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C7E132CF-B7FD-46BB-8CB9-5C514D1B2BE6}" xr6:coauthVersionLast="47" xr6:coauthVersionMax="47" xr10:uidLastSave="{00000000-0000-0000-0000-000000000000}"/>
  <bookViews>
    <workbookView xWindow="-120" yWindow="16080" windowWidth="29040" windowHeight="15840" tabRatio="735" firstSheet="9" activeTab="9"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X103" i="23" l="1" a="1"/>
  <c r="FX103" i="23" s="1"/>
  <c r="FW103" i="23" a="1"/>
  <c r="FW103" i="23" s="1"/>
  <c r="FV103" i="23" a="1"/>
  <c r="FV103" i="23" s="1"/>
  <c r="FU103" i="23" a="1"/>
  <c r="FU103" i="23" s="1"/>
  <c r="FT103" i="23" a="1"/>
  <c r="FT103" i="23" s="1"/>
  <c r="FS103" i="23" a="1"/>
  <c r="FS103" i="23" s="1"/>
  <c r="FR103" i="23" a="1"/>
  <c r="FR103" i="23" s="1"/>
  <c r="FQ103" i="23" a="1"/>
  <c r="FQ103" i="23" s="1"/>
  <c r="FP103" i="23" a="1"/>
  <c r="FP103" i="23" s="1"/>
  <c r="FO103" i="23" a="1"/>
  <c r="FO103" i="23" s="1"/>
  <c r="FN103" i="23" a="1"/>
  <c r="FN103" i="23" s="1"/>
  <c r="FM103" i="23" a="1"/>
  <c r="FM103" i="23" s="1"/>
  <c r="FL103" i="23" a="1"/>
  <c r="FL103" i="23" s="1"/>
  <c r="FK103" i="23" a="1"/>
  <c r="FK103" i="23" s="1"/>
  <c r="FJ103" i="23" a="1"/>
  <c r="FJ103" i="23" s="1"/>
  <c r="FI103" i="23" a="1"/>
  <c r="FI103" i="23" s="1"/>
  <c r="FH103" i="23" a="1"/>
  <c r="FH103" i="23" s="1"/>
  <c r="FG103" i="23" a="1"/>
  <c r="FG103" i="23" s="1"/>
  <c r="FF103" i="23" a="1"/>
  <c r="FF103" i="23" s="1"/>
  <c r="FE103" i="23" a="1"/>
  <c r="FE103" i="23" s="1"/>
  <c r="FD103" i="23" a="1"/>
  <c r="FD103" i="23" s="1"/>
  <c r="FC103" i="23" a="1"/>
  <c r="FC103" i="23" s="1"/>
  <c r="FB103" i="23" a="1"/>
  <c r="FB103" i="23" s="1"/>
  <c r="FA103" i="23" a="1"/>
  <c r="FA103" i="23" s="1"/>
  <c r="EZ103" i="23" a="1"/>
  <c r="EZ103" i="23" s="1"/>
  <c r="EY103" i="23" a="1"/>
  <c r="EY103" i="23" s="1"/>
  <c r="EX103" i="23" a="1"/>
  <c r="EX103" i="23" s="1"/>
  <c r="EW103" i="23" a="1"/>
  <c r="EW103" i="23" s="1"/>
  <c r="EV103" i="23" a="1"/>
  <c r="EV103" i="23" s="1"/>
  <c r="EU103" i="23" a="1"/>
  <c r="EU103" i="23" s="1"/>
  <c r="ET103" i="23" a="1"/>
  <c r="ET103" i="23" s="1"/>
  <c r="ES103" i="23" a="1"/>
  <c r="ES103" i="23" s="1"/>
  <c r="ER103" i="23" a="1"/>
  <c r="ER103" i="23" s="1"/>
  <c r="EQ103" i="23" a="1"/>
  <c r="EQ103" i="23" s="1"/>
  <c r="EP103" i="23" a="1"/>
  <c r="EP103" i="23" s="1"/>
  <c r="EO103" i="23" a="1"/>
  <c r="EO103" i="23" s="1"/>
  <c r="EN103" i="23" a="1"/>
  <c r="EN103" i="23" s="1"/>
  <c r="EM103" i="23" a="1"/>
  <c r="EM103" i="23" s="1"/>
  <c r="EL103" i="23" a="1"/>
  <c r="EL103" i="23" s="1"/>
  <c r="EK103" i="23" a="1"/>
  <c r="EK103" i="23" s="1"/>
  <c r="EJ103" i="23" a="1"/>
  <c r="EJ103" i="23" s="1"/>
  <c r="EI103" i="23" a="1"/>
  <c r="EI103" i="23" s="1"/>
  <c r="EH103" i="23" a="1"/>
  <c r="EH103" i="23" s="1"/>
  <c r="EG103" i="23" a="1"/>
  <c r="EG103" i="23" s="1"/>
  <c r="EF103" i="23" a="1"/>
  <c r="EF103" i="23" s="1"/>
  <c r="EE103" i="23" a="1"/>
  <c r="EE103" i="23" s="1"/>
  <c r="ED103" i="23" a="1"/>
  <c r="ED103" i="23" s="1"/>
  <c r="EC103" i="23" a="1"/>
  <c r="EC103" i="23" s="1"/>
  <c r="EB103" i="23" a="1"/>
  <c r="EB103" i="23" s="1"/>
  <c r="EA103" i="23" a="1"/>
  <c r="EA103" i="23" s="1"/>
  <c r="DZ103" i="23" a="1"/>
  <c r="DZ103" i="23" s="1"/>
  <c r="DY103" i="23" a="1"/>
  <c r="DY103" i="23" s="1"/>
  <c r="DX103" i="23" a="1"/>
  <c r="DX103" i="23" s="1"/>
  <c r="DW103" i="23" a="1"/>
  <c r="DW103" i="23" s="1"/>
  <c r="DV103" i="23" a="1"/>
  <c r="DV103" i="23" s="1"/>
  <c r="DU103" i="23" a="1"/>
  <c r="DU103" i="23" s="1"/>
  <c r="DT103" i="23" a="1"/>
  <c r="DT103" i="23" s="1"/>
  <c r="DS103" i="23" a="1"/>
  <c r="DS103" i="23" s="1"/>
  <c r="DR103" i="23" a="1"/>
  <c r="DR103" i="23" s="1"/>
  <c r="DQ103" i="23" a="1"/>
  <c r="DQ103" i="23" s="1"/>
  <c r="DP103" i="23" a="1"/>
  <c r="DP103" i="23" s="1"/>
  <c r="DO103" i="23" a="1"/>
  <c r="DO103" i="23" s="1"/>
  <c r="DN103" i="23" a="1"/>
  <c r="DN103" i="23" s="1"/>
  <c r="DM103" i="23" a="1"/>
  <c r="DM103" i="23" s="1"/>
  <c r="DL103" i="23" a="1"/>
  <c r="DL103" i="23" s="1"/>
  <c r="DK103" i="23" a="1"/>
  <c r="DK103" i="23" s="1"/>
  <c r="DJ103" i="23" a="1"/>
  <c r="DJ103" i="23" s="1"/>
  <c r="DI103" i="23" a="1"/>
  <c r="DI103" i="23" s="1"/>
  <c r="DH103" i="23" a="1"/>
  <c r="DH103" i="23" s="1"/>
  <c r="DG103" i="23" a="1"/>
  <c r="DG103" i="23" s="1"/>
  <c r="DF103" i="23" a="1"/>
  <c r="DF103" i="23" s="1"/>
  <c r="DE103" i="23" a="1"/>
  <c r="DE103" i="23" s="1"/>
  <c r="DD103" i="23" a="1"/>
  <c r="DD103" i="23" s="1"/>
  <c r="DC103" i="23" a="1"/>
  <c r="DC103" i="23" s="1"/>
  <c r="DB103" i="23" a="1"/>
  <c r="DB103" i="23" s="1"/>
  <c r="DA103" i="23" a="1"/>
  <c r="DA103" i="23" s="1"/>
  <c r="CZ103" i="23" a="1"/>
  <c r="CZ103" i="23" s="1"/>
  <c r="CY103" i="23" a="1"/>
  <c r="CY103" i="23" s="1"/>
  <c r="CX103" i="23" a="1"/>
  <c r="CX103" i="23" s="1"/>
  <c r="CW103" i="23" a="1"/>
  <c r="CW103" i="23" s="1"/>
  <c r="CV103" i="23" a="1"/>
  <c r="CV103" i="23" s="1"/>
  <c r="CU103" i="23" a="1"/>
  <c r="CU103" i="23" s="1"/>
  <c r="CT103" i="23" a="1"/>
  <c r="CT103" i="23" s="1"/>
  <c r="CS103" i="23" a="1"/>
  <c r="CS103" i="23" s="1"/>
  <c r="CR103" i="23" a="1"/>
  <c r="CR103" i="23" s="1"/>
  <c r="CQ103" i="23" a="1"/>
  <c r="CQ103" i="23" s="1"/>
  <c r="CP103" i="23" a="1"/>
  <c r="CP103" i="23" s="1"/>
  <c r="CO103" i="23" a="1"/>
  <c r="CO103" i="23" s="1"/>
  <c r="CN103" i="23" a="1"/>
  <c r="CN103" i="23" s="1"/>
  <c r="CM103" i="23" a="1"/>
  <c r="CM103" i="23" s="1"/>
  <c r="CL103" i="23" a="1"/>
  <c r="CL103" i="23" s="1"/>
  <c r="CK103" i="23" a="1"/>
  <c r="CK103" i="23" s="1"/>
  <c r="CJ103" i="23" a="1"/>
  <c r="CJ103" i="23" s="1"/>
  <c r="CI103" i="23" a="1"/>
  <c r="CI103" i="23" s="1"/>
  <c r="CH103" i="23" a="1"/>
  <c r="CH103" i="23" s="1"/>
  <c r="CG103" i="23" a="1"/>
  <c r="CG103" i="23" s="1"/>
  <c r="CF103" i="23" a="1"/>
  <c r="CF103" i="23" s="1"/>
  <c r="CE103" i="23" a="1"/>
  <c r="CE103" i="23" s="1"/>
  <c r="CD103" i="23" a="1"/>
  <c r="CD103" i="23" s="1"/>
  <c r="CC103" i="23" a="1"/>
  <c r="CC103" i="23" s="1"/>
  <c r="FX102" i="23" a="1"/>
  <c r="FX102" i="23" s="1"/>
  <c r="FW102" i="23" a="1"/>
  <c r="FW102" i="23" s="1"/>
  <c r="FV102" i="23" a="1"/>
  <c r="FV102" i="23" s="1"/>
  <c r="FU102" i="23" a="1"/>
  <c r="FU102" i="23" s="1"/>
  <c r="FT102" i="23" a="1"/>
  <c r="FT102" i="23" s="1"/>
  <c r="FS102" i="23" a="1"/>
  <c r="FS102" i="23" s="1"/>
  <c r="FR102" i="23" a="1"/>
  <c r="FR102" i="23" s="1"/>
  <c r="FQ102" i="23" a="1"/>
  <c r="FQ102" i="23" s="1"/>
  <c r="FP102" i="23" a="1"/>
  <c r="FP102" i="23" s="1"/>
  <c r="FO102" i="23" a="1"/>
  <c r="FO102" i="23" s="1"/>
  <c r="FN102" i="23" a="1"/>
  <c r="FN102" i="23" s="1"/>
  <c r="FM102" i="23" a="1"/>
  <c r="FM102" i="23" s="1"/>
  <c r="FL102" i="23" a="1"/>
  <c r="FL102" i="23" s="1"/>
  <c r="FK102" i="23" a="1"/>
  <c r="FK102" i="23" s="1"/>
  <c r="FJ102" i="23" a="1"/>
  <c r="FJ102" i="23" s="1"/>
  <c r="FI102" i="23" a="1"/>
  <c r="FI102" i="23" s="1"/>
  <c r="FH102" i="23" a="1"/>
  <c r="FH102" i="23" s="1"/>
  <c r="FG102" i="23" a="1"/>
  <c r="FG102" i="23" s="1"/>
  <c r="FF102" i="23" a="1"/>
  <c r="FF102" i="23" s="1"/>
  <c r="FE102" i="23" a="1"/>
  <c r="FE102" i="23" s="1"/>
  <c r="FD102" i="23" a="1"/>
  <c r="FD102" i="23" s="1"/>
  <c r="FC102" i="23" a="1"/>
  <c r="FC102" i="23" s="1"/>
  <c r="FB102" i="23" a="1"/>
  <c r="FB102" i="23" s="1"/>
  <c r="FA102" i="23" a="1"/>
  <c r="FA102" i="23" s="1"/>
  <c r="EZ102" i="23" a="1"/>
  <c r="EZ102" i="23" s="1"/>
  <c r="EY102" i="23" a="1"/>
  <c r="EY102" i="23" s="1"/>
  <c r="EX102" i="23" a="1"/>
  <c r="EX102" i="23" s="1"/>
  <c r="EW102" i="23" a="1"/>
  <c r="EW102" i="23" s="1"/>
  <c r="EV102" i="23" a="1"/>
  <c r="EV102" i="23" s="1"/>
  <c r="EU102" i="23" a="1"/>
  <c r="EU102" i="23" s="1"/>
  <c r="ET102" i="23" a="1"/>
  <c r="ET102" i="23" s="1"/>
  <c r="ES102" i="23" a="1"/>
  <c r="ES102" i="23" s="1"/>
  <c r="ER102" i="23" a="1"/>
  <c r="ER102" i="23" s="1"/>
  <c r="EQ102" i="23" a="1"/>
  <c r="EQ102" i="23" s="1"/>
  <c r="EP102" i="23" a="1"/>
  <c r="EP102" i="23" s="1"/>
  <c r="EO102" i="23" a="1"/>
  <c r="EO102" i="23" s="1"/>
  <c r="EN102" i="23" a="1"/>
  <c r="EN102" i="23" s="1"/>
  <c r="EM102" i="23" a="1"/>
  <c r="EM102" i="23" s="1"/>
  <c r="EL102" i="23" a="1"/>
  <c r="EL102" i="23" s="1"/>
  <c r="EK102" i="23" a="1"/>
  <c r="EK102" i="23" s="1"/>
  <c r="EJ102" i="23" a="1"/>
  <c r="EJ102" i="23" s="1"/>
  <c r="EI102" i="23" a="1"/>
  <c r="EI102" i="23" s="1"/>
  <c r="EH102" i="23" a="1"/>
  <c r="EH102" i="23" s="1"/>
  <c r="EG102" i="23" a="1"/>
  <c r="EG102" i="23" s="1"/>
  <c r="EF102" i="23" a="1"/>
  <c r="EF102" i="23" s="1"/>
  <c r="EE102" i="23" a="1"/>
  <c r="EE102" i="23" s="1"/>
  <c r="ED102" i="23" a="1"/>
  <c r="ED102" i="23" s="1"/>
  <c r="EC102" i="23" a="1"/>
  <c r="EC102" i="23" s="1"/>
  <c r="EB102" i="23" a="1"/>
  <c r="EB102" i="23" s="1"/>
  <c r="EA102" i="23" a="1"/>
  <c r="EA102" i="23" s="1"/>
  <c r="DZ102" i="23" a="1"/>
  <c r="DZ102" i="23" s="1"/>
  <c r="DY102" i="23" a="1"/>
  <c r="DY102" i="23" s="1"/>
  <c r="DX102" i="23" a="1"/>
  <c r="DX102" i="23" s="1"/>
  <c r="DW102" i="23" a="1"/>
  <c r="DW102" i="23" s="1"/>
  <c r="DV102" i="23" a="1"/>
  <c r="DV102" i="23" s="1"/>
  <c r="DU102" i="23" a="1"/>
  <c r="DU102" i="23" s="1"/>
  <c r="DT102" i="23" a="1"/>
  <c r="DT102" i="23" s="1"/>
  <c r="DS102" i="23" a="1"/>
  <c r="DS102" i="23" s="1"/>
  <c r="DR102" i="23" a="1"/>
  <c r="DR102" i="23" s="1"/>
  <c r="DQ102" i="23" a="1"/>
  <c r="DQ102" i="23" s="1"/>
  <c r="DP102" i="23" a="1"/>
  <c r="DP102" i="23" s="1"/>
  <c r="DO102" i="23" a="1"/>
  <c r="DO102" i="23" s="1"/>
  <c r="DN102" i="23" a="1"/>
  <c r="DN102" i="23" s="1"/>
  <c r="DM102" i="23" a="1"/>
  <c r="DM102" i="23" s="1"/>
  <c r="DL102" i="23" a="1"/>
  <c r="DL102" i="23" s="1"/>
  <c r="DK102" i="23" a="1"/>
  <c r="DK102" i="23" s="1"/>
  <c r="DJ102" i="23" a="1"/>
  <c r="DJ102" i="23" s="1"/>
  <c r="DI102" i="23" a="1"/>
  <c r="DI102" i="23" s="1"/>
  <c r="DH102" i="23" a="1"/>
  <c r="DH102" i="23" s="1"/>
  <c r="DG102" i="23" a="1"/>
  <c r="DG102" i="23" s="1"/>
  <c r="DF102" i="23" a="1"/>
  <c r="DF102" i="23" s="1"/>
  <c r="DE102" i="23" a="1"/>
  <c r="DE102" i="23" s="1"/>
  <c r="DD102" i="23" a="1"/>
  <c r="DD102" i="23" s="1"/>
  <c r="DC102" i="23" a="1"/>
  <c r="DC102" i="23" s="1"/>
  <c r="DB102" i="23" a="1"/>
  <c r="DB102" i="23" s="1"/>
  <c r="DA102" i="23" a="1"/>
  <c r="DA102" i="23" s="1"/>
  <c r="CZ102" i="23" a="1"/>
  <c r="CZ102" i="23" s="1"/>
  <c r="CY102" i="23" a="1"/>
  <c r="CY102" i="23" s="1"/>
  <c r="CX102" i="23" a="1"/>
  <c r="CX102" i="23" s="1"/>
  <c r="CW102" i="23" a="1"/>
  <c r="CW102" i="23" s="1"/>
  <c r="CV102" i="23" a="1"/>
  <c r="CV102" i="23" s="1"/>
  <c r="CU102" i="23" a="1"/>
  <c r="CU102" i="23" s="1"/>
  <c r="CT102" i="23" a="1"/>
  <c r="CT102" i="23" s="1"/>
  <c r="CS102" i="23" a="1"/>
  <c r="CS102" i="23" s="1"/>
  <c r="CR102" i="23" a="1"/>
  <c r="CR102" i="23" s="1"/>
  <c r="CQ102" i="23" a="1"/>
  <c r="CQ102" i="23" s="1"/>
  <c r="CP102" i="23" a="1"/>
  <c r="CP102" i="23" s="1"/>
  <c r="CO102" i="23" a="1"/>
  <c r="CO102" i="23" s="1"/>
  <c r="CN102" i="23" a="1"/>
  <c r="CN102" i="23" s="1"/>
  <c r="CM102" i="23" a="1"/>
  <c r="CM102" i="23" s="1"/>
  <c r="CL102" i="23" a="1"/>
  <c r="CL102" i="23" s="1"/>
  <c r="CK102" i="23" a="1"/>
  <c r="CK102" i="23" s="1"/>
  <c r="CJ102" i="23" a="1"/>
  <c r="CJ102" i="23" s="1"/>
  <c r="CI102" i="23" a="1"/>
  <c r="CI102" i="23" s="1"/>
  <c r="CH102" i="23" a="1"/>
  <c r="CH102" i="23" s="1"/>
  <c r="CG102" i="23" a="1"/>
  <c r="CG102" i="23" s="1"/>
  <c r="CF102" i="23" a="1"/>
  <c r="CF102" i="23" s="1"/>
  <c r="CE102" i="23" a="1"/>
  <c r="CE102" i="23" s="1"/>
  <c r="CD102" i="23" a="1"/>
  <c r="CD102" i="23" s="1"/>
  <c r="CC102" i="23" a="1"/>
  <c r="CC102" i="23" s="1"/>
  <c r="FX101" i="23" a="1"/>
  <c r="FX101" i="23" s="1"/>
  <c r="FW101" i="23" a="1"/>
  <c r="FW101" i="23" s="1"/>
  <c r="FV101" i="23" a="1"/>
  <c r="FV101" i="23" s="1"/>
  <c r="FU101" i="23" a="1"/>
  <c r="FU101" i="23" s="1"/>
  <c r="FT101" i="23" a="1"/>
  <c r="FT101" i="23" s="1"/>
  <c r="FS101" i="23" a="1"/>
  <c r="FS101" i="23" s="1"/>
  <c r="FR101" i="23" a="1"/>
  <c r="FR101" i="23" s="1"/>
  <c r="FQ101" i="23" a="1"/>
  <c r="FQ101" i="23" s="1"/>
  <c r="FP101" i="23" a="1"/>
  <c r="FP101" i="23" s="1"/>
  <c r="FO101" i="23" a="1"/>
  <c r="FO101" i="23" s="1"/>
  <c r="FN101" i="23" a="1"/>
  <c r="FN101" i="23" s="1"/>
  <c r="FM101" i="23" a="1"/>
  <c r="FM101" i="23" s="1"/>
  <c r="FL101" i="23" a="1"/>
  <c r="FL101" i="23" s="1"/>
  <c r="FK101" i="23" a="1"/>
  <c r="FK101" i="23" s="1"/>
  <c r="FJ101" i="23" a="1"/>
  <c r="FJ101" i="23" s="1"/>
  <c r="FI101" i="23" a="1"/>
  <c r="FI101" i="23" s="1"/>
  <c r="FH101" i="23" a="1"/>
  <c r="FH101" i="23" s="1"/>
  <c r="FG101" i="23" a="1"/>
  <c r="FG101" i="23" s="1"/>
  <c r="FF101" i="23" a="1"/>
  <c r="FF101" i="23" s="1"/>
  <c r="FE101" i="23" a="1"/>
  <c r="FE101" i="23" s="1"/>
  <c r="FD101" i="23" a="1"/>
  <c r="FD101" i="23" s="1"/>
  <c r="FC101" i="23" a="1"/>
  <c r="FC101" i="23" s="1"/>
  <c r="FB101" i="23" a="1"/>
  <c r="FB101" i="23" s="1"/>
  <c r="FA101" i="23" a="1"/>
  <c r="FA101" i="23" s="1"/>
  <c r="EZ101" i="23" a="1"/>
  <c r="EZ101" i="23" s="1"/>
  <c r="EY101" i="23" a="1"/>
  <c r="EY101" i="23" s="1"/>
  <c r="EX101" i="23" a="1"/>
  <c r="EX101" i="23" s="1"/>
  <c r="EW101" i="23" a="1"/>
  <c r="EW101" i="23" s="1"/>
  <c r="EV101" i="23" a="1"/>
  <c r="EV101" i="23" s="1"/>
  <c r="EU101" i="23" a="1"/>
  <c r="EU101" i="23" s="1"/>
  <c r="ET101" i="23" a="1"/>
  <c r="ET101" i="23" s="1"/>
  <c r="ES101" i="23" a="1"/>
  <c r="ES101" i="23" s="1"/>
  <c r="ER101" i="23" a="1"/>
  <c r="ER101" i="23" s="1"/>
  <c r="EQ101" i="23" a="1"/>
  <c r="EQ101" i="23" s="1"/>
  <c r="EP101" i="23" a="1"/>
  <c r="EP101" i="23" s="1"/>
  <c r="EO101" i="23" a="1"/>
  <c r="EO101" i="23" s="1"/>
  <c r="EN101" i="23" a="1"/>
  <c r="EN101" i="23" s="1"/>
  <c r="EM101" i="23" a="1"/>
  <c r="EM101" i="23" s="1"/>
  <c r="EL101" i="23" a="1"/>
  <c r="EL101" i="23" s="1"/>
  <c r="EK101" i="23"/>
  <c r="EK101" i="23" a="1"/>
  <c r="EJ101" i="23" a="1"/>
  <c r="EJ101" i="23" s="1"/>
  <c r="EI101" i="23" a="1"/>
  <c r="EI101" i="23" s="1"/>
  <c r="EH101" i="23" a="1"/>
  <c r="EH101" i="23" s="1"/>
  <c r="EG101" i="23"/>
  <c r="EG101" i="23" a="1"/>
  <c r="EF101" i="23" a="1"/>
  <c r="EF101" i="23" s="1"/>
  <c r="EE101" i="23" a="1"/>
  <c r="EE101" i="23" s="1"/>
  <c r="ED101" i="23" a="1"/>
  <c r="ED101" i="23" s="1"/>
  <c r="EC101" i="23" a="1"/>
  <c r="EC101" i="23" s="1"/>
  <c r="EB101" i="23" a="1"/>
  <c r="EB101" i="23" s="1"/>
  <c r="EA101" i="23" a="1"/>
  <c r="EA101" i="23" s="1"/>
  <c r="DZ101" i="23" a="1"/>
  <c r="DZ101" i="23" s="1"/>
  <c r="DY101" i="23" a="1"/>
  <c r="DY101" i="23" s="1"/>
  <c r="DX101" i="23" a="1"/>
  <c r="DX101" i="23" s="1"/>
  <c r="DW101" i="23" a="1"/>
  <c r="DW101" i="23" s="1"/>
  <c r="DV101" i="23" a="1"/>
  <c r="DV101" i="23" s="1"/>
  <c r="DU101" i="23"/>
  <c r="DU101" i="23" a="1"/>
  <c r="DT101" i="23" a="1"/>
  <c r="DT101" i="23" s="1"/>
  <c r="DS101" i="23" a="1"/>
  <c r="DS101" i="23" s="1"/>
  <c r="DR101" i="23" a="1"/>
  <c r="DR101" i="23" s="1"/>
  <c r="DQ101" i="23"/>
  <c r="DQ101" i="23" a="1"/>
  <c r="DP101" i="23" a="1"/>
  <c r="DP101" i="23" s="1"/>
  <c r="DO101" i="23" a="1"/>
  <c r="DO101" i="23" s="1"/>
  <c r="DN101" i="23" a="1"/>
  <c r="DN101" i="23" s="1"/>
  <c r="DM101" i="23" a="1"/>
  <c r="DM101" i="23" s="1"/>
  <c r="DL101" i="23" a="1"/>
  <c r="DL101" i="23" s="1"/>
  <c r="DK101" i="23" a="1"/>
  <c r="DK101" i="23" s="1"/>
  <c r="DJ101" i="23" a="1"/>
  <c r="DJ101" i="23" s="1"/>
  <c r="DI101" i="23"/>
  <c r="DI101" i="23" a="1"/>
  <c r="DH101" i="23" a="1"/>
  <c r="DH101" i="23" s="1"/>
  <c r="DG101" i="23" a="1"/>
  <c r="DG101" i="23" s="1"/>
  <c r="DF101" i="23" a="1"/>
  <c r="DF101" i="23" s="1"/>
  <c r="DE101" i="23"/>
  <c r="DE101" i="23" a="1"/>
  <c r="DD101" i="23" a="1"/>
  <c r="DD101" i="23" s="1"/>
  <c r="DC101" i="23" a="1"/>
  <c r="DC101" i="23" s="1"/>
  <c r="DB101" i="23" a="1"/>
  <c r="DB101" i="23" s="1"/>
  <c r="DA101" i="23"/>
  <c r="DA101" i="23" a="1"/>
  <c r="CZ101" i="23" a="1"/>
  <c r="CZ101" i="23" s="1"/>
  <c r="CY101" i="23" a="1"/>
  <c r="CY101" i="23" s="1"/>
  <c r="CX101" i="23" a="1"/>
  <c r="CX101" i="23" s="1"/>
  <c r="CW101" i="23" a="1"/>
  <c r="CW101" i="23" s="1"/>
  <c r="CV101" i="23" a="1"/>
  <c r="CV101" i="23" s="1"/>
  <c r="CU101" i="23" a="1"/>
  <c r="CU101" i="23" s="1"/>
  <c r="CT101" i="23" a="1"/>
  <c r="CT101" i="23" s="1"/>
  <c r="CS101" i="23" a="1"/>
  <c r="CS101" i="23" s="1"/>
  <c r="CR101" i="23" a="1"/>
  <c r="CR101" i="23" s="1"/>
  <c r="CQ101" i="23" a="1"/>
  <c r="CQ101" i="23" s="1"/>
  <c r="CP101" i="23" a="1"/>
  <c r="CP101" i="23" s="1"/>
  <c r="CO101" i="23"/>
  <c r="CO101" i="23" a="1"/>
  <c r="CN101" i="23" a="1"/>
  <c r="CN101" i="23" s="1"/>
  <c r="CM101" i="23" a="1"/>
  <c r="CM101" i="23" s="1"/>
  <c r="CL101" i="23" a="1"/>
  <c r="CL101" i="23" s="1"/>
  <c r="CK101" i="23"/>
  <c r="CK101" i="23" a="1"/>
  <c r="CJ101" i="23" a="1"/>
  <c r="CJ101" i="23" s="1"/>
  <c r="CI101" i="23" a="1"/>
  <c r="CI101" i="23" s="1"/>
  <c r="CH101" i="23"/>
  <c r="CH101" i="23" a="1"/>
  <c r="CG101" i="23" a="1"/>
  <c r="CG101" i="23" s="1"/>
  <c r="CF101" i="23" a="1"/>
  <c r="CF101" i="23" s="1"/>
  <c r="CE101" i="23" a="1"/>
  <c r="CE101" i="23" s="1"/>
  <c r="CD101" i="23"/>
  <c r="CD101" i="23" a="1"/>
  <c r="CC101" i="23"/>
  <c r="CC101" i="23" a="1"/>
  <c r="FX100" i="23" a="1"/>
  <c r="FX100" i="23" s="1"/>
  <c r="FW100" i="23" a="1"/>
  <c r="FW100" i="23" s="1"/>
  <c r="FV100" i="23"/>
  <c r="FV100" i="23" a="1"/>
  <c r="FU100" i="23" a="1"/>
  <c r="FU100" i="23" s="1"/>
  <c r="FT100" i="23" a="1"/>
  <c r="FT100" i="23" s="1"/>
  <c r="FS100" i="23" a="1"/>
  <c r="FS100" i="23" s="1"/>
  <c r="FR100" i="23" a="1"/>
  <c r="FR100" i="23" s="1"/>
  <c r="FQ100" i="23"/>
  <c r="FQ100" i="23" a="1"/>
  <c r="FP100" i="23" a="1"/>
  <c r="FP100" i="23" s="1"/>
  <c r="FO100" i="23" a="1"/>
  <c r="FO100" i="23" s="1"/>
  <c r="FN100" i="23"/>
  <c r="FN100" i="23" a="1"/>
  <c r="FM100" i="23" a="1"/>
  <c r="FM100" i="23" s="1"/>
  <c r="FL100" i="23" a="1"/>
  <c r="FL100" i="23" s="1"/>
  <c r="FK100" i="23" a="1"/>
  <c r="FK100" i="23" s="1"/>
  <c r="FJ100" i="23" a="1"/>
  <c r="FJ100" i="23" s="1"/>
  <c r="FI100" i="23"/>
  <c r="FI100" i="23" a="1"/>
  <c r="FH100" i="23" a="1"/>
  <c r="FH100" i="23" s="1"/>
  <c r="FG100" i="23" a="1"/>
  <c r="FG100" i="23" s="1"/>
  <c r="FF100" i="23"/>
  <c r="FF100" i="23" a="1"/>
  <c r="FE100" i="23" a="1"/>
  <c r="FE100" i="23" s="1"/>
  <c r="FD100" i="23" a="1"/>
  <c r="FD100" i="23" s="1"/>
  <c r="FC100" i="23" a="1"/>
  <c r="FC100" i="23" s="1"/>
  <c r="FB100" i="23" a="1"/>
  <c r="FB100" i="23" s="1"/>
  <c r="FA100" i="23"/>
  <c r="FA100" i="23" a="1"/>
  <c r="EZ100" i="23" a="1"/>
  <c r="EZ100" i="23" s="1"/>
  <c r="EY100" i="23" a="1"/>
  <c r="EY100" i="23" s="1"/>
  <c r="EX100" i="23"/>
  <c r="EX100" i="23" a="1"/>
  <c r="EW100" i="23" a="1"/>
  <c r="EW100" i="23" s="1"/>
  <c r="EV100" i="23" a="1"/>
  <c r="EV100" i="23" s="1"/>
  <c r="EU100" i="23" a="1"/>
  <c r="EU100" i="23" s="1"/>
  <c r="ET100" i="23"/>
  <c r="ET100" i="23" a="1"/>
  <c r="ES100" i="23"/>
  <c r="ES100" i="23" a="1"/>
  <c r="ER100" i="23" a="1"/>
  <c r="ER100" i="23" s="1"/>
  <c r="EQ100" i="23" a="1"/>
  <c r="EQ100" i="23" s="1"/>
  <c r="EP100" i="23"/>
  <c r="EP100" i="23" a="1"/>
  <c r="EO100" i="23"/>
  <c r="EO100" i="23" a="1"/>
  <c r="EN100" i="23" a="1"/>
  <c r="EN100" i="23" s="1"/>
  <c r="EM100" i="23" a="1"/>
  <c r="EM100" i="23" s="1"/>
  <c r="EL100" i="23" a="1"/>
  <c r="EL100" i="23" s="1"/>
  <c r="EK100" i="23"/>
  <c r="EK100" i="23" a="1"/>
  <c r="EJ100" i="23" a="1"/>
  <c r="EJ100" i="23" s="1"/>
  <c r="EI100" i="23" a="1"/>
  <c r="EI100" i="23" s="1"/>
  <c r="EH100" i="23" a="1"/>
  <c r="EH100" i="23" s="1"/>
  <c r="EG100" i="23"/>
  <c r="EG100" i="23" a="1"/>
  <c r="EF100" i="23" a="1"/>
  <c r="EF100" i="23" s="1"/>
  <c r="EE100" i="23" a="1"/>
  <c r="EE100" i="23" s="1"/>
  <c r="ED100" i="23" a="1"/>
  <c r="ED100" i="23" s="1"/>
  <c r="EC100" i="23"/>
  <c r="EC100" i="23" a="1"/>
  <c r="EB100" i="23"/>
  <c r="EB100" i="23" a="1"/>
  <c r="EA100" i="23" a="1"/>
  <c r="EA100" i="23" s="1"/>
  <c r="DZ100" i="23"/>
  <c r="DZ100" i="23" a="1"/>
  <c r="DY100" i="23" a="1"/>
  <c r="DY100" i="23" s="1"/>
  <c r="DX100" i="23" a="1"/>
  <c r="DX100" i="23" s="1"/>
  <c r="DW100" i="23" a="1"/>
  <c r="DW100" i="23" s="1"/>
  <c r="DV100" i="23" a="1"/>
  <c r="DV100" i="23" s="1"/>
  <c r="DU100" i="23" a="1"/>
  <c r="DU100" i="23" s="1"/>
  <c r="DT100" i="23" a="1"/>
  <c r="DT100" i="23" s="1"/>
  <c r="DS100" i="23" a="1"/>
  <c r="DS100" i="23" s="1"/>
  <c r="DR100" i="23"/>
  <c r="DR100" i="23" a="1"/>
  <c r="DQ100" i="23" a="1"/>
  <c r="DQ100" i="23" s="1"/>
  <c r="DP100" i="23"/>
  <c r="DP100" i="23" a="1"/>
  <c r="DO100" i="23" a="1"/>
  <c r="DO100" i="23" s="1"/>
  <c r="DN100" i="23" a="1"/>
  <c r="DN100" i="23" s="1"/>
  <c r="DM100" i="23" a="1"/>
  <c r="DM100" i="23" s="1"/>
  <c r="DL100" i="23"/>
  <c r="DL100" i="23" a="1"/>
  <c r="DK100" i="23" a="1"/>
  <c r="DK100" i="23" s="1"/>
  <c r="DJ100" i="23"/>
  <c r="DJ100" i="23" a="1"/>
  <c r="DI100" i="23" a="1"/>
  <c r="DI100" i="23" s="1"/>
  <c r="DH100" i="23" a="1"/>
  <c r="DH100" i="23" s="1"/>
  <c r="DG100" i="23" a="1"/>
  <c r="DG100" i="23" s="1"/>
  <c r="DF100" i="23" a="1"/>
  <c r="DF100" i="23" s="1"/>
  <c r="DE100" i="23" a="1"/>
  <c r="DE100" i="23" s="1"/>
  <c r="DD100" i="23" a="1"/>
  <c r="DD100" i="23" s="1"/>
  <c r="DC100" i="23" a="1"/>
  <c r="DC100" i="23" s="1"/>
  <c r="DB100" i="23"/>
  <c r="DB100" i="23" a="1"/>
  <c r="DA100" i="23" a="1"/>
  <c r="DA100" i="23" s="1"/>
  <c r="CZ100" i="23" a="1"/>
  <c r="CZ100" i="23" s="1"/>
  <c r="CY100" i="23" a="1"/>
  <c r="CY100" i="23" s="1"/>
  <c r="CX100" i="23" a="1"/>
  <c r="CX100" i="23" s="1"/>
  <c r="CW100" i="23" a="1"/>
  <c r="CW100" i="23" s="1"/>
  <c r="CV100" i="23"/>
  <c r="CV100" i="23" a="1"/>
  <c r="CU100" i="23" a="1"/>
  <c r="CU100" i="23" s="1"/>
  <c r="CT100" i="23"/>
  <c r="CT100" i="23" a="1"/>
  <c r="CS100" i="23" a="1"/>
  <c r="CS100" i="23" s="1"/>
  <c r="CR100" i="23" a="1"/>
  <c r="CR100" i="23" s="1"/>
  <c r="CQ100" i="23" a="1"/>
  <c r="CQ100" i="23" s="1"/>
  <c r="CP100" i="23" a="1"/>
  <c r="CP100" i="23" s="1"/>
  <c r="CO100" i="23" a="1"/>
  <c r="CO100" i="23" s="1"/>
  <c r="CN100" i="23"/>
  <c r="CN100" i="23" a="1"/>
  <c r="CM100" i="23" a="1"/>
  <c r="CM100" i="23" s="1"/>
  <c r="CL100" i="23"/>
  <c r="CL100" i="23" a="1"/>
  <c r="CK100" i="23" a="1"/>
  <c r="CK100" i="23" s="1"/>
  <c r="CJ100" i="23"/>
  <c r="CJ100" i="23" a="1"/>
  <c r="CI100" i="23" a="1"/>
  <c r="CI100" i="23" s="1"/>
  <c r="CH100" i="23" a="1"/>
  <c r="CH100" i="23" s="1"/>
  <c r="CG100" i="23" a="1"/>
  <c r="CG100" i="23" s="1"/>
  <c r="CF100" i="23"/>
  <c r="CF100" i="23" a="1"/>
  <c r="CE100" i="23" a="1"/>
  <c r="CE100" i="23" s="1"/>
  <c r="CD100" i="23"/>
  <c r="CD100" i="23" a="1"/>
  <c r="CC100" i="23" a="1"/>
  <c r="CC100" i="23" s="1"/>
  <c r="FX99" i="23" a="1"/>
  <c r="FX99" i="23" s="1"/>
  <c r="FW99" i="23" a="1"/>
  <c r="FW99" i="23" s="1"/>
  <c r="FV99" i="23" a="1"/>
  <c r="FV99" i="23" s="1"/>
  <c r="FU99" i="23" a="1"/>
  <c r="FU99" i="23" s="1"/>
  <c r="FT99" i="23"/>
  <c r="FT99" i="23" a="1"/>
  <c r="FS99" i="23" a="1"/>
  <c r="FS99" i="23" s="1"/>
  <c r="FR99" i="23"/>
  <c r="FR99" i="23" a="1"/>
  <c r="FQ99" i="23" a="1"/>
  <c r="FQ99" i="23" s="1"/>
  <c r="FP99" i="23" a="1"/>
  <c r="FP99" i="23" s="1"/>
  <c r="FO99" i="23" a="1"/>
  <c r="FO99" i="23" s="1"/>
  <c r="FN99" i="23" a="1"/>
  <c r="FN99" i="23" s="1"/>
  <c r="FM99" i="23" a="1"/>
  <c r="FM99" i="23" s="1"/>
  <c r="FL99" i="23"/>
  <c r="FL99" i="23" a="1"/>
  <c r="FK99" i="23" a="1"/>
  <c r="FK99" i="23" s="1"/>
  <c r="FJ99" i="23"/>
  <c r="FJ99" i="23" a="1"/>
  <c r="FI99" i="23" a="1"/>
  <c r="FI99" i="23" s="1"/>
  <c r="FH99" i="23" a="1"/>
  <c r="FH99" i="23" s="1"/>
  <c r="FG99" i="23" a="1"/>
  <c r="FG99" i="23" s="1"/>
  <c r="FF99" i="23" a="1"/>
  <c r="FF99" i="23" s="1"/>
  <c r="FE99" i="23" a="1"/>
  <c r="FE99" i="23" s="1"/>
  <c r="FD99" i="23"/>
  <c r="FD99" i="23" a="1"/>
  <c r="FC99" i="23" a="1"/>
  <c r="FC99" i="23" s="1"/>
  <c r="FB99" i="23"/>
  <c r="FB99" i="23" a="1"/>
  <c r="FA99" i="23" a="1"/>
  <c r="FA99" i="23" s="1"/>
  <c r="EZ99" i="23" a="1"/>
  <c r="EZ99" i="23" s="1"/>
  <c r="EY99" i="23" a="1"/>
  <c r="EY99" i="23" s="1"/>
  <c r="EX99" i="23" a="1"/>
  <c r="EX99" i="23" s="1"/>
  <c r="EW99" i="23" a="1"/>
  <c r="EW99" i="23" s="1"/>
  <c r="EV99" i="23"/>
  <c r="EV99" i="23" a="1"/>
  <c r="EU99" i="23" a="1"/>
  <c r="EU99" i="23" s="1"/>
  <c r="ET99" i="23"/>
  <c r="ET99" i="23" a="1"/>
  <c r="ES99" i="23" a="1"/>
  <c r="ES99" i="23" s="1"/>
  <c r="ER99" i="23" a="1"/>
  <c r="ER99" i="23" s="1"/>
  <c r="EQ99" i="23" a="1"/>
  <c r="EQ99" i="23" s="1"/>
  <c r="EP99" i="23" a="1"/>
  <c r="EP99" i="23" s="1"/>
  <c r="EO99" i="23" a="1"/>
  <c r="EO99" i="23" s="1"/>
  <c r="EN99" i="23"/>
  <c r="EN99" i="23" a="1"/>
  <c r="EM99" i="23" a="1"/>
  <c r="EM99" i="23" s="1"/>
  <c r="EL99" i="23"/>
  <c r="EL99" i="23" a="1"/>
  <c r="EK99" i="23" a="1"/>
  <c r="EK99" i="23" s="1"/>
  <c r="EJ99" i="23"/>
  <c r="EJ99" i="23" a="1"/>
  <c r="EI99" i="23" a="1"/>
  <c r="EI99" i="23" s="1"/>
  <c r="EH99" i="23" a="1"/>
  <c r="EH99" i="23" s="1"/>
  <c r="EG99" i="23" a="1"/>
  <c r="EG99" i="23" s="1"/>
  <c r="EF99" i="23"/>
  <c r="EF99" i="23" a="1"/>
  <c r="EE99" i="23" a="1"/>
  <c r="EE99" i="23" s="1"/>
  <c r="ED99" i="23"/>
  <c r="ED99" i="23" a="1"/>
  <c r="EC99" i="23" a="1"/>
  <c r="EC99" i="23" s="1"/>
  <c r="EB99" i="23" a="1"/>
  <c r="EB99" i="23" s="1"/>
  <c r="EA99" i="23" a="1"/>
  <c r="EA99" i="23" s="1"/>
  <c r="DZ99" i="23" a="1"/>
  <c r="DZ99" i="23" s="1"/>
  <c r="DY99" i="23" a="1"/>
  <c r="DY99" i="23" s="1"/>
  <c r="DX99" i="23"/>
  <c r="DX99" i="23" a="1"/>
  <c r="DW99" i="23" a="1"/>
  <c r="DW99" i="23" s="1"/>
  <c r="DV99" i="23"/>
  <c r="DV99" i="23" a="1"/>
  <c r="DU99" i="23" a="1"/>
  <c r="DU99" i="23" s="1"/>
  <c r="DT99" i="23" a="1"/>
  <c r="DT99" i="23" s="1"/>
  <c r="DS99" i="23" a="1"/>
  <c r="DS99" i="23" s="1"/>
  <c r="DR99" i="23" a="1"/>
  <c r="DR99" i="23" s="1"/>
  <c r="DQ99" i="23" a="1"/>
  <c r="DQ99" i="23" s="1"/>
  <c r="DP99" i="23"/>
  <c r="DP99" i="23" a="1"/>
  <c r="DO99" i="23" a="1"/>
  <c r="DO99" i="23" s="1"/>
  <c r="DN99" i="23"/>
  <c r="DN99" i="23" a="1"/>
  <c r="DM99" i="23" a="1"/>
  <c r="DM99" i="23" s="1"/>
  <c r="DL99" i="23" a="1"/>
  <c r="DL99" i="23" s="1"/>
  <c r="DK99" i="23" a="1"/>
  <c r="DK99" i="23" s="1"/>
  <c r="DJ99" i="23" a="1"/>
  <c r="DJ99" i="23" s="1"/>
  <c r="DI99" i="23" a="1"/>
  <c r="DI99" i="23" s="1"/>
  <c r="DH99" i="23"/>
  <c r="DH99" i="23" a="1"/>
  <c r="DG99" i="23" a="1"/>
  <c r="DG99" i="23" s="1"/>
  <c r="DF99" i="23"/>
  <c r="DF99" i="23" a="1"/>
  <c r="DE99" i="23" a="1"/>
  <c r="DE99" i="23" s="1"/>
  <c r="DD99" i="23"/>
  <c r="DD99" i="23" a="1"/>
  <c r="DC99" i="23" a="1"/>
  <c r="DC99" i="23" s="1"/>
  <c r="DB99" i="23" a="1"/>
  <c r="DB99" i="23" s="1"/>
  <c r="DA99" i="23" a="1"/>
  <c r="DA99" i="23" s="1"/>
  <c r="CZ99" i="23"/>
  <c r="CZ99" i="23" a="1"/>
  <c r="CY99" i="23" a="1"/>
  <c r="CY99" i="23" s="1"/>
  <c r="CX99" i="23"/>
  <c r="CX99" i="23" a="1"/>
  <c r="CW99" i="23" a="1"/>
  <c r="CW99" i="23" s="1"/>
  <c r="CV99" i="23" a="1"/>
  <c r="CV99" i="23" s="1"/>
  <c r="CU99" i="23" a="1"/>
  <c r="CU99" i="23" s="1"/>
  <c r="CT99" i="23" a="1"/>
  <c r="CT99" i="23" s="1"/>
  <c r="CS99" i="23" a="1"/>
  <c r="CS99" i="23" s="1"/>
  <c r="CR99" i="23"/>
  <c r="CR99" i="23" a="1"/>
  <c r="CQ99" i="23" a="1"/>
  <c r="CQ99" i="23" s="1"/>
  <c r="CP99" i="23"/>
  <c r="CP99" i="23" a="1"/>
  <c r="CO99" i="23" a="1"/>
  <c r="CO99" i="23" s="1"/>
  <c r="CN99" i="23"/>
  <c r="CN99" i="23" a="1"/>
  <c r="CM99" i="23" a="1"/>
  <c r="CM99" i="23" s="1"/>
  <c r="CL99" i="23" a="1"/>
  <c r="CL99" i="23" s="1"/>
  <c r="CK99" i="23" a="1"/>
  <c r="CK99" i="23" s="1"/>
  <c r="CJ99" i="23"/>
  <c r="CJ99" i="23" a="1"/>
  <c r="CI99" i="23" a="1"/>
  <c r="CI99" i="23" s="1"/>
  <c r="CH99" i="23"/>
  <c r="CH99" i="23" a="1"/>
  <c r="CG99" i="23" a="1"/>
  <c r="CG99" i="23" s="1"/>
  <c r="CF99" i="23" a="1"/>
  <c r="CF99" i="23" s="1"/>
  <c r="CE99" i="23" a="1"/>
  <c r="CE99" i="23" s="1"/>
  <c r="CD99" i="23" a="1"/>
  <c r="CD99" i="23" s="1"/>
  <c r="CC99" i="23" a="1"/>
  <c r="CC99" i="23" s="1"/>
  <c r="FX98" i="23"/>
  <c r="FX98" i="23" a="1"/>
  <c r="FW98" i="23" a="1"/>
  <c r="FW98" i="23" s="1"/>
  <c r="FV98" i="23"/>
  <c r="FV98" i="23" a="1"/>
  <c r="FU98" i="23" a="1"/>
  <c r="FU98" i="23" s="1"/>
  <c r="FT98" i="23"/>
  <c r="FT98" i="23" a="1"/>
  <c r="FS98" i="23" a="1"/>
  <c r="FS98" i="23" s="1"/>
  <c r="FR98" i="23" a="1"/>
  <c r="FR98" i="23" s="1"/>
  <c r="FQ98" i="23" a="1"/>
  <c r="FQ98" i="23" s="1"/>
  <c r="FP98" i="23"/>
  <c r="FP98" i="23" a="1"/>
  <c r="FO98" i="23" a="1"/>
  <c r="FO98" i="23" s="1"/>
  <c r="FN98" i="23"/>
  <c r="FN98" i="23" a="1"/>
  <c r="FM98" i="23" a="1"/>
  <c r="FM98" i="23" s="1"/>
  <c r="FL98" i="23" a="1"/>
  <c r="FL98" i="23" s="1"/>
  <c r="FK98" i="23" a="1"/>
  <c r="FK98" i="23" s="1"/>
  <c r="FJ98" i="23" a="1"/>
  <c r="FJ98" i="23" s="1"/>
  <c r="FI98" i="23" a="1"/>
  <c r="FI98" i="23" s="1"/>
  <c r="FH98" i="23"/>
  <c r="FH98" i="23" a="1"/>
  <c r="FG98" i="23" a="1"/>
  <c r="FG98" i="23" s="1"/>
  <c r="FF98" i="23"/>
  <c r="FF98" i="23" a="1"/>
  <c r="FE98" i="23" a="1"/>
  <c r="FE98" i="23" s="1"/>
  <c r="FD98" i="23"/>
  <c r="FD98" i="23" a="1"/>
  <c r="FC98" i="23" a="1"/>
  <c r="FC98" i="23" s="1"/>
  <c r="FB98" i="23" a="1"/>
  <c r="FB98" i="23" s="1"/>
  <c r="FA98" i="23" a="1"/>
  <c r="FA98" i="23" s="1"/>
  <c r="EZ98" i="23"/>
  <c r="EZ98" i="23" a="1"/>
  <c r="EY98" i="23" a="1"/>
  <c r="EY98" i="23" s="1"/>
  <c r="EX98" i="23"/>
  <c r="EX98" i="23" a="1"/>
  <c r="EW98" i="23" a="1"/>
  <c r="EW98" i="23" s="1"/>
  <c r="EV98" i="23" a="1"/>
  <c r="EV98" i="23" s="1"/>
  <c r="EU98" i="23" a="1"/>
  <c r="EU98" i="23" s="1"/>
  <c r="ET98" i="23" a="1"/>
  <c r="ET98" i="23" s="1"/>
  <c r="ES98" i="23" a="1"/>
  <c r="ES98" i="23" s="1"/>
  <c r="ER98" i="23"/>
  <c r="ER98" i="23" a="1"/>
  <c r="EQ98" i="23" a="1"/>
  <c r="EQ98" i="23" s="1"/>
  <c r="EP98" i="23"/>
  <c r="EP98" i="23" a="1"/>
  <c r="EO98" i="23" a="1"/>
  <c r="EO98" i="23" s="1"/>
  <c r="EN98" i="23" a="1"/>
  <c r="EN98" i="23" s="1"/>
  <c r="EM98" i="23" a="1"/>
  <c r="EM98" i="23" s="1"/>
  <c r="EL98" i="23" a="1"/>
  <c r="EL98" i="23" s="1"/>
  <c r="EK98" i="23" a="1"/>
  <c r="EK98" i="23" s="1"/>
  <c r="EJ98" i="23"/>
  <c r="EJ98" i="23" a="1"/>
  <c r="EI98" i="23" a="1"/>
  <c r="EI98" i="23" s="1"/>
  <c r="EH98" i="23"/>
  <c r="EH98" i="23" a="1"/>
  <c r="EG98" i="23" a="1"/>
  <c r="EG98" i="23" s="1"/>
  <c r="EF98" i="23" a="1"/>
  <c r="EF98" i="23" s="1"/>
  <c r="EE98" i="23" a="1"/>
  <c r="EE98" i="23" s="1"/>
  <c r="ED98" i="23" a="1"/>
  <c r="ED98" i="23" s="1"/>
  <c r="EC98" i="23" a="1"/>
  <c r="EC98" i="23" s="1"/>
  <c r="EB98" i="23"/>
  <c r="EB98" i="23" a="1"/>
  <c r="EA98" i="23" a="1"/>
  <c r="EA98" i="23" s="1"/>
  <c r="DZ98" i="23"/>
  <c r="DZ98" i="23" a="1"/>
  <c r="DY98" i="23" a="1"/>
  <c r="DY98" i="23" s="1"/>
  <c r="DX98" i="23" a="1"/>
  <c r="DX98" i="23" s="1"/>
  <c r="DW98" i="23" a="1"/>
  <c r="DW98" i="23" s="1"/>
  <c r="DV98" i="23" a="1"/>
  <c r="DV98" i="23" s="1"/>
  <c r="DU98" i="23" a="1"/>
  <c r="DU98" i="23" s="1"/>
  <c r="DT98" i="23"/>
  <c r="DT98" i="23" a="1"/>
  <c r="DS98" i="23" a="1"/>
  <c r="DS98" i="23" s="1"/>
  <c r="DR98" i="23"/>
  <c r="DR98" i="23" a="1"/>
  <c r="DQ98" i="23" a="1"/>
  <c r="DQ98" i="23" s="1"/>
  <c r="DP98" i="23" a="1"/>
  <c r="DP98" i="23" s="1"/>
  <c r="DO98" i="23" a="1"/>
  <c r="DO98" i="23" s="1"/>
  <c r="DN98" i="23" a="1"/>
  <c r="DN98" i="23" s="1"/>
  <c r="DM98" i="23" a="1"/>
  <c r="DM98" i="23" s="1"/>
  <c r="DL98" i="23"/>
  <c r="DL98" i="23" a="1"/>
  <c r="DK98" i="23" a="1"/>
  <c r="DK98" i="23" s="1"/>
  <c r="DJ98" i="23"/>
  <c r="DJ98" i="23" a="1"/>
  <c r="DI98" i="23" a="1"/>
  <c r="DI98" i="23" s="1"/>
  <c r="DH98" i="23"/>
  <c r="DH98" i="23" a="1"/>
  <c r="DG98" i="23" a="1"/>
  <c r="DG98" i="23" s="1"/>
  <c r="DF98" i="23" a="1"/>
  <c r="DF98" i="23" s="1"/>
  <c r="DE98" i="23" a="1"/>
  <c r="DE98" i="23" s="1"/>
  <c r="DD98" i="23"/>
  <c r="DD98" i="23" a="1"/>
  <c r="DC98" i="23" a="1"/>
  <c r="DC98" i="23" s="1"/>
  <c r="DB98" i="23"/>
  <c r="DB98" i="23" a="1"/>
  <c r="DA98" i="23" a="1"/>
  <c r="DA98" i="23" s="1"/>
  <c r="CZ98" i="23" a="1"/>
  <c r="CZ98" i="23" s="1"/>
  <c r="CY98" i="23" a="1"/>
  <c r="CY98" i="23" s="1"/>
  <c r="CX98" i="23" a="1"/>
  <c r="CX98" i="23" s="1"/>
  <c r="CW98" i="23" a="1"/>
  <c r="CW98" i="23" s="1"/>
  <c r="CV98" i="23"/>
  <c r="CV98" i="23" a="1"/>
  <c r="CU98" i="23" a="1"/>
  <c r="CU98" i="23" s="1"/>
  <c r="CT98" i="23" a="1"/>
  <c r="CT98" i="23" s="1"/>
  <c r="CS98" i="23" a="1"/>
  <c r="CS98" i="23" s="1"/>
  <c r="CR98" i="23"/>
  <c r="CR98" i="23" a="1"/>
  <c r="CQ98" i="23" a="1"/>
  <c r="CQ98" i="23" s="1"/>
  <c r="CP98" i="23" a="1"/>
  <c r="CP98" i="23" s="1"/>
  <c r="CO98" i="23" a="1"/>
  <c r="CO98" i="23" s="1"/>
  <c r="CN98" i="23"/>
  <c r="CN98" i="23" a="1"/>
  <c r="CM98" i="23" a="1"/>
  <c r="CM98" i="23" s="1"/>
  <c r="CL98" i="23"/>
  <c r="CL98" i="23" a="1"/>
  <c r="CK98" i="23" a="1"/>
  <c r="CK98" i="23" s="1"/>
  <c r="CJ98" i="23"/>
  <c r="CJ98" i="23" a="1"/>
  <c r="CI98" i="23" a="1"/>
  <c r="CI98" i="23" s="1"/>
  <c r="CH98" i="23" a="1"/>
  <c r="CH98" i="23" s="1"/>
  <c r="CG98" i="23" a="1"/>
  <c r="CG98" i="23" s="1"/>
  <c r="CF98" i="23"/>
  <c r="CF98" i="23" a="1"/>
  <c r="CE98" i="23" a="1"/>
  <c r="CE98" i="23" s="1"/>
  <c r="CD98" i="23" a="1"/>
  <c r="CD98" i="23" s="1"/>
  <c r="CC98" i="23" a="1"/>
  <c r="CC98" i="23" s="1"/>
  <c r="FX97" i="23" a="1"/>
  <c r="FX97" i="23" s="1"/>
  <c r="FW97" i="23" a="1"/>
  <c r="FW97" i="23" s="1"/>
  <c r="FV97" i="23" a="1"/>
  <c r="FV97" i="23" s="1"/>
  <c r="FU97" i="23" a="1"/>
  <c r="FU97" i="23" s="1"/>
  <c r="FT97" i="23"/>
  <c r="FT97" i="23" a="1"/>
  <c r="FS97" i="23" a="1"/>
  <c r="FS97" i="23" s="1"/>
  <c r="FR97" i="23"/>
  <c r="FR97" i="23" a="1"/>
  <c r="FQ97" i="23" a="1"/>
  <c r="FQ97" i="23" s="1"/>
  <c r="FP97" i="23"/>
  <c r="FP97" i="23" a="1"/>
  <c r="FO97" i="23" a="1"/>
  <c r="FO97" i="23" s="1"/>
  <c r="FN97" i="23" a="1"/>
  <c r="FN97" i="23" s="1"/>
  <c r="FM97" i="23" a="1"/>
  <c r="FM97" i="23" s="1"/>
  <c r="FL97" i="23"/>
  <c r="FL97" i="23" a="1"/>
  <c r="FK97" i="23" a="1"/>
  <c r="FK97" i="23" s="1"/>
  <c r="FJ97" i="23" a="1"/>
  <c r="FJ97" i="23" s="1"/>
  <c r="FI97" i="23" a="1"/>
  <c r="FI97" i="23" s="1"/>
  <c r="FH97" i="23" a="1"/>
  <c r="FH97" i="23" s="1"/>
  <c r="FG97" i="23" a="1"/>
  <c r="FG97" i="23" s="1"/>
  <c r="FF97" i="23" a="1"/>
  <c r="FF97" i="23" s="1"/>
  <c r="FE97" i="23" a="1"/>
  <c r="FE97" i="23" s="1"/>
  <c r="FD97" i="23"/>
  <c r="FD97" i="23" a="1"/>
  <c r="FC97" i="23" a="1"/>
  <c r="FC97" i="23" s="1"/>
  <c r="FB97" i="23"/>
  <c r="FB97" i="23" a="1"/>
  <c r="FA97" i="23" a="1"/>
  <c r="FA97" i="23" s="1"/>
  <c r="EZ97" i="23"/>
  <c r="EZ97" i="23" a="1"/>
  <c r="EY97" i="23" a="1"/>
  <c r="EY97" i="23" s="1"/>
  <c r="EX97" i="23" a="1"/>
  <c r="EX97" i="23" s="1"/>
  <c r="EW97" i="23" a="1"/>
  <c r="EW97" i="23" s="1"/>
  <c r="EV97" i="23"/>
  <c r="EV97" i="23" a="1"/>
  <c r="EU97" i="23" a="1"/>
  <c r="EU97" i="23" s="1"/>
  <c r="ET97" i="23" a="1"/>
  <c r="ET97" i="23" s="1"/>
  <c r="ES97" i="23" a="1"/>
  <c r="ES97" i="23" s="1"/>
  <c r="ER97" i="23" a="1"/>
  <c r="ER97" i="23" s="1"/>
  <c r="EQ97" i="23" a="1"/>
  <c r="EQ97" i="23" s="1"/>
  <c r="EP97" i="23" a="1"/>
  <c r="EP97" i="23" s="1"/>
  <c r="EO97" i="23" a="1"/>
  <c r="EO97" i="23" s="1"/>
  <c r="EN97" i="23"/>
  <c r="EN97" i="23" a="1"/>
  <c r="EM97" i="23" a="1"/>
  <c r="EM97" i="23" s="1"/>
  <c r="EL97" i="23"/>
  <c r="EL97" i="23" a="1"/>
  <c r="EK97" i="23" a="1"/>
  <c r="EK97" i="23" s="1"/>
  <c r="EJ97" i="23" a="1"/>
  <c r="EJ97" i="23" s="1"/>
  <c r="EI97" i="23" a="1"/>
  <c r="EI97" i="23" s="1"/>
  <c r="EH97" i="23" a="1"/>
  <c r="EH97" i="23" s="1"/>
  <c r="EG97" i="23" a="1"/>
  <c r="EG97" i="23" s="1"/>
  <c r="EF97" i="23"/>
  <c r="EF97" i="23" a="1"/>
  <c r="EE97" i="23" a="1"/>
  <c r="EE97" i="23" s="1"/>
  <c r="ED97" i="23" a="1"/>
  <c r="ED97" i="23" s="1"/>
  <c r="EC97" i="23" a="1"/>
  <c r="EC97" i="23" s="1"/>
  <c r="EB97" i="23" a="1"/>
  <c r="EB97" i="23" s="1"/>
  <c r="EA97" i="23" a="1"/>
  <c r="EA97" i="23" s="1"/>
  <c r="DZ97" i="23" a="1"/>
  <c r="DZ97" i="23" s="1"/>
  <c r="DY97" i="23" a="1"/>
  <c r="DY97" i="23" s="1"/>
  <c r="DX97" i="23"/>
  <c r="DX97" i="23" a="1"/>
  <c r="DW97" i="23" a="1"/>
  <c r="DW97" i="23" s="1"/>
  <c r="DV97" i="23"/>
  <c r="DV97" i="23" a="1"/>
  <c r="DU97" i="23" a="1"/>
  <c r="DU97" i="23" s="1"/>
  <c r="DT97" i="23" a="1"/>
  <c r="DT97" i="23" s="1"/>
  <c r="DS97" i="23" a="1"/>
  <c r="DS97" i="23" s="1"/>
  <c r="DR97" i="23" a="1"/>
  <c r="DR97" i="23" s="1"/>
  <c r="DQ97" i="23" a="1"/>
  <c r="DQ97" i="23" s="1"/>
  <c r="DP97" i="23"/>
  <c r="DP97" i="23" a="1"/>
  <c r="DO97" i="23" a="1"/>
  <c r="DO97" i="23" s="1"/>
  <c r="DN97" i="23" a="1"/>
  <c r="DN97" i="23" s="1"/>
  <c r="DM97" i="23" a="1"/>
  <c r="DM97" i="23" s="1"/>
  <c r="DL97" i="23"/>
  <c r="DL97" i="23" a="1"/>
  <c r="DK97" i="23" a="1"/>
  <c r="DK97" i="23" s="1"/>
  <c r="DJ97" i="23" a="1"/>
  <c r="DJ97" i="23" s="1"/>
  <c r="DI97" i="23" a="1"/>
  <c r="DI97" i="23" s="1"/>
  <c r="DH97" i="23"/>
  <c r="DH97" i="23" a="1"/>
  <c r="DG97" i="23" a="1"/>
  <c r="DG97" i="23" s="1"/>
  <c r="DF97" i="23"/>
  <c r="DF97" i="23" a="1"/>
  <c r="DE97" i="23" a="1"/>
  <c r="DE97" i="23" s="1"/>
  <c r="DD97" i="23" a="1"/>
  <c r="DD97" i="23" s="1"/>
  <c r="DC97" i="23" a="1"/>
  <c r="DC97" i="23" s="1"/>
  <c r="DB97" i="23" a="1"/>
  <c r="DB97" i="23" s="1"/>
  <c r="DA97" i="23" a="1"/>
  <c r="DA97" i="23" s="1"/>
  <c r="CZ97" i="23"/>
  <c r="CZ97" i="23" a="1"/>
  <c r="CY97" i="23" a="1"/>
  <c r="CY97" i="23" s="1"/>
  <c r="CX97" i="23" a="1"/>
  <c r="CX97" i="23" s="1"/>
  <c r="CW97" i="23" a="1"/>
  <c r="CW97" i="23" s="1"/>
  <c r="CV97" i="23" a="1"/>
  <c r="CV97" i="23" s="1"/>
  <c r="CU97" i="23"/>
  <c r="CU97" i="23" a="1"/>
  <c r="CT97" i="23" a="1"/>
  <c r="CT97" i="23" s="1"/>
  <c r="CS97" i="23"/>
  <c r="CS97" i="23" a="1"/>
  <c r="CR97" i="23" a="1"/>
  <c r="CR97" i="23" s="1"/>
  <c r="CQ97" i="23"/>
  <c r="CQ97" i="23" a="1"/>
  <c r="CP97" i="23" a="1"/>
  <c r="CP97" i="23" s="1"/>
  <c r="CO97" i="23"/>
  <c r="CO97" i="23" a="1"/>
  <c r="CN97" i="23" a="1"/>
  <c r="CN97" i="23" s="1"/>
  <c r="CM97" i="23"/>
  <c r="CM97" i="23" a="1"/>
  <c r="CL97" i="23" a="1"/>
  <c r="CL97" i="23" s="1"/>
  <c r="CK97" i="23"/>
  <c r="CK97" i="23" a="1"/>
  <c r="CJ97" i="23" a="1"/>
  <c r="CJ97" i="23" s="1"/>
  <c r="CI97" i="23"/>
  <c r="CI97" i="23" a="1"/>
  <c r="CH97" i="23" a="1"/>
  <c r="CH97" i="23" s="1"/>
  <c r="CG97" i="23"/>
  <c r="CG97" i="23" a="1"/>
  <c r="CF97" i="23" a="1"/>
  <c r="CF97" i="23" s="1"/>
  <c r="CE97" i="23"/>
  <c r="CE97" i="23" a="1"/>
  <c r="CD97" i="23" a="1"/>
  <c r="CD97" i="23" s="1"/>
  <c r="CC97" i="23"/>
  <c r="CC97" i="23" a="1"/>
  <c r="FX96" i="23" a="1"/>
  <c r="FX96" i="23" s="1"/>
  <c r="FW96" i="23"/>
  <c r="FW96" i="23" a="1"/>
  <c r="FV96" i="23" a="1"/>
  <c r="FV96" i="23" s="1"/>
  <c r="FU96" i="23"/>
  <c r="FU96" i="23" a="1"/>
  <c r="FT96" i="23" a="1"/>
  <c r="FT96" i="23" s="1"/>
  <c r="FS96" i="23"/>
  <c r="FS96" i="23" a="1"/>
  <c r="FR96" i="23" a="1"/>
  <c r="FR96" i="23" s="1"/>
  <c r="FQ96" i="23"/>
  <c r="FQ96" i="23" a="1"/>
  <c r="FP96" i="23" a="1"/>
  <c r="FP96" i="23" s="1"/>
  <c r="FO96" i="23"/>
  <c r="FO96" i="23" a="1"/>
  <c r="FN96" i="23" a="1"/>
  <c r="FN96" i="23" s="1"/>
  <c r="FM96" i="23"/>
  <c r="FM96" i="23" a="1"/>
  <c r="FL96" i="23" a="1"/>
  <c r="FL96" i="23" s="1"/>
  <c r="FK96" i="23"/>
  <c r="FK96" i="23" a="1"/>
  <c r="FJ96" i="23" a="1"/>
  <c r="FJ96" i="23" s="1"/>
  <c r="FI96" i="23"/>
  <c r="FI96" i="23" a="1"/>
  <c r="FH96" i="23" a="1"/>
  <c r="FH96" i="23" s="1"/>
  <c r="FG96" i="23" a="1"/>
  <c r="FG96" i="23" s="1"/>
  <c r="FF96" i="23"/>
  <c r="FF96" i="23" a="1"/>
  <c r="FE96" i="23"/>
  <c r="FE96" i="23" a="1"/>
  <c r="FD96" i="23" a="1"/>
  <c r="FD96" i="23" s="1"/>
  <c r="FC96" i="23" a="1"/>
  <c r="FC96" i="23" s="1"/>
  <c r="FB96" i="23"/>
  <c r="FB96" i="23" a="1"/>
  <c r="FA96" i="23" a="1"/>
  <c r="FA96" i="23" s="1"/>
  <c r="EZ96" i="23" a="1"/>
  <c r="EZ96" i="23" s="1"/>
  <c r="EY96" i="23" a="1"/>
  <c r="EY96" i="23" s="1"/>
  <c r="EX96" i="23" a="1"/>
  <c r="EX96" i="23" s="1"/>
  <c r="EW96" i="23"/>
  <c r="EW96" i="23" a="1"/>
  <c r="EV96" i="23"/>
  <c r="EV96" i="23" a="1"/>
  <c r="EU96" i="23" a="1"/>
  <c r="EU96" i="23" s="1"/>
  <c r="ET96" i="23" a="1"/>
  <c r="ET96" i="23" s="1"/>
  <c r="ES96" i="23"/>
  <c r="ES96" i="23" a="1"/>
  <c r="ER96" i="23" a="1"/>
  <c r="ER96" i="23" s="1"/>
  <c r="EQ96" i="23" a="1"/>
  <c r="EQ96" i="23" s="1"/>
  <c r="EP96" i="23" a="1"/>
  <c r="EP96" i="23" s="1"/>
  <c r="EO96" i="23" a="1"/>
  <c r="EO96" i="23" s="1"/>
  <c r="EN96" i="23"/>
  <c r="EN96" i="23" a="1"/>
  <c r="EM96" i="23" a="1"/>
  <c r="EM96" i="23" s="1"/>
  <c r="EL96" i="23" a="1"/>
  <c r="EL96" i="23" s="1"/>
  <c r="EK96" i="23" a="1"/>
  <c r="EK96" i="23" s="1"/>
  <c r="EJ96" i="23"/>
  <c r="EJ96" i="23" a="1"/>
  <c r="EI96" i="23" a="1"/>
  <c r="EI96" i="23" s="1"/>
  <c r="EH96" i="23"/>
  <c r="EH96" i="23" a="1"/>
  <c r="EG96" i="23" a="1"/>
  <c r="EG96" i="23" s="1"/>
  <c r="EF96" i="23" a="1"/>
  <c r="EF96" i="23" s="1"/>
  <c r="EE96" i="23" a="1"/>
  <c r="EE96" i="23" s="1"/>
  <c r="ED96" i="23" a="1"/>
  <c r="ED96" i="23" s="1"/>
  <c r="EC96" i="23" a="1"/>
  <c r="EC96" i="23" s="1"/>
  <c r="EB96" i="23" a="1"/>
  <c r="EB96" i="23" s="1"/>
  <c r="EA96" i="23" a="1"/>
  <c r="EA96" i="23" s="1"/>
  <c r="DZ96" i="23"/>
  <c r="DZ96" i="23" a="1"/>
  <c r="DY96" i="23"/>
  <c r="DY96" i="23" a="1"/>
  <c r="DX96" i="23" a="1"/>
  <c r="DX96" i="23" s="1"/>
  <c r="DW96" i="23" a="1"/>
  <c r="DW96" i="23" s="1"/>
  <c r="DV96" i="23"/>
  <c r="DV96" i="23" a="1"/>
  <c r="DU96" i="23" a="1"/>
  <c r="DU96" i="23" s="1"/>
  <c r="DT96" i="23" a="1"/>
  <c r="DT96" i="23" s="1"/>
  <c r="DS96" i="23" a="1"/>
  <c r="DS96" i="23" s="1"/>
  <c r="DR96" i="23" a="1"/>
  <c r="DR96" i="23" s="1"/>
  <c r="DQ96" i="23"/>
  <c r="DQ96" i="23" a="1"/>
  <c r="DP96" i="23"/>
  <c r="DP96" i="23" a="1"/>
  <c r="DO96" i="23" a="1"/>
  <c r="DO96" i="23" s="1"/>
  <c r="DN96" i="23" a="1"/>
  <c r="DN96" i="23" s="1"/>
  <c r="DM96" i="23"/>
  <c r="DM96" i="23" a="1"/>
  <c r="DL96" i="23" a="1"/>
  <c r="DL96" i="23" s="1"/>
  <c r="DK96" i="23" a="1"/>
  <c r="DK96" i="23" s="1"/>
  <c r="DJ96" i="23" a="1"/>
  <c r="DJ96" i="23" s="1"/>
  <c r="DI96" i="23" a="1"/>
  <c r="DI96" i="23" s="1"/>
  <c r="DH96" i="23"/>
  <c r="DH96" i="23" a="1"/>
  <c r="DG96" i="23" a="1"/>
  <c r="DG96" i="23" s="1"/>
  <c r="DF96" i="23" a="1"/>
  <c r="DF96" i="23" s="1"/>
  <c r="DE96" i="23" a="1"/>
  <c r="DE96" i="23" s="1"/>
  <c r="DD96" i="23"/>
  <c r="DD96" i="23" a="1"/>
  <c r="DC96" i="23" a="1"/>
  <c r="DC96" i="23" s="1"/>
  <c r="DB96" i="23"/>
  <c r="DB96" i="23" a="1"/>
  <c r="DA96" i="23" a="1"/>
  <c r="DA96" i="23" s="1"/>
  <c r="CZ96" i="23" a="1"/>
  <c r="CZ96" i="23" s="1"/>
  <c r="CY96" i="23" a="1"/>
  <c r="CY96" i="23" s="1"/>
  <c r="CX96" i="23" a="1"/>
  <c r="CX96" i="23" s="1"/>
  <c r="CW96" i="23" a="1"/>
  <c r="CW96" i="23" s="1"/>
  <c r="CV96" i="23" a="1"/>
  <c r="CV96" i="23" s="1"/>
  <c r="CU96" i="23" a="1"/>
  <c r="CU96" i="23" s="1"/>
  <c r="CT96" i="23"/>
  <c r="CT96" i="23" a="1"/>
  <c r="CS96" i="23"/>
  <c r="CS96" i="23" a="1"/>
  <c r="CR96" i="23" a="1"/>
  <c r="CR96" i="23" s="1"/>
  <c r="CQ96" i="23" a="1"/>
  <c r="CQ96" i="23" s="1"/>
  <c r="CP96" i="23"/>
  <c r="CP96" i="23" a="1"/>
  <c r="CO96" i="23" a="1"/>
  <c r="CO96" i="23" s="1"/>
  <c r="CN96" i="23" a="1"/>
  <c r="CN96" i="23" s="1"/>
  <c r="CM96" i="23" a="1"/>
  <c r="CM96" i="23" s="1"/>
  <c r="CL96" i="23" a="1"/>
  <c r="CL96" i="23" s="1"/>
  <c r="CK96" i="23"/>
  <c r="CK96" i="23" a="1"/>
  <c r="CJ96" i="23"/>
  <c r="CJ96" i="23" a="1"/>
  <c r="CI96" i="23" a="1"/>
  <c r="CI96" i="23" s="1"/>
  <c r="CH96" i="23" a="1"/>
  <c r="CH96" i="23" s="1"/>
  <c r="CG96" i="23"/>
  <c r="CG96" i="23" a="1"/>
  <c r="CF96" i="23" a="1"/>
  <c r="CF96" i="23" s="1"/>
  <c r="CE96" i="23" a="1"/>
  <c r="CE96" i="23" s="1"/>
  <c r="CD96" i="23" a="1"/>
  <c r="CD96" i="23" s="1"/>
  <c r="CC96" i="23" a="1"/>
  <c r="CC96" i="23" s="1"/>
  <c r="FX95" i="23"/>
  <c r="FX95" i="23" a="1"/>
  <c r="FW95" i="23" a="1"/>
  <c r="FW95" i="23" s="1"/>
  <c r="FV95" i="23" a="1"/>
  <c r="FV95" i="23" s="1"/>
  <c r="FU95" i="23" a="1"/>
  <c r="FU95" i="23" s="1"/>
  <c r="FT95" i="23"/>
  <c r="FT95" i="23" a="1"/>
  <c r="FS95" i="23" a="1"/>
  <c r="FS95" i="23" s="1"/>
  <c r="FR95" i="23"/>
  <c r="FR95" i="23" a="1"/>
  <c r="FQ95" i="23" a="1"/>
  <c r="FQ95" i="23" s="1"/>
  <c r="FP95" i="23" a="1"/>
  <c r="FP95" i="23" s="1"/>
  <c r="FO95" i="23" a="1"/>
  <c r="FO95" i="23" s="1"/>
  <c r="FN95" i="23" a="1"/>
  <c r="FN95" i="23" s="1"/>
  <c r="FM95" i="23" a="1"/>
  <c r="FM95" i="23" s="1"/>
  <c r="FL95" i="23" a="1"/>
  <c r="FL95" i="23" s="1"/>
  <c r="FK95" i="23" a="1"/>
  <c r="FK95" i="23" s="1"/>
  <c r="FJ95" i="23"/>
  <c r="FJ95" i="23" a="1"/>
  <c r="FI95" i="23"/>
  <c r="FI95" i="23" a="1"/>
  <c r="FH95" i="23" a="1"/>
  <c r="FH95" i="23" s="1"/>
  <c r="FG95" i="23" a="1"/>
  <c r="FG95" i="23" s="1"/>
  <c r="FF95" i="23"/>
  <c r="FF95" i="23" a="1"/>
  <c r="FE95" i="23" a="1"/>
  <c r="FE95" i="23" s="1"/>
  <c r="FD95" i="23" a="1"/>
  <c r="FD95" i="23" s="1"/>
  <c r="FC95" i="23" a="1"/>
  <c r="FC95" i="23" s="1"/>
  <c r="FB95" i="23" a="1"/>
  <c r="FB95" i="23" s="1"/>
  <c r="FA95" i="23"/>
  <c r="FA95" i="23" a="1"/>
  <c r="EZ95" i="23"/>
  <c r="EZ95" i="23" a="1"/>
  <c r="EY95" i="23" a="1"/>
  <c r="EY95" i="23" s="1"/>
  <c r="EX95" i="23" a="1"/>
  <c r="EX95" i="23" s="1"/>
  <c r="EW95" i="23"/>
  <c r="EW95" i="23" a="1"/>
  <c r="EV95" i="23" a="1"/>
  <c r="EV95" i="23" s="1"/>
  <c r="EU95" i="23" a="1"/>
  <c r="EU95" i="23" s="1"/>
  <c r="ET95" i="23" a="1"/>
  <c r="ET95" i="23" s="1"/>
  <c r="ES95" i="23" a="1"/>
  <c r="ES95" i="23" s="1"/>
  <c r="ER95" i="23"/>
  <c r="ER95" i="23" a="1"/>
  <c r="EQ95" i="23" a="1"/>
  <c r="EQ95" i="23" s="1"/>
  <c r="EP95" i="23" a="1"/>
  <c r="EP95" i="23" s="1"/>
  <c r="EO95" i="23" a="1"/>
  <c r="EO95" i="23" s="1"/>
  <c r="EN95" i="23"/>
  <c r="EN95" i="23" a="1"/>
  <c r="EM95" i="23" a="1"/>
  <c r="EM95" i="23" s="1"/>
  <c r="EL95" i="23"/>
  <c r="EL95" i="23" a="1"/>
  <c r="EK95" i="23" a="1"/>
  <c r="EK95" i="23" s="1"/>
  <c r="EJ95" i="23" a="1"/>
  <c r="EJ95" i="23" s="1"/>
  <c r="EI95" i="23" a="1"/>
  <c r="EI95" i="23" s="1"/>
  <c r="EH95" i="23" a="1"/>
  <c r="EH95" i="23" s="1"/>
  <c r="EG95" i="23" a="1"/>
  <c r="EG95" i="23" s="1"/>
  <c r="EF95" i="23" a="1"/>
  <c r="EF95" i="23" s="1"/>
  <c r="EE95" i="23" a="1"/>
  <c r="EE95" i="23" s="1"/>
  <c r="ED95" i="23"/>
  <c r="ED95" i="23" a="1"/>
  <c r="EC95" i="23"/>
  <c r="EC95" i="23" a="1"/>
  <c r="EB95" i="23" a="1"/>
  <c r="EB95" i="23" s="1"/>
  <c r="EA95" i="23" a="1"/>
  <c r="EA95" i="23" s="1"/>
  <c r="DZ95" i="23"/>
  <c r="DZ95" i="23" a="1"/>
  <c r="DY95" i="23" a="1"/>
  <c r="DY95" i="23" s="1"/>
  <c r="DX95" i="23" a="1"/>
  <c r="DX95" i="23" s="1"/>
  <c r="DW95" i="23" a="1"/>
  <c r="DW95" i="23" s="1"/>
  <c r="DV95" i="23" a="1"/>
  <c r="DV95" i="23" s="1"/>
  <c r="DU95" i="23"/>
  <c r="DU95" i="23" a="1"/>
  <c r="DT95" i="23"/>
  <c r="DT95" i="23" a="1"/>
  <c r="DS95" i="23" a="1"/>
  <c r="DS95" i="23" s="1"/>
  <c r="DR95" i="23" a="1"/>
  <c r="DR95" i="23" s="1"/>
  <c r="DQ95" i="23"/>
  <c r="DQ95" i="23" a="1"/>
  <c r="DP95" i="23" a="1"/>
  <c r="DP95" i="23" s="1"/>
  <c r="DO95" i="23" a="1"/>
  <c r="DO95" i="23" s="1"/>
  <c r="DN95" i="23" a="1"/>
  <c r="DN95" i="23" s="1"/>
  <c r="DM95" i="23" a="1"/>
  <c r="DM95" i="23" s="1"/>
  <c r="DL95" i="23"/>
  <c r="DL95" i="23" a="1"/>
  <c r="DK95" i="23" a="1"/>
  <c r="DK95" i="23" s="1"/>
  <c r="DJ95" i="23" a="1"/>
  <c r="DJ95" i="23" s="1"/>
  <c r="DI95" i="23" a="1"/>
  <c r="DI95" i="23" s="1"/>
  <c r="DH95" i="23"/>
  <c r="DH95" i="23" a="1"/>
  <c r="DG95" i="23" a="1"/>
  <c r="DG95" i="23" s="1"/>
  <c r="DF95" i="23"/>
  <c r="DF95" i="23" a="1"/>
  <c r="DE95" i="23" a="1"/>
  <c r="DE95" i="23" s="1"/>
  <c r="DD95" i="23" a="1"/>
  <c r="DD95" i="23" s="1"/>
  <c r="DC95" i="23" a="1"/>
  <c r="DC95" i="23" s="1"/>
  <c r="DB95" i="23" a="1"/>
  <c r="DB95" i="23" s="1"/>
  <c r="DA95" i="23" a="1"/>
  <c r="DA95" i="23" s="1"/>
  <c r="CZ95" i="23" a="1"/>
  <c r="CZ95" i="23" s="1"/>
  <c r="CY95" i="23" a="1"/>
  <c r="CY95" i="23" s="1"/>
  <c r="CX95" i="23"/>
  <c r="CX95" i="23" a="1"/>
  <c r="CW95" i="23"/>
  <c r="CW95" i="23" a="1"/>
  <c r="CV95" i="23" a="1"/>
  <c r="CV95" i="23" s="1"/>
  <c r="CU95" i="23" a="1"/>
  <c r="CU95" i="23" s="1"/>
  <c r="CT95" i="23"/>
  <c r="CT95" i="23" a="1"/>
  <c r="CS95" i="23" a="1"/>
  <c r="CS95" i="23" s="1"/>
  <c r="CR95" i="23" a="1"/>
  <c r="CR95" i="23" s="1"/>
  <c r="CQ95" i="23" a="1"/>
  <c r="CQ95" i="23" s="1"/>
  <c r="CP95" i="23" a="1"/>
  <c r="CP95" i="23" s="1"/>
  <c r="CO95" i="23"/>
  <c r="CO95" i="23" a="1"/>
  <c r="CN95" i="23"/>
  <c r="CN95" i="23" a="1"/>
  <c r="CM95" i="23" a="1"/>
  <c r="CM95" i="23" s="1"/>
  <c r="CL95" i="23" a="1"/>
  <c r="CL95" i="23" s="1"/>
  <c r="CK95" i="23"/>
  <c r="CK95" i="23" a="1"/>
  <c r="CJ95" i="23" a="1"/>
  <c r="CJ95" i="23" s="1"/>
  <c r="CI95" i="23" a="1"/>
  <c r="CI95" i="23" s="1"/>
  <c r="CH95" i="23" a="1"/>
  <c r="CH95" i="23" s="1"/>
  <c r="CG95" i="23" a="1"/>
  <c r="CG95" i="23" s="1"/>
  <c r="CF95" i="23"/>
  <c r="CF95" i="23" a="1"/>
  <c r="CE95" i="23" a="1"/>
  <c r="CE95" i="23" s="1"/>
  <c r="CD95" i="23" a="1"/>
  <c r="CD95" i="23" s="1"/>
  <c r="CC95" i="23" a="1"/>
  <c r="CC95" i="23" s="1"/>
  <c r="FX94" i="23"/>
  <c r="FX94" i="23" a="1"/>
  <c r="FW94" i="23" a="1"/>
  <c r="FW94" i="23" s="1"/>
  <c r="FV94" i="23"/>
  <c r="FV94" i="23" a="1"/>
  <c r="FU94" i="23" a="1"/>
  <c r="FU94" i="23" s="1"/>
  <c r="FT94" i="23" a="1"/>
  <c r="FT94" i="23" s="1"/>
  <c r="FS94" i="23" a="1"/>
  <c r="FS94" i="23" s="1"/>
  <c r="FR94" i="23" a="1"/>
  <c r="FR94" i="23" s="1"/>
  <c r="FQ94" i="23" a="1"/>
  <c r="FQ94" i="23" s="1"/>
  <c r="FP94" i="23" a="1"/>
  <c r="FP94" i="23" s="1"/>
  <c r="FO94" i="23" a="1"/>
  <c r="FO94" i="23" s="1"/>
  <c r="FN94" i="23"/>
  <c r="FN94" i="23" a="1"/>
  <c r="FM94" i="23"/>
  <c r="FM94" i="23" a="1"/>
  <c r="FL94" i="23" a="1"/>
  <c r="FL94" i="23" s="1"/>
  <c r="FK94" i="23" a="1"/>
  <c r="FK94" i="23" s="1"/>
  <c r="FJ94" i="23"/>
  <c r="FJ94" i="23" a="1"/>
  <c r="FI94" i="23" a="1"/>
  <c r="FI94" i="23" s="1"/>
  <c r="FH94" i="23" a="1"/>
  <c r="FH94" i="23" s="1"/>
  <c r="FG94" i="23" a="1"/>
  <c r="FG94" i="23" s="1"/>
  <c r="FF94" i="23" a="1"/>
  <c r="FF94" i="23" s="1"/>
  <c r="FE94" i="23"/>
  <c r="FE94" i="23" a="1"/>
  <c r="FD94" i="23"/>
  <c r="FD94" i="23" a="1"/>
  <c r="FC94" i="23" a="1"/>
  <c r="FC94" i="23" s="1"/>
  <c r="FB94" i="23" a="1"/>
  <c r="FB94" i="23" s="1"/>
  <c r="FA94" i="23"/>
  <c r="FA94" i="23" a="1"/>
  <c r="EZ94" i="23" a="1"/>
  <c r="EZ94" i="23" s="1"/>
  <c r="EY94" i="23" a="1"/>
  <c r="EY94" i="23" s="1"/>
  <c r="EX94" i="23" a="1"/>
  <c r="EX94" i="23" s="1"/>
  <c r="EW94" i="23" a="1"/>
  <c r="EW94" i="23" s="1"/>
  <c r="EV94" i="23"/>
  <c r="EV94" i="23" a="1"/>
  <c r="EU94" i="23" a="1"/>
  <c r="EU94" i="23" s="1"/>
  <c r="ET94" i="23" a="1"/>
  <c r="ET94" i="23" s="1"/>
  <c r="ES94" i="23" a="1"/>
  <c r="ES94" i="23" s="1"/>
  <c r="ER94" i="23"/>
  <c r="ER94" i="23" a="1"/>
  <c r="EQ94" i="23" a="1"/>
  <c r="EQ94" i="23" s="1"/>
  <c r="EP94" i="23"/>
  <c r="EP94" i="23" a="1"/>
  <c r="EO94" i="23" a="1"/>
  <c r="EO94" i="23" s="1"/>
  <c r="EN94" i="23" a="1"/>
  <c r="EN94" i="23" s="1"/>
  <c r="EM94" i="23" a="1"/>
  <c r="EM94" i="23" s="1"/>
  <c r="EL94" i="23" a="1"/>
  <c r="EL94" i="23" s="1"/>
  <c r="EK94" i="23" a="1"/>
  <c r="EK94" i="23" s="1"/>
  <c r="EJ94" i="23" a="1"/>
  <c r="EJ94" i="23" s="1"/>
  <c r="EI94" i="23" a="1"/>
  <c r="EI94" i="23" s="1"/>
  <c r="EH94" i="23"/>
  <c r="EH94" i="23" a="1"/>
  <c r="EG94" i="23"/>
  <c r="EG94" i="23" a="1"/>
  <c r="EF94" i="23" a="1"/>
  <c r="EF94" i="23" s="1"/>
  <c r="EE94" i="23" a="1"/>
  <c r="EE94" i="23" s="1"/>
  <c r="ED94" i="23"/>
  <c r="ED94" i="23" a="1"/>
  <c r="EC94" i="23" a="1"/>
  <c r="EC94" i="23" s="1"/>
  <c r="EB94" i="23" a="1"/>
  <c r="EB94" i="23" s="1"/>
  <c r="EA94" i="23" a="1"/>
  <c r="EA94" i="23" s="1"/>
  <c r="DZ94" i="23" a="1"/>
  <c r="DZ94" i="23" s="1"/>
  <c r="DY94" i="23"/>
  <c r="DY94" i="23" a="1"/>
  <c r="DX94" i="23"/>
  <c r="DX94" i="23" a="1"/>
  <c r="DW94" i="23" a="1"/>
  <c r="DW94" i="23" s="1"/>
  <c r="DV94" i="23" a="1"/>
  <c r="DV94" i="23" s="1"/>
  <c r="DU94" i="23"/>
  <c r="DU94" i="23" a="1"/>
  <c r="DT94" i="23" a="1"/>
  <c r="DT94" i="23" s="1"/>
  <c r="DS94" i="23" a="1"/>
  <c r="DS94" i="23" s="1"/>
  <c r="DR94" i="23" a="1"/>
  <c r="DR94" i="23" s="1"/>
  <c r="DQ94" i="23" a="1"/>
  <c r="DQ94" i="23" s="1"/>
  <c r="DP94" i="23"/>
  <c r="DP94" i="23" a="1"/>
  <c r="DO94" i="23" a="1"/>
  <c r="DO94" i="23" s="1"/>
  <c r="DN94" i="23" a="1"/>
  <c r="DN94" i="23" s="1"/>
  <c r="DM94" i="23" a="1"/>
  <c r="DM94" i="23" s="1"/>
  <c r="DL94" i="23"/>
  <c r="DL94" i="23" a="1"/>
  <c r="DK94" i="23" a="1"/>
  <c r="DK94" i="23" s="1"/>
  <c r="DJ94" i="23"/>
  <c r="DJ94" i="23" a="1"/>
  <c r="DI94" i="23" a="1"/>
  <c r="DI94" i="23" s="1"/>
  <c r="DH94" i="23" a="1"/>
  <c r="DH94" i="23" s="1"/>
  <c r="DG94" i="23" a="1"/>
  <c r="DG94" i="23" s="1"/>
  <c r="DF94" i="23" a="1"/>
  <c r="DF94" i="23" s="1"/>
  <c r="DE94" i="23" a="1"/>
  <c r="DE94" i="23" s="1"/>
  <c r="DD94" i="23" a="1"/>
  <c r="DD94" i="23" s="1"/>
  <c r="DC94" i="23" a="1"/>
  <c r="DC94" i="23" s="1"/>
  <c r="DB94" i="23"/>
  <c r="DB94" i="23" a="1"/>
  <c r="DA94" i="23"/>
  <c r="DA94" i="23" a="1"/>
  <c r="CZ94" i="23" a="1"/>
  <c r="CZ94" i="23" s="1"/>
  <c r="CY94" i="23" a="1"/>
  <c r="CY94" i="23" s="1"/>
  <c r="CX94" i="23"/>
  <c r="CX94" i="23" a="1"/>
  <c r="CW94" i="23" a="1"/>
  <c r="CW94" i="23" s="1"/>
  <c r="CV94" i="23" a="1"/>
  <c r="CV94" i="23" s="1"/>
  <c r="CU94" i="23" a="1"/>
  <c r="CU94" i="23" s="1"/>
  <c r="CT94" i="23" a="1"/>
  <c r="CT94" i="23" s="1"/>
  <c r="CS94" i="23"/>
  <c r="CS94" i="23" a="1"/>
  <c r="CR94" i="23"/>
  <c r="CR94" i="23" a="1"/>
  <c r="CQ94" i="23" a="1"/>
  <c r="CQ94" i="23" s="1"/>
  <c r="CP94" i="23" a="1"/>
  <c r="CP94" i="23" s="1"/>
  <c r="CO94" i="23"/>
  <c r="CO94" i="23" a="1"/>
  <c r="CN94" i="23" a="1"/>
  <c r="CN94" i="23" s="1"/>
  <c r="CM94" i="23" a="1"/>
  <c r="CM94" i="23" s="1"/>
  <c r="CL94" i="23" a="1"/>
  <c r="CL94" i="23" s="1"/>
  <c r="CK94" i="23" a="1"/>
  <c r="CK94" i="23" s="1"/>
  <c r="CJ94" i="23"/>
  <c r="CJ94" i="23" a="1"/>
  <c r="CI94" i="23" a="1"/>
  <c r="CI94" i="23" s="1"/>
  <c r="CH94" i="23" a="1"/>
  <c r="CH94" i="23" s="1"/>
  <c r="CG94" i="23" a="1"/>
  <c r="CG94" i="23" s="1"/>
  <c r="CF94" i="23"/>
  <c r="CF94" i="23" a="1"/>
  <c r="CE94" i="23" a="1"/>
  <c r="CE94" i="23" s="1"/>
  <c r="CD94" i="23" a="1"/>
  <c r="CD94" i="23" s="1"/>
  <c r="CC94" i="23" a="1"/>
  <c r="CC94" i="23" s="1"/>
  <c r="FX93" i="23" a="1"/>
  <c r="FX93" i="23" s="1"/>
  <c r="FW93" i="23" a="1"/>
  <c r="FW93" i="23" s="1"/>
  <c r="FV93" i="23" a="1"/>
  <c r="FV93" i="23" s="1"/>
  <c r="FU93" i="23" a="1"/>
  <c r="FU93" i="23" s="1"/>
  <c r="FT93" i="23" a="1"/>
  <c r="FT93" i="23" s="1"/>
  <c r="FS93" i="23" a="1"/>
  <c r="FS93" i="23" s="1"/>
  <c r="FR93" i="23"/>
  <c r="FR93" i="23" a="1"/>
  <c r="FQ93" i="23" a="1"/>
  <c r="FQ93" i="23" s="1"/>
  <c r="FP93" i="23" a="1"/>
  <c r="FP93" i="23" s="1"/>
  <c r="FO93" i="23" a="1"/>
  <c r="FO93" i="23" s="1"/>
  <c r="FN93" i="23"/>
  <c r="FN93" i="23" a="1"/>
  <c r="FM93" i="23" a="1"/>
  <c r="FM93" i="23" s="1"/>
  <c r="FL93" i="23" a="1"/>
  <c r="FL93" i="23" s="1"/>
  <c r="FK93" i="23" a="1"/>
  <c r="FK93" i="23" s="1"/>
  <c r="FJ93" i="23" a="1"/>
  <c r="FJ93" i="23" s="1"/>
  <c r="FI93" i="23"/>
  <c r="FI93" i="23" a="1"/>
  <c r="FH93" i="23" a="1"/>
  <c r="FH93" i="23" s="1"/>
  <c r="FG93" i="23" a="1"/>
  <c r="FG93" i="23" s="1"/>
  <c r="FF93" i="23" a="1"/>
  <c r="FF93" i="23" s="1"/>
  <c r="FE93" i="23"/>
  <c r="FE93" i="23" a="1"/>
  <c r="FD93" i="23" a="1"/>
  <c r="FD93" i="23" s="1"/>
  <c r="FC93" i="23" a="1"/>
  <c r="FC93" i="23" s="1"/>
  <c r="FB93" i="23" a="1"/>
  <c r="FB93" i="23" s="1"/>
  <c r="FA93" i="23" a="1"/>
  <c r="FA93" i="23" s="1"/>
  <c r="EZ93" i="23"/>
  <c r="EZ93" i="23" a="1"/>
  <c r="EY93" i="23" a="1"/>
  <c r="EY93" i="23" s="1"/>
  <c r="EX93" i="23" a="1"/>
  <c r="EX93" i="23" s="1"/>
  <c r="EW93" i="23" a="1"/>
  <c r="EW93" i="23" s="1"/>
  <c r="EV93" i="23"/>
  <c r="EV93" i="23" a="1"/>
  <c r="EU93" i="23" a="1"/>
  <c r="EU93" i="23" s="1"/>
  <c r="ET93" i="23" a="1"/>
  <c r="ET93" i="23" s="1"/>
  <c r="ES93" i="23" a="1"/>
  <c r="ES93" i="23" s="1"/>
  <c r="ER93" i="23" a="1"/>
  <c r="ER93" i="23" s="1"/>
  <c r="EQ93" i="23" a="1"/>
  <c r="EQ93" i="23" s="1"/>
  <c r="EP93" i="23" a="1"/>
  <c r="EP93" i="23" s="1"/>
  <c r="EO93" i="23" a="1"/>
  <c r="EO93" i="23" s="1"/>
  <c r="EN93" i="23" a="1"/>
  <c r="EN93" i="23" s="1"/>
  <c r="EM93" i="23" a="1"/>
  <c r="EM93" i="23" s="1"/>
  <c r="EL93" i="23"/>
  <c r="EL93" i="23" a="1"/>
  <c r="EK93" i="23" a="1"/>
  <c r="EK93" i="23" s="1"/>
  <c r="EJ93" i="23" a="1"/>
  <c r="EJ93" i="23" s="1"/>
  <c r="EI93" i="23" a="1"/>
  <c r="EI93" i="23" s="1"/>
  <c r="EH93" i="23"/>
  <c r="EH93" i="23" a="1"/>
  <c r="EG93" i="23" a="1"/>
  <c r="EG93" i="23" s="1"/>
  <c r="EF93" i="23" a="1"/>
  <c r="EF93" i="23" s="1"/>
  <c r="EE93" i="23" a="1"/>
  <c r="EE93" i="23" s="1"/>
  <c r="ED93" i="23"/>
  <c r="ED93" i="23" a="1"/>
  <c r="EC93" i="23"/>
  <c r="EC93" i="23" a="1"/>
  <c r="EB93" i="23" a="1"/>
  <c r="EB93" i="23" s="1"/>
  <c r="EA93" i="23" a="1"/>
  <c r="EA93" i="23" s="1"/>
  <c r="DZ93" i="23" a="1"/>
  <c r="DZ93" i="23" s="1"/>
  <c r="DY93" i="23"/>
  <c r="DY93" i="23" a="1"/>
  <c r="DX93" i="23" a="1"/>
  <c r="DX93" i="23" s="1"/>
  <c r="DW93" i="23" a="1"/>
  <c r="DW93" i="23" s="1"/>
  <c r="DV93" i="23" a="1"/>
  <c r="DV93" i="23" s="1"/>
  <c r="DU93" i="23"/>
  <c r="DU93" i="23" a="1"/>
  <c r="DT93" i="23"/>
  <c r="DT93" i="23" a="1"/>
  <c r="DS93" i="23" a="1"/>
  <c r="DS93" i="23" s="1"/>
  <c r="DR93" i="23" a="1"/>
  <c r="DR93" i="23" s="1"/>
  <c r="DQ93" i="23" a="1"/>
  <c r="DQ93" i="23" s="1"/>
  <c r="DP93" i="23"/>
  <c r="DP93" i="23" a="1"/>
  <c r="DO93" i="23" a="1"/>
  <c r="DO93" i="23" s="1"/>
  <c r="DN93" i="23" a="1"/>
  <c r="DN93" i="23" s="1"/>
  <c r="DM93" i="23" a="1"/>
  <c r="DM93" i="23" s="1"/>
  <c r="DL93" i="23"/>
  <c r="DL93" i="23" a="1"/>
  <c r="DK93" i="23" a="1"/>
  <c r="DK93" i="23" s="1"/>
  <c r="DJ93" i="23" a="1"/>
  <c r="DJ93" i="23" s="1"/>
  <c r="DI93" i="23" a="1"/>
  <c r="DI93" i="23" s="1"/>
  <c r="DH93" i="23" a="1"/>
  <c r="DH93" i="23" s="1"/>
  <c r="DG93" i="23" a="1"/>
  <c r="DG93" i="23" s="1"/>
  <c r="DF93" i="23"/>
  <c r="DF93" i="23" a="1"/>
  <c r="DE93" i="23" a="1"/>
  <c r="DE93" i="23" s="1"/>
  <c r="DD93" i="23" a="1"/>
  <c r="DD93" i="23" s="1"/>
  <c r="DC93" i="23" a="1"/>
  <c r="DC93" i="23" s="1"/>
  <c r="DB93" i="23"/>
  <c r="DB93" i="23" a="1"/>
  <c r="DA93" i="23" a="1"/>
  <c r="DA93" i="23" s="1"/>
  <c r="CZ93" i="23" a="1"/>
  <c r="CZ93" i="23" s="1"/>
  <c r="CY93" i="23" a="1"/>
  <c r="CY93" i="23" s="1"/>
  <c r="CX93" i="23" a="1"/>
  <c r="CX93" i="23" s="1"/>
  <c r="CW93" i="23"/>
  <c r="CW93" i="23" a="1"/>
  <c r="CV93" i="23" a="1"/>
  <c r="CV93" i="23" s="1"/>
  <c r="CU93" i="23" a="1"/>
  <c r="CU93" i="23" s="1"/>
  <c r="CT93" i="23" a="1"/>
  <c r="CT93" i="23" s="1"/>
  <c r="CS93" i="23"/>
  <c r="CS93" i="23" a="1"/>
  <c r="CR93" i="23" a="1"/>
  <c r="CR93" i="23" s="1"/>
  <c r="CQ93" i="23" a="1"/>
  <c r="CQ93" i="23" s="1"/>
  <c r="CP93" i="23" a="1"/>
  <c r="CP93" i="23" s="1"/>
  <c r="CO93" i="23"/>
  <c r="CO93" i="23" a="1"/>
  <c r="CN93" i="23"/>
  <c r="CN93" i="23" a="1"/>
  <c r="CM93" i="23" a="1"/>
  <c r="CM93" i="23" s="1"/>
  <c r="CL93" i="23" a="1"/>
  <c r="CL93" i="23" s="1"/>
  <c r="CK93" i="23" a="1"/>
  <c r="CK93" i="23" s="1"/>
  <c r="CJ93" i="23"/>
  <c r="CJ93" i="23" a="1"/>
  <c r="CI93" i="23" a="1"/>
  <c r="CI93" i="23" s="1"/>
  <c r="CH93" i="23" a="1"/>
  <c r="CH93" i="23" s="1"/>
  <c r="CG93" i="23" a="1"/>
  <c r="CG93" i="23" s="1"/>
  <c r="CF93" i="23" a="1"/>
  <c r="CF93" i="23" s="1"/>
  <c r="CE93" i="23" a="1"/>
  <c r="CE93" i="23" s="1"/>
  <c r="CD93" i="23" a="1"/>
  <c r="CD93" i="23" s="1"/>
  <c r="CC93" i="23" a="1"/>
  <c r="CC93" i="23" s="1"/>
  <c r="FX92" i="23" a="1"/>
  <c r="FX92" i="23" s="1"/>
  <c r="FW92" i="23" a="1"/>
  <c r="FW92" i="23" s="1"/>
  <c r="FV92" i="23"/>
  <c r="FV92" i="23" a="1"/>
  <c r="FU92" i="23" a="1"/>
  <c r="FU92" i="23" s="1"/>
  <c r="FT92" i="23" a="1"/>
  <c r="FT92" i="23" s="1"/>
  <c r="FS92" i="23" a="1"/>
  <c r="FS92" i="23" s="1"/>
  <c r="FR92" i="23"/>
  <c r="FR92" i="23" a="1"/>
  <c r="FQ92" i="23" a="1"/>
  <c r="FQ92" i="23" s="1"/>
  <c r="FP92" i="23" a="1"/>
  <c r="FP92" i="23" s="1"/>
  <c r="FO92" i="23" a="1"/>
  <c r="FO92" i="23" s="1"/>
  <c r="FN92" i="23"/>
  <c r="FN92" i="23" a="1"/>
  <c r="FM92" i="23"/>
  <c r="FM92" i="23" a="1"/>
  <c r="FL92" i="23" a="1"/>
  <c r="FL92" i="23" s="1"/>
  <c r="FK92" i="23" a="1"/>
  <c r="FK92" i="23" s="1"/>
  <c r="FJ92" i="23" a="1"/>
  <c r="FJ92" i="23" s="1"/>
  <c r="FI92" i="23"/>
  <c r="FI92" i="23" a="1"/>
  <c r="FH92" i="23" a="1"/>
  <c r="FH92" i="23" s="1"/>
  <c r="FG92" i="23" a="1"/>
  <c r="FG92" i="23" s="1"/>
  <c r="FF92" i="23" a="1"/>
  <c r="FF92" i="23" s="1"/>
  <c r="FE92" i="23"/>
  <c r="FE92" i="23" a="1"/>
  <c r="FD92" i="23"/>
  <c r="FD92" i="23" a="1"/>
  <c r="FC92" i="23" a="1"/>
  <c r="FC92" i="23" s="1"/>
  <c r="FB92" i="23" a="1"/>
  <c r="FB92" i="23" s="1"/>
  <c r="FA92" i="23" a="1"/>
  <c r="FA92" i="23" s="1"/>
  <c r="EZ92" i="23"/>
  <c r="EZ92" i="23" a="1"/>
  <c r="EY92" i="23" a="1"/>
  <c r="EY92" i="23" s="1"/>
  <c r="EX92" i="23" a="1"/>
  <c r="EX92" i="23" s="1"/>
  <c r="EW92" i="23" a="1"/>
  <c r="EW92" i="23" s="1"/>
  <c r="EV92" i="23"/>
  <c r="EV92" i="23" a="1"/>
  <c r="EU92" i="23" a="1"/>
  <c r="EU92" i="23" s="1"/>
  <c r="ET92" i="23" a="1"/>
  <c r="ET92" i="23" s="1"/>
  <c r="ES92" i="23" a="1"/>
  <c r="ES92" i="23" s="1"/>
  <c r="ER92" i="23" a="1"/>
  <c r="ER92" i="23" s="1"/>
  <c r="EQ92" i="23" a="1"/>
  <c r="EQ92" i="23" s="1"/>
  <c r="EP92" i="23"/>
  <c r="EP92" i="23" a="1"/>
  <c r="EO92" i="23" a="1"/>
  <c r="EO92" i="23" s="1"/>
  <c r="EN92" i="23" a="1"/>
  <c r="EN92" i="23" s="1"/>
  <c r="EM92" i="23" a="1"/>
  <c r="EM92" i="23" s="1"/>
  <c r="EL92" i="23"/>
  <c r="EL92" i="23" a="1"/>
  <c r="EK92" i="23" a="1"/>
  <c r="EK92" i="23" s="1"/>
  <c r="EJ92" i="23" a="1"/>
  <c r="EJ92" i="23" s="1"/>
  <c r="EI92" i="23" a="1"/>
  <c r="EI92" i="23" s="1"/>
  <c r="EH92" i="23" a="1"/>
  <c r="EH92" i="23" s="1"/>
  <c r="EG92" i="23"/>
  <c r="EG92" i="23" a="1"/>
  <c r="EF92" i="23" a="1"/>
  <c r="EF92" i="23" s="1"/>
  <c r="EE92" i="23" a="1"/>
  <c r="EE92" i="23" s="1"/>
  <c r="ED92" i="23" a="1"/>
  <c r="ED92" i="23" s="1"/>
  <c r="EC92" i="23"/>
  <c r="EC92" i="23" a="1"/>
  <c r="EB92" i="23" a="1"/>
  <c r="EB92" i="23" s="1"/>
  <c r="EA92" i="23" a="1"/>
  <c r="EA92" i="23" s="1"/>
  <c r="DZ92" i="23" a="1"/>
  <c r="DZ92" i="23" s="1"/>
  <c r="DY92" i="23" a="1"/>
  <c r="DY92" i="23" s="1"/>
  <c r="DX92" i="23"/>
  <c r="DX92" i="23" a="1"/>
  <c r="DW92" i="23" a="1"/>
  <c r="DW92" i="23" s="1"/>
  <c r="DV92" i="23" a="1"/>
  <c r="DV92" i="23" s="1"/>
  <c r="DU92" i="23" a="1"/>
  <c r="DU92" i="23" s="1"/>
  <c r="DT92" i="23"/>
  <c r="DT92" i="23" a="1"/>
  <c r="DS92" i="23" a="1"/>
  <c r="DS92" i="23" s="1"/>
  <c r="DR92" i="23" a="1"/>
  <c r="DR92" i="23" s="1"/>
  <c r="DQ92" i="23" a="1"/>
  <c r="DQ92" i="23" s="1"/>
  <c r="DP92" i="23" a="1"/>
  <c r="DP92" i="23" s="1"/>
  <c r="DO92" i="23" a="1"/>
  <c r="DO92" i="23" s="1"/>
  <c r="DN92" i="23" a="1"/>
  <c r="DN92" i="23" s="1"/>
  <c r="DM92" i="23" a="1"/>
  <c r="DM92" i="23" s="1"/>
  <c r="DL92" i="23" a="1"/>
  <c r="DL92" i="23" s="1"/>
  <c r="DK92" i="23" a="1"/>
  <c r="DK92" i="23" s="1"/>
  <c r="DJ92" i="23"/>
  <c r="DJ92" i="23" a="1"/>
  <c r="DI92" i="23" a="1"/>
  <c r="DI92" i="23" s="1"/>
  <c r="DH92" i="23" a="1"/>
  <c r="DH92" i="23" s="1"/>
  <c r="DG92" i="23" a="1"/>
  <c r="DG92" i="23" s="1"/>
  <c r="DF92" i="23"/>
  <c r="DF92" i="23" a="1"/>
  <c r="DE92" i="23" a="1"/>
  <c r="DE92" i="23" s="1"/>
  <c r="DD92" i="23" a="1"/>
  <c r="DD92" i="23" s="1"/>
  <c r="DC92" i="23" a="1"/>
  <c r="DC92" i="23" s="1"/>
  <c r="DB92" i="23"/>
  <c r="DB92" i="23" a="1"/>
  <c r="DA92" i="23"/>
  <c r="DA92" i="23" a="1"/>
  <c r="CZ92" i="23" a="1"/>
  <c r="CZ92" i="23" s="1"/>
  <c r="CY92" i="23" a="1"/>
  <c r="CY92" i="23" s="1"/>
  <c r="CX92" i="23" a="1"/>
  <c r="CX92" i="23" s="1"/>
  <c r="CW92" i="23"/>
  <c r="CW92" i="23" a="1"/>
  <c r="CV92" i="23" a="1"/>
  <c r="CV92" i="23" s="1"/>
  <c r="CU92" i="23" a="1"/>
  <c r="CU92" i="23" s="1"/>
  <c r="CT92" i="23" a="1"/>
  <c r="CT92" i="23" s="1"/>
  <c r="CS92" i="23"/>
  <c r="CS92" i="23" a="1"/>
  <c r="CR92" i="23"/>
  <c r="CR92" i="23" a="1"/>
  <c r="CQ92" i="23" a="1"/>
  <c r="CQ92" i="23" s="1"/>
  <c r="CP92" i="23" a="1"/>
  <c r="CP92" i="23" s="1"/>
  <c r="CO92" i="23" a="1"/>
  <c r="CO92" i="23" s="1"/>
  <c r="CN92" i="23"/>
  <c r="CN92" i="23" a="1"/>
  <c r="CM92" i="23" a="1"/>
  <c r="CM92" i="23" s="1"/>
  <c r="CL92" i="23" a="1"/>
  <c r="CL92" i="23" s="1"/>
  <c r="CK92" i="23" a="1"/>
  <c r="CK92" i="23" s="1"/>
  <c r="CJ92" i="23"/>
  <c r="CJ92" i="23" a="1"/>
  <c r="CI92" i="23" a="1"/>
  <c r="CI92" i="23" s="1"/>
  <c r="CH92" i="23" a="1"/>
  <c r="CH92" i="23" s="1"/>
  <c r="CG92" i="23" a="1"/>
  <c r="CG92" i="23" s="1"/>
  <c r="CF92" i="23" a="1"/>
  <c r="CF92" i="23" s="1"/>
  <c r="CE92" i="23" a="1"/>
  <c r="CE92" i="23" s="1"/>
  <c r="CD92" i="23"/>
  <c r="CD92" i="23" a="1"/>
  <c r="CC92" i="23" a="1"/>
  <c r="CC92" i="23" s="1"/>
  <c r="FX91" i="23" a="1"/>
  <c r="FX91" i="23" s="1"/>
  <c r="FW91" i="23" a="1"/>
  <c r="FW91" i="23" s="1"/>
  <c r="FV91" i="23"/>
  <c r="FV91" i="23" a="1"/>
  <c r="FU91" i="23" a="1"/>
  <c r="FU91" i="23" s="1"/>
  <c r="FT91" i="23" a="1"/>
  <c r="FT91" i="23" s="1"/>
  <c r="FS91" i="23" a="1"/>
  <c r="FS91" i="23" s="1"/>
  <c r="FR91" i="23"/>
  <c r="FR91" i="23" a="1"/>
  <c r="FQ91" i="23"/>
  <c r="FQ91" i="23" a="1"/>
  <c r="FP91" i="23" a="1"/>
  <c r="FP91" i="23" s="1"/>
  <c r="FO91" i="23" a="1"/>
  <c r="FO91" i="23" s="1"/>
  <c r="FN91" i="23" a="1"/>
  <c r="FN91" i="23" s="1"/>
  <c r="FM91" i="23"/>
  <c r="FM91" i="23" a="1"/>
  <c r="FL91" i="23" a="1"/>
  <c r="FL91" i="23" s="1"/>
  <c r="FK91" i="23" a="1"/>
  <c r="FK91" i="23" s="1"/>
  <c r="FJ91" i="23" a="1"/>
  <c r="FJ91" i="23" s="1"/>
  <c r="FI91" i="23" a="1"/>
  <c r="FI91" i="23" s="1"/>
  <c r="FH91" i="23"/>
  <c r="FH91" i="23" a="1"/>
  <c r="FG91" i="23" a="1"/>
  <c r="FG91" i="23" s="1"/>
  <c r="FF91" i="23" a="1"/>
  <c r="FF91" i="23" s="1"/>
  <c r="FE91" i="23" a="1"/>
  <c r="FE91" i="23" s="1"/>
  <c r="FD91" i="23"/>
  <c r="FD91" i="23" a="1"/>
  <c r="FC91" i="23" a="1"/>
  <c r="FC91" i="23" s="1"/>
  <c r="FB91" i="23" a="1"/>
  <c r="FB91" i="23" s="1"/>
  <c r="FA91" i="23" a="1"/>
  <c r="FA91" i="23" s="1"/>
  <c r="EZ91" i="23"/>
  <c r="EZ91" i="23" a="1"/>
  <c r="EY91" i="23" a="1"/>
  <c r="EY91" i="23" s="1"/>
  <c r="EX91" i="23" a="1"/>
  <c r="EX91" i="23" s="1"/>
  <c r="EW91" i="23" a="1"/>
  <c r="EW91" i="23" s="1"/>
  <c r="EV91" i="23" a="1"/>
  <c r="EV91" i="23" s="1"/>
  <c r="EU91" i="23" a="1"/>
  <c r="EU91" i="23" s="1"/>
  <c r="ET91" i="23"/>
  <c r="ET91" i="23" a="1"/>
  <c r="ES91" i="23" a="1"/>
  <c r="ES91" i="23" s="1"/>
  <c r="ER91" i="23" a="1"/>
  <c r="ER91" i="23" s="1"/>
  <c r="EQ91" i="23" a="1"/>
  <c r="EQ91" i="23" s="1"/>
  <c r="EP91" i="23"/>
  <c r="EP91" i="23" a="1"/>
  <c r="EO91" i="23" a="1"/>
  <c r="EO91" i="23" s="1"/>
  <c r="EN91" i="23" a="1"/>
  <c r="EN91" i="23" s="1"/>
  <c r="EM91" i="23" a="1"/>
  <c r="EM91" i="23" s="1"/>
  <c r="EL91" i="23"/>
  <c r="EL91" i="23" a="1"/>
  <c r="EK91" i="23"/>
  <c r="EK91" i="23" a="1"/>
  <c r="EJ91" i="23" a="1"/>
  <c r="EJ91" i="23" s="1"/>
  <c r="EI91" i="23" a="1"/>
  <c r="EI91" i="23" s="1"/>
  <c r="EH91" i="23" a="1"/>
  <c r="EH91" i="23" s="1"/>
  <c r="EG91" i="23"/>
  <c r="EG91" i="23" a="1"/>
  <c r="EF91" i="23" a="1"/>
  <c r="EF91" i="23" s="1"/>
  <c r="EE91" i="23" a="1"/>
  <c r="EE91" i="23" s="1"/>
  <c r="ED91" i="23" a="1"/>
  <c r="ED91" i="23" s="1"/>
  <c r="EC91" i="23"/>
  <c r="EC91" i="23" a="1"/>
  <c r="EB91" i="23"/>
  <c r="EB91" i="23" a="1"/>
  <c r="EA91" i="23" a="1"/>
  <c r="EA91" i="23" s="1"/>
  <c r="DZ91" i="23" a="1"/>
  <c r="DZ91" i="23" s="1"/>
  <c r="DY91" i="23" a="1"/>
  <c r="DY91" i="23" s="1"/>
  <c r="DX91" i="23"/>
  <c r="DX91" i="23" a="1"/>
  <c r="DW91" i="23" a="1"/>
  <c r="DW91" i="23" s="1"/>
  <c r="DV91" i="23" a="1"/>
  <c r="DV91" i="23" s="1"/>
  <c r="DU91" i="23" a="1"/>
  <c r="DU91" i="23" s="1"/>
  <c r="DT91" i="23"/>
  <c r="DT91" i="23" a="1"/>
  <c r="DS91" i="23" a="1"/>
  <c r="DS91" i="23" s="1"/>
  <c r="DR91" i="23" a="1"/>
  <c r="DR91" i="23" s="1"/>
  <c r="DQ91" i="23" a="1"/>
  <c r="DQ91" i="23" s="1"/>
  <c r="DP91" i="23" a="1"/>
  <c r="DP91" i="23" s="1"/>
  <c r="DO91" i="23" a="1"/>
  <c r="DO91" i="23" s="1"/>
  <c r="DN91" i="23"/>
  <c r="DN91" i="23" a="1"/>
  <c r="DM91" i="23" a="1"/>
  <c r="DM91" i="23" s="1"/>
  <c r="DL91" i="23" a="1"/>
  <c r="DL91" i="23" s="1"/>
  <c r="DK91" i="23" a="1"/>
  <c r="DK91" i="23" s="1"/>
  <c r="DJ91" i="23"/>
  <c r="DJ91" i="23" a="1"/>
  <c r="DI91" i="23" a="1"/>
  <c r="DI91" i="23" s="1"/>
  <c r="DH91" i="23" a="1"/>
  <c r="DH91" i="23" s="1"/>
  <c r="DG91" i="23" a="1"/>
  <c r="DG91" i="23" s="1"/>
  <c r="DF91" i="23" a="1"/>
  <c r="DF91" i="23" s="1"/>
  <c r="DE91" i="23"/>
  <c r="DE91" i="23" a="1"/>
  <c r="DD91" i="23" a="1"/>
  <c r="DD91" i="23" s="1"/>
  <c r="DC91" i="23" a="1"/>
  <c r="DC91" i="23" s="1"/>
  <c r="DB91" i="23" a="1"/>
  <c r="DB91" i="23" s="1"/>
  <c r="DA91" i="23"/>
  <c r="DA91" i="23" a="1"/>
  <c r="CZ91" i="23" a="1"/>
  <c r="CZ91" i="23" s="1"/>
  <c r="CY91" i="23" a="1"/>
  <c r="CY91" i="23" s="1"/>
  <c r="CX91" i="23" a="1"/>
  <c r="CX91" i="23" s="1"/>
  <c r="CW91" i="23" a="1"/>
  <c r="CW91" i="23" s="1"/>
  <c r="CV91" i="23"/>
  <c r="CV91" i="23" a="1"/>
  <c r="CU91" i="23" a="1"/>
  <c r="CU91" i="23" s="1"/>
  <c r="CT91" i="23" a="1"/>
  <c r="CT91" i="23" s="1"/>
  <c r="CS91" i="23" a="1"/>
  <c r="CS91" i="23" s="1"/>
  <c r="CR91" i="23"/>
  <c r="CR91" i="23" a="1"/>
  <c r="CQ91" i="23" a="1"/>
  <c r="CQ91" i="23" s="1"/>
  <c r="CP91" i="23" a="1"/>
  <c r="CP91" i="23" s="1"/>
  <c r="CO91" i="23" a="1"/>
  <c r="CO91" i="23" s="1"/>
  <c r="CN91" i="23" a="1"/>
  <c r="CN91" i="23" s="1"/>
  <c r="CM91" i="23" a="1"/>
  <c r="CM91" i="23" s="1"/>
  <c r="CL91" i="23" a="1"/>
  <c r="CL91" i="23" s="1"/>
  <c r="CK91" i="23" a="1"/>
  <c r="CK91" i="23" s="1"/>
  <c r="CJ91" i="23" a="1"/>
  <c r="CJ91" i="23" s="1"/>
  <c r="CI91" i="23" a="1"/>
  <c r="CI91" i="23" s="1"/>
  <c r="CH91" i="23"/>
  <c r="CH91" i="23" a="1"/>
  <c r="CG91" i="23" a="1"/>
  <c r="CG91" i="23" s="1"/>
  <c r="CF91" i="23" a="1"/>
  <c r="CF91" i="23" s="1"/>
  <c r="CE91" i="23" a="1"/>
  <c r="CE91" i="23" s="1"/>
  <c r="CD91" i="23"/>
  <c r="CD91" i="23" a="1"/>
  <c r="CC91" i="23" a="1"/>
  <c r="CC91" i="23" s="1"/>
  <c r="FX90" i="23" a="1"/>
  <c r="FX90" i="23" s="1"/>
  <c r="FW90" i="23" a="1"/>
  <c r="FW90" i="23" s="1"/>
  <c r="FV90" i="23"/>
  <c r="FV90" i="23" a="1"/>
  <c r="FU90" i="23"/>
  <c r="FU90" i="23" a="1"/>
  <c r="FT90" i="23" a="1"/>
  <c r="FT90" i="23" s="1"/>
  <c r="FS90" i="23" a="1"/>
  <c r="FS90" i="23" s="1"/>
  <c r="FR90" i="23"/>
  <c r="FR90" i="23" a="1"/>
  <c r="FQ90" i="23"/>
  <c r="FQ90" i="23" a="1"/>
  <c r="FP90" i="23" a="1"/>
  <c r="FP90" i="23" s="1"/>
  <c r="FO90" i="23" a="1"/>
  <c r="FO90" i="23" s="1"/>
  <c r="FN90" i="23" a="1"/>
  <c r="FN90" i="23" s="1"/>
  <c r="FM90" i="23"/>
  <c r="FM90" i="23" a="1"/>
  <c r="FL90" i="23"/>
  <c r="FL90" i="23" a="1"/>
  <c r="FK90" i="23" a="1"/>
  <c r="FK90" i="23" s="1"/>
  <c r="FJ90" i="23" a="1"/>
  <c r="FJ90" i="23" s="1"/>
  <c r="FI90" i="23" a="1"/>
  <c r="FI90" i="23" s="1"/>
  <c r="FH90" i="23"/>
  <c r="FH90" i="23" a="1"/>
  <c r="FG90" i="23" a="1"/>
  <c r="FG90" i="23" s="1"/>
  <c r="FF90" i="23" a="1"/>
  <c r="FF90" i="23" s="1"/>
  <c r="FE90" i="23" a="1"/>
  <c r="FE90" i="23" s="1"/>
  <c r="FD90" i="23"/>
  <c r="FD90" i="23" a="1"/>
  <c r="FC90" i="23" a="1"/>
  <c r="FC90" i="23" s="1"/>
  <c r="FB90" i="23" a="1"/>
  <c r="FB90" i="23" s="1"/>
  <c r="FA90" i="23" a="1"/>
  <c r="FA90" i="23" s="1"/>
  <c r="EZ90" i="23" a="1"/>
  <c r="EZ90" i="23" s="1"/>
  <c r="EY90" i="23" a="1"/>
  <c r="EY90" i="23" s="1"/>
  <c r="EX90" i="23"/>
  <c r="EX90" i="23" a="1"/>
  <c r="EW90" i="23" a="1"/>
  <c r="EW90" i="23" s="1"/>
  <c r="EV90" i="23" a="1"/>
  <c r="EV90" i="23" s="1"/>
  <c r="EU90" i="23" a="1"/>
  <c r="EU90" i="23" s="1"/>
  <c r="ET90" i="23" a="1"/>
  <c r="ET90" i="23" s="1"/>
  <c r="ES90" i="23" a="1"/>
  <c r="ES90" i="23" s="1"/>
  <c r="ER90" i="23" a="1"/>
  <c r="ER90" i="23" s="1"/>
  <c r="EQ90" i="23" a="1"/>
  <c r="EQ90" i="23" s="1"/>
  <c r="EP90" i="23"/>
  <c r="EP90" i="23" a="1"/>
  <c r="EO90" i="23"/>
  <c r="EO90" i="23" a="1"/>
  <c r="EN90" i="23" a="1"/>
  <c r="EN90" i="23" s="1"/>
  <c r="EM90" i="23" a="1"/>
  <c r="EM90" i="23" s="1"/>
  <c r="EL90" i="23"/>
  <c r="EL90" i="23" a="1"/>
  <c r="EK90" i="23"/>
  <c r="EK90" i="23" a="1"/>
  <c r="EJ90" i="23" a="1"/>
  <c r="EJ90" i="23" s="1"/>
  <c r="EI90" i="23" a="1"/>
  <c r="EI90" i="23" s="1"/>
  <c r="EH90" i="23"/>
  <c r="EH90" i="23" a="1"/>
  <c r="EG90" i="23"/>
  <c r="EG90" i="23" a="1"/>
  <c r="EF90" i="23"/>
  <c r="EF90" i="23" a="1"/>
  <c r="EE90" i="23" a="1"/>
  <c r="EE90" i="23" s="1"/>
  <c r="ED90" i="23" a="1"/>
  <c r="ED90" i="23" s="1"/>
  <c r="EC90" i="23" a="1"/>
  <c r="EC90" i="23" s="1"/>
  <c r="EB90" i="23" a="1"/>
  <c r="EB90" i="23" s="1"/>
  <c r="EA90" i="23" a="1"/>
  <c r="EA90" i="23" s="1"/>
  <c r="DZ90" i="23" a="1"/>
  <c r="DZ90" i="23" s="1"/>
  <c r="DY90" i="23" a="1"/>
  <c r="DY90" i="23" s="1"/>
  <c r="DX90" i="23" a="1"/>
  <c r="DX90" i="23" s="1"/>
  <c r="DW90" i="23" a="1"/>
  <c r="DW90" i="23" s="1"/>
  <c r="DV90" i="23" a="1"/>
  <c r="DV90" i="23" s="1"/>
  <c r="DU90" i="23"/>
  <c r="DU90" i="23" a="1"/>
  <c r="DT90" i="23" a="1"/>
  <c r="DT90" i="23" s="1"/>
  <c r="DS90" i="23" a="1"/>
  <c r="DS90" i="23" s="1"/>
  <c r="DR90" i="23"/>
  <c r="DR90" i="23" a="1"/>
  <c r="DQ90" i="23" a="1"/>
  <c r="DQ90" i="23" s="1"/>
  <c r="DP90" i="23"/>
  <c r="DP90" i="23" a="1"/>
  <c r="DO90" i="23" a="1"/>
  <c r="DO90" i="23" s="1"/>
  <c r="DN90" i="23"/>
  <c r="DN90" i="23" a="1"/>
  <c r="DM90" i="23" a="1"/>
  <c r="DM90" i="23" s="1"/>
  <c r="DL90" i="23" a="1"/>
  <c r="DL90" i="23" s="1"/>
  <c r="DK90" i="23" a="1"/>
  <c r="DK90" i="23" s="1"/>
  <c r="DJ90" i="23"/>
  <c r="DJ90" i="23" a="1"/>
  <c r="DI90" i="23"/>
  <c r="DI90" i="23" a="1"/>
  <c r="DH90" i="23" a="1"/>
  <c r="DH90" i="23" s="1"/>
  <c r="DG90" i="23" a="1"/>
  <c r="DG90" i="23" s="1"/>
  <c r="DF90" i="23"/>
  <c r="DF90" i="23" a="1"/>
  <c r="DE90" i="23"/>
  <c r="DE90" i="23" a="1"/>
  <c r="DD90" i="23" a="1"/>
  <c r="DD90" i="23" s="1"/>
  <c r="DC90" i="23" a="1"/>
  <c r="DC90" i="23" s="1"/>
  <c r="DB90" i="23"/>
  <c r="DB90" i="23" a="1"/>
  <c r="DA90" i="23"/>
  <c r="DA90" i="23" a="1"/>
  <c r="CZ90" i="23"/>
  <c r="CZ90" i="23" a="1"/>
  <c r="CY90" i="23" a="1"/>
  <c r="CY90" i="23" s="1"/>
  <c r="CX90" i="23" a="1"/>
  <c r="CX90" i="23" s="1"/>
  <c r="CW90" i="23" a="1"/>
  <c r="CW90" i="23" s="1"/>
  <c r="CV90" i="23"/>
  <c r="CV90" i="23" a="1"/>
  <c r="CU90" i="23" a="1"/>
  <c r="CU90" i="23" s="1"/>
  <c r="CT90" i="23" a="1"/>
  <c r="CT90" i="23" s="1"/>
  <c r="CS90" i="23" a="1"/>
  <c r="CS90" i="23" s="1"/>
  <c r="CR90" i="23" a="1"/>
  <c r="CR90" i="23" s="1"/>
  <c r="CQ90" i="23"/>
  <c r="CQ90" i="23" a="1"/>
  <c r="CP90" i="23" a="1"/>
  <c r="CP90" i="23" s="1"/>
  <c r="CO90" i="23"/>
  <c r="CO90" i="23" a="1"/>
  <c r="CN90" i="23"/>
  <c r="CN90" i="23" a="1"/>
  <c r="CM90" i="23"/>
  <c r="CM90" i="23" a="1"/>
  <c r="CL90" i="23" a="1"/>
  <c r="CL90" i="23" s="1"/>
  <c r="CK90" i="23" a="1"/>
  <c r="CK90" i="23" s="1"/>
  <c r="CJ90" i="23" a="1"/>
  <c r="CJ90" i="23" s="1"/>
  <c r="CI90" i="23"/>
  <c r="CI90" i="23" a="1"/>
  <c r="CH90" i="23" a="1"/>
  <c r="CH90" i="23" s="1"/>
  <c r="CG90" i="23"/>
  <c r="CG90" i="23" a="1"/>
  <c r="CF90" i="23"/>
  <c r="CF90" i="23" a="1"/>
  <c r="CE90" i="23"/>
  <c r="CE90" i="23" a="1"/>
  <c r="CD90" i="23" a="1"/>
  <c r="CD90" i="23" s="1"/>
  <c r="CC90" i="23"/>
  <c r="CC90" i="23" a="1"/>
  <c r="FX89" i="23" a="1"/>
  <c r="FX89" i="23" s="1"/>
  <c r="FW89" i="23"/>
  <c r="FW89" i="23" a="1"/>
  <c r="FV89" i="23" a="1"/>
  <c r="FV89" i="23" s="1"/>
  <c r="FU89" i="23"/>
  <c r="FU89" i="23" a="1"/>
  <c r="FT89" i="23"/>
  <c r="FT89" i="23" a="1"/>
  <c r="FS89" i="23"/>
  <c r="FS89" i="23" a="1"/>
  <c r="FR89" i="23" a="1"/>
  <c r="FR89" i="23" s="1"/>
  <c r="FQ89" i="23" a="1"/>
  <c r="FQ89" i="23" s="1"/>
  <c r="FP89" i="23"/>
  <c r="FP89" i="23" a="1"/>
  <c r="FO89" i="23"/>
  <c r="FO89" i="23" a="1"/>
  <c r="FN89" i="23" a="1"/>
  <c r="FN89" i="23" s="1"/>
  <c r="FM89" i="23"/>
  <c r="FM89" i="23" a="1"/>
  <c r="FL89" i="23"/>
  <c r="FL89" i="23" a="1"/>
  <c r="FK89" i="23"/>
  <c r="FK89" i="23" a="1"/>
  <c r="FJ89" i="23" a="1"/>
  <c r="FJ89" i="23" s="1"/>
  <c r="FI89" i="23" a="1"/>
  <c r="FI89" i="23" s="1"/>
  <c r="FH89" i="23" a="1"/>
  <c r="FH89" i="23" s="1"/>
  <c r="FG89" i="23"/>
  <c r="FG89" i="23" a="1"/>
  <c r="FF89" i="23" a="1"/>
  <c r="FF89" i="23" s="1"/>
  <c r="FE89" i="23"/>
  <c r="FE89" i="23" a="1"/>
  <c r="FD89" i="23"/>
  <c r="FD89" i="23" a="1"/>
  <c r="FC89" i="23"/>
  <c r="FC89" i="23" a="1"/>
  <c r="FB89" i="23" a="1"/>
  <c r="FB89" i="23" s="1"/>
  <c r="FA89" i="23" a="1"/>
  <c r="FA89" i="23" s="1"/>
  <c r="EZ89" i="23" a="1"/>
  <c r="EZ89" i="23" s="1"/>
  <c r="EY89" i="23"/>
  <c r="EY89" i="23" a="1"/>
  <c r="EX89" i="23" a="1"/>
  <c r="EX89" i="23" s="1"/>
  <c r="EW89" i="23"/>
  <c r="EW89" i="23" a="1"/>
  <c r="EV89" i="23"/>
  <c r="EV89" i="23" a="1"/>
  <c r="EU89" i="23"/>
  <c r="EU89" i="23" a="1"/>
  <c r="ET89" i="23" a="1"/>
  <c r="ET89" i="23" s="1"/>
  <c r="ES89" i="23"/>
  <c r="ES89" i="23" a="1"/>
  <c r="ER89" i="23" a="1"/>
  <c r="ER89" i="23" s="1"/>
  <c r="EQ89" i="23" a="1"/>
  <c r="EQ89" i="23" s="1"/>
  <c r="EP89" i="23" a="1"/>
  <c r="EP89" i="23" s="1"/>
  <c r="EO89" i="23"/>
  <c r="EO89" i="23" a="1"/>
  <c r="EN89" i="23"/>
  <c r="EN89" i="23" a="1"/>
  <c r="EM89" i="23"/>
  <c r="EM89" i="23" a="1"/>
  <c r="EL89" i="23" a="1"/>
  <c r="EL89" i="23" s="1"/>
  <c r="EK89" i="23" a="1"/>
  <c r="EK89" i="23" s="1"/>
  <c r="EJ89" i="23"/>
  <c r="EJ89" i="23" a="1"/>
  <c r="EI89" i="23" a="1"/>
  <c r="EI89" i="23" s="1"/>
  <c r="EH89" i="23" a="1"/>
  <c r="EH89" i="23" s="1"/>
  <c r="EG89" i="23"/>
  <c r="EG89" i="23" a="1"/>
  <c r="EF89" i="23"/>
  <c r="EF89" i="23" a="1"/>
  <c r="EE89" i="23"/>
  <c r="EE89" i="23" a="1"/>
  <c r="ED89" i="23" a="1"/>
  <c r="ED89" i="23" s="1"/>
  <c r="EC89" i="23" a="1"/>
  <c r="EC89" i="23" s="1"/>
  <c r="EB89" i="23" a="1"/>
  <c r="EB89" i="23" s="1"/>
  <c r="EA89" i="23"/>
  <c r="EA89" i="23" a="1"/>
  <c r="DZ89" i="23" a="1"/>
  <c r="DZ89" i="23" s="1"/>
  <c r="DY89" i="23"/>
  <c r="DY89" i="23" a="1"/>
  <c r="DX89" i="23"/>
  <c r="DX89" i="23" a="1"/>
  <c r="DW89" i="23"/>
  <c r="DW89" i="23" a="1"/>
  <c r="DV89" i="23" a="1"/>
  <c r="DV89" i="23" s="1"/>
  <c r="DU89" i="23" a="1"/>
  <c r="DU89" i="23" s="1"/>
  <c r="DT89" i="23" a="1"/>
  <c r="DT89" i="23" s="1"/>
  <c r="DS89" i="23" a="1"/>
  <c r="DS89" i="23" s="1"/>
  <c r="DR89" i="23" a="1"/>
  <c r="DR89" i="23" s="1"/>
  <c r="DQ89" i="23"/>
  <c r="DQ89" i="23" a="1"/>
  <c r="DP89" i="23"/>
  <c r="DP89" i="23" a="1"/>
  <c r="DO89" i="23"/>
  <c r="DO89" i="23" a="1"/>
  <c r="DN89" i="23" a="1"/>
  <c r="DN89" i="23" s="1"/>
  <c r="DM89" i="23"/>
  <c r="DM89" i="23" a="1"/>
  <c r="DL89" i="23" a="1"/>
  <c r="DL89" i="23" s="1"/>
  <c r="DK89" i="23" a="1"/>
  <c r="DK89" i="23" s="1"/>
  <c r="DJ89" i="23" a="1"/>
  <c r="DJ89" i="23" s="1"/>
  <c r="DI89" i="23"/>
  <c r="DI89" i="23" a="1"/>
  <c r="DH89" i="23"/>
  <c r="DH89" i="23" a="1"/>
  <c r="DG89" i="23"/>
  <c r="DG89" i="23" a="1"/>
  <c r="DF89" i="23" a="1"/>
  <c r="DF89" i="23" s="1"/>
  <c r="DE89" i="23" a="1"/>
  <c r="DE89" i="23" s="1"/>
  <c r="DD89" i="23"/>
  <c r="DD89" i="23" a="1"/>
  <c r="DC89" i="23" a="1"/>
  <c r="DC89" i="23" s="1"/>
  <c r="DB89" i="23" a="1"/>
  <c r="DB89" i="23" s="1"/>
  <c r="DA89" i="23"/>
  <c r="DA89" i="23" a="1"/>
  <c r="CZ89" i="23"/>
  <c r="CZ89" i="23" a="1"/>
  <c r="CY89" i="23"/>
  <c r="CY89" i="23" a="1"/>
  <c r="CX89" i="23" a="1"/>
  <c r="CX89" i="23" s="1"/>
  <c r="CW89" i="23" a="1"/>
  <c r="CW89" i="23" s="1"/>
  <c r="CV89" i="23" a="1"/>
  <c r="CV89" i="23" s="1"/>
  <c r="CU89" i="23"/>
  <c r="CU89" i="23" a="1"/>
  <c r="CT89" i="23" a="1"/>
  <c r="CT89" i="23" s="1"/>
  <c r="CS89" i="23"/>
  <c r="CS89" i="23" a="1"/>
  <c r="CR89" i="23"/>
  <c r="CR89" i="23" a="1"/>
  <c r="CQ89" i="23"/>
  <c r="CQ89" i="23" a="1"/>
  <c r="CP89" i="23" a="1"/>
  <c r="CP89" i="23" s="1"/>
  <c r="CO89" i="23" a="1"/>
  <c r="CO89" i="23" s="1"/>
  <c r="CN89" i="23" a="1"/>
  <c r="CN89" i="23" s="1"/>
  <c r="CM89" i="23" a="1"/>
  <c r="CM89" i="23" s="1"/>
  <c r="CL89" i="23" a="1"/>
  <c r="CL89" i="23" s="1"/>
  <c r="CK89" i="23"/>
  <c r="CK89" i="23" a="1"/>
  <c r="CJ89" i="23"/>
  <c r="CJ89" i="23" a="1"/>
  <c r="CI89" i="23"/>
  <c r="CI89" i="23" a="1"/>
  <c r="CH89" i="23" a="1"/>
  <c r="CH89" i="23" s="1"/>
  <c r="CG89" i="23"/>
  <c r="CG89" i="23" a="1"/>
  <c r="CF89" i="23" a="1"/>
  <c r="CF89" i="23" s="1"/>
  <c r="CE89" i="23" a="1"/>
  <c r="CE89" i="23" s="1"/>
  <c r="CD89" i="23" a="1"/>
  <c r="CD89" i="23" s="1"/>
  <c r="CC89" i="23"/>
  <c r="CC89" i="23" a="1"/>
  <c r="FX88" i="23"/>
  <c r="FX88" i="23" a="1"/>
  <c r="FW88" i="23"/>
  <c r="FW88" i="23" a="1"/>
  <c r="FV88" i="23" a="1"/>
  <c r="FV88" i="23" s="1"/>
  <c r="FU88" i="23" a="1"/>
  <c r="FU88" i="23" s="1"/>
  <c r="FT88" i="23"/>
  <c r="FT88" i="23" a="1"/>
  <c r="FS88" i="23" a="1"/>
  <c r="FS88" i="23" s="1"/>
  <c r="FR88" i="23" a="1"/>
  <c r="FR88" i="23" s="1"/>
  <c r="FQ88" i="23"/>
  <c r="FQ88" i="23" a="1"/>
  <c r="FP88" i="23"/>
  <c r="FP88" i="23" a="1"/>
  <c r="FO88" i="23"/>
  <c r="FO88" i="23" a="1"/>
  <c r="FN88" i="23" a="1"/>
  <c r="FN88" i="23" s="1"/>
  <c r="FM88" i="23" a="1"/>
  <c r="FM88" i="23" s="1"/>
  <c r="FL88" i="23" a="1"/>
  <c r="FL88" i="23" s="1"/>
  <c r="FK88" i="23"/>
  <c r="FK88" i="23" a="1"/>
  <c r="FJ88" i="23" a="1"/>
  <c r="FJ88" i="23" s="1"/>
  <c r="FI88" i="23"/>
  <c r="FI88" i="23" a="1"/>
  <c r="FH88" i="23"/>
  <c r="FH88" i="23" a="1"/>
  <c r="FG88" i="23"/>
  <c r="FG88" i="23" a="1"/>
  <c r="FF88" i="23" a="1"/>
  <c r="FF88" i="23" s="1"/>
  <c r="FE88" i="23" a="1"/>
  <c r="FE88" i="23" s="1"/>
  <c r="FD88" i="23" a="1"/>
  <c r="FD88" i="23" s="1"/>
  <c r="FC88" i="23" a="1"/>
  <c r="FC88" i="23" s="1"/>
  <c r="FB88" i="23" a="1"/>
  <c r="FB88" i="23" s="1"/>
  <c r="FA88" i="23"/>
  <c r="FA88" i="23" a="1"/>
  <c r="EZ88" i="23"/>
  <c r="EZ88" i="23" a="1"/>
  <c r="EY88" i="23"/>
  <c r="EY88" i="23" a="1"/>
  <c r="EX88" i="23" a="1"/>
  <c r="EX88" i="23" s="1"/>
  <c r="EW88" i="23"/>
  <c r="EW88" i="23" a="1"/>
  <c r="EV88" i="23" a="1"/>
  <c r="EV88" i="23" s="1"/>
  <c r="EU88" i="23" a="1"/>
  <c r="EU88" i="23" s="1"/>
  <c r="ET88" i="23" a="1"/>
  <c r="ET88" i="23" s="1"/>
  <c r="ES88" i="23"/>
  <c r="ES88" i="23" a="1"/>
  <c r="ER88" i="23"/>
  <c r="ER88" i="23" a="1"/>
  <c r="EQ88" i="23"/>
  <c r="EQ88" i="23" a="1"/>
  <c r="EP88" i="23" a="1"/>
  <c r="EP88" i="23" s="1"/>
  <c r="EO88" i="23" a="1"/>
  <c r="EO88" i="23" s="1"/>
  <c r="EN88" i="23"/>
  <c r="EN88" i="23" a="1"/>
  <c r="EM88" i="23" a="1"/>
  <c r="EM88" i="23" s="1"/>
  <c r="EL88" i="23" a="1"/>
  <c r="EL88" i="23" s="1"/>
  <c r="EK88" i="23"/>
  <c r="EK88" i="23" a="1"/>
  <c r="EJ88" i="23"/>
  <c r="EJ88" i="23" a="1"/>
  <c r="EI88" i="23"/>
  <c r="EI88" i="23" a="1"/>
  <c r="EH88" i="23" a="1"/>
  <c r="EH88" i="23" s="1"/>
  <c r="EG88" i="23" a="1"/>
  <c r="EG88" i="23" s="1"/>
  <c r="EF88" i="23" a="1"/>
  <c r="EF88" i="23" s="1"/>
  <c r="EE88" i="23"/>
  <c r="EE88" i="23" a="1"/>
  <c r="ED88" i="23" a="1"/>
  <c r="ED88" i="23" s="1"/>
  <c r="EC88" i="23"/>
  <c r="EC88" i="23" a="1"/>
  <c r="EB88" i="23"/>
  <c r="EB88" i="23" a="1"/>
  <c r="EA88" i="23"/>
  <c r="EA88" i="23" a="1"/>
  <c r="DZ88" i="23" a="1"/>
  <c r="DZ88" i="23" s="1"/>
  <c r="DY88" i="23" a="1"/>
  <c r="DY88" i="23" s="1"/>
  <c r="DX88" i="23" a="1"/>
  <c r="DX88" i="23" s="1"/>
  <c r="DW88" i="23" a="1"/>
  <c r="DW88" i="23" s="1"/>
  <c r="DV88" i="23" a="1"/>
  <c r="DV88" i="23" s="1"/>
  <c r="DU88" i="23"/>
  <c r="DU88" i="23" a="1"/>
  <c r="DT88" i="23"/>
  <c r="DT88" i="23" a="1"/>
  <c r="DS88" i="23"/>
  <c r="DS88" i="23" a="1"/>
  <c r="DR88" i="23" a="1"/>
  <c r="DR88" i="23" s="1"/>
  <c r="DQ88" i="23"/>
  <c r="DQ88" i="23" a="1"/>
  <c r="DP88" i="23" a="1"/>
  <c r="DP88" i="23" s="1"/>
  <c r="DO88" i="23" a="1"/>
  <c r="DO88" i="23" s="1"/>
  <c r="DN88" i="23" a="1"/>
  <c r="DN88" i="23" s="1"/>
  <c r="DM88" i="23"/>
  <c r="DM88" i="23" a="1"/>
  <c r="DL88" i="23"/>
  <c r="DL88" i="23" a="1"/>
  <c r="DK88" i="23"/>
  <c r="DK88" i="23" a="1"/>
  <c r="DJ88" i="23" a="1"/>
  <c r="DJ88" i="23" s="1"/>
  <c r="DI88" i="23" a="1"/>
  <c r="DI88" i="23" s="1"/>
  <c r="DH88" i="23"/>
  <c r="DH88" i="23" a="1"/>
  <c r="DG88" i="23" a="1"/>
  <c r="DG88" i="23" s="1"/>
  <c r="DF88" i="23" a="1"/>
  <c r="DF88" i="23" s="1"/>
  <c r="DE88" i="23"/>
  <c r="DE88" i="23" a="1"/>
  <c r="DD88" i="23"/>
  <c r="DD88" i="23" a="1"/>
  <c r="DC88" i="23"/>
  <c r="DC88" i="23" a="1"/>
  <c r="DB88" i="23" a="1"/>
  <c r="DB88" i="23" s="1"/>
  <c r="DA88" i="23" a="1"/>
  <c r="DA88" i="23" s="1"/>
  <c r="CZ88" i="23" a="1"/>
  <c r="CZ88" i="23" s="1"/>
  <c r="CY88" i="23"/>
  <c r="CY88" i="23" a="1"/>
  <c r="CX88" i="23" a="1"/>
  <c r="CX88" i="23" s="1"/>
  <c r="CW88" i="23"/>
  <c r="CW88" i="23" a="1"/>
  <c r="CV88" i="23"/>
  <c r="CV88" i="23" a="1"/>
  <c r="CU88" i="23"/>
  <c r="CU88" i="23" a="1"/>
  <c r="CT88" i="23" a="1"/>
  <c r="CT88" i="23" s="1"/>
  <c r="CS88" i="23" a="1"/>
  <c r="CS88" i="23" s="1"/>
  <c r="CR88" i="23" a="1"/>
  <c r="CR88" i="23" s="1"/>
  <c r="CQ88" i="23" a="1"/>
  <c r="CQ88" i="23" s="1"/>
  <c r="CP88" i="23" a="1"/>
  <c r="CP88" i="23" s="1"/>
  <c r="CO88" i="23"/>
  <c r="CO88" i="23" a="1"/>
  <c r="CN88" i="23"/>
  <c r="CN88" i="23" a="1"/>
  <c r="CM88" i="23"/>
  <c r="CM88" i="23" a="1"/>
  <c r="CL88" i="23" a="1"/>
  <c r="CL88" i="23" s="1"/>
  <c r="CK88" i="23"/>
  <c r="CK88" i="23" a="1"/>
  <c r="CJ88" i="23" a="1"/>
  <c r="CJ88" i="23" s="1"/>
  <c r="CI88" i="23" a="1"/>
  <c r="CI88" i="23" s="1"/>
  <c r="CH88" i="23" a="1"/>
  <c r="CH88" i="23" s="1"/>
  <c r="CG88" i="23"/>
  <c r="CG88" i="23" a="1"/>
  <c r="CF88" i="23"/>
  <c r="CF88" i="23" a="1"/>
  <c r="CE88" i="23"/>
  <c r="CE88" i="23" a="1"/>
  <c r="CD88" i="23" a="1"/>
  <c r="CD88" i="23" s="1"/>
  <c r="CC88" i="23" a="1"/>
  <c r="CC88" i="23" s="1"/>
  <c r="FX87" i="23"/>
  <c r="FX87" i="23" a="1"/>
  <c r="FW87" i="23" a="1"/>
  <c r="FW87" i="23" s="1"/>
  <c r="FV87" i="23" a="1"/>
  <c r="FV87" i="23" s="1"/>
  <c r="FU87" i="23"/>
  <c r="FU87" i="23" a="1"/>
  <c r="FT87" i="23"/>
  <c r="FT87" i="23" a="1"/>
  <c r="FS87" i="23"/>
  <c r="FS87" i="23" a="1"/>
  <c r="FR87" i="23" a="1"/>
  <c r="FR87" i="23" s="1"/>
  <c r="FQ87" i="23" a="1"/>
  <c r="FQ87" i="23" s="1"/>
  <c r="FP87" i="23" a="1"/>
  <c r="FP87" i="23" s="1"/>
  <c r="FO87" i="23"/>
  <c r="FO87" i="23" a="1"/>
  <c r="FN87" i="23" a="1"/>
  <c r="FN87" i="23" s="1"/>
  <c r="FM87" i="23"/>
  <c r="FM87" i="23" a="1"/>
  <c r="FL87" i="23"/>
  <c r="FL87" i="23" a="1"/>
  <c r="FK87" i="23"/>
  <c r="FK87" i="23" a="1"/>
  <c r="FJ87" i="23" a="1"/>
  <c r="FJ87" i="23" s="1"/>
  <c r="FI87" i="23" a="1"/>
  <c r="FI87" i="23" s="1"/>
  <c r="FH87" i="23" a="1"/>
  <c r="FH87" i="23" s="1"/>
  <c r="FG87" i="23" a="1"/>
  <c r="FG87" i="23" s="1"/>
  <c r="FF87" i="23" a="1"/>
  <c r="FF87" i="23" s="1"/>
  <c r="FE87" i="23"/>
  <c r="FE87" i="23" a="1"/>
  <c r="FD87" i="23"/>
  <c r="FD87" i="23" a="1"/>
  <c r="FC87" i="23"/>
  <c r="FC87" i="23" a="1"/>
  <c r="FB87" i="23" a="1"/>
  <c r="FB87" i="23" s="1"/>
  <c r="FA87" i="23"/>
  <c r="FA87" i="23" a="1"/>
  <c r="EZ87" i="23" a="1"/>
  <c r="EZ87" i="23" s="1"/>
  <c r="EY87" i="23" a="1"/>
  <c r="EY87" i="23" s="1"/>
  <c r="EX87" i="23" a="1"/>
  <c r="EX87" i="23" s="1"/>
  <c r="EW87" i="23"/>
  <c r="EW87" i="23" a="1"/>
  <c r="EV87" i="23"/>
  <c r="EV87" i="23" a="1"/>
  <c r="EU87" i="23"/>
  <c r="EU87" i="23" a="1"/>
  <c r="ET87" i="23" a="1"/>
  <c r="ET87" i="23" s="1"/>
  <c r="ES87" i="23" a="1"/>
  <c r="ES87" i="23" s="1"/>
  <c r="ER87" i="23"/>
  <c r="ER87" i="23" a="1"/>
  <c r="EQ87" i="23" a="1"/>
  <c r="EQ87" i="23" s="1"/>
  <c r="EP87" i="23" a="1"/>
  <c r="EP87" i="23" s="1"/>
  <c r="EO87" i="23"/>
  <c r="EO87" i="23" a="1"/>
  <c r="EN87" i="23"/>
  <c r="EN87" i="23" a="1"/>
  <c r="EM87" i="23"/>
  <c r="EM87" i="23" a="1"/>
  <c r="EL87" i="23" a="1"/>
  <c r="EL87" i="23" s="1"/>
  <c r="EK87" i="23" a="1"/>
  <c r="EK87" i="23" s="1"/>
  <c r="EJ87" i="23" a="1"/>
  <c r="EJ87" i="23" s="1"/>
  <c r="EI87" i="23"/>
  <c r="EI87" i="23" a="1"/>
  <c r="EH87" i="23" a="1"/>
  <c r="EH87" i="23" s="1"/>
  <c r="EG87" i="23"/>
  <c r="EG87" i="23" a="1"/>
  <c r="EF87" i="23"/>
  <c r="EF87" i="23" a="1"/>
  <c r="EE87" i="23"/>
  <c r="EE87" i="23" a="1"/>
  <c r="ED87" i="23" a="1"/>
  <c r="ED87" i="23" s="1"/>
  <c r="EC87" i="23" a="1"/>
  <c r="EC87" i="23" s="1"/>
  <c r="EB87" i="23" a="1"/>
  <c r="EB87" i="23" s="1"/>
  <c r="EA87" i="23" a="1"/>
  <c r="EA87" i="23" s="1"/>
  <c r="DZ87" i="23" a="1"/>
  <c r="DZ87" i="23" s="1"/>
  <c r="DY87" i="23"/>
  <c r="DY87" i="23" a="1"/>
  <c r="DX87" i="23"/>
  <c r="DX87" i="23" a="1"/>
  <c r="DW87" i="23"/>
  <c r="DW87" i="23" a="1"/>
  <c r="DV87" i="23" a="1"/>
  <c r="DV87" i="23" s="1"/>
  <c r="DU87" i="23"/>
  <c r="DU87" i="23" a="1"/>
  <c r="DT87" i="23" a="1"/>
  <c r="DT87" i="23" s="1"/>
  <c r="DS87" i="23" a="1"/>
  <c r="DS87" i="23" s="1"/>
  <c r="DR87" i="23" a="1"/>
  <c r="DR87" i="23" s="1"/>
  <c r="DQ87" i="23"/>
  <c r="DQ87" i="23" a="1"/>
  <c r="DP87" i="23"/>
  <c r="DP87" i="23" a="1"/>
  <c r="DO87" i="23"/>
  <c r="DO87" i="23" a="1"/>
  <c r="DN87" i="23" a="1"/>
  <c r="DN87" i="23" s="1"/>
  <c r="DM87" i="23" a="1"/>
  <c r="DM87" i="23" s="1"/>
  <c r="DL87" i="23"/>
  <c r="DL87" i="23" a="1"/>
  <c r="DK87" i="23" a="1"/>
  <c r="DK87" i="23" s="1"/>
  <c r="DJ87" i="23" a="1"/>
  <c r="DJ87" i="23" s="1"/>
  <c r="DI87" i="23"/>
  <c r="DI87" i="23" a="1"/>
  <c r="DH87" i="23"/>
  <c r="DH87" i="23" a="1"/>
  <c r="DG87" i="23"/>
  <c r="DG87" i="23" a="1"/>
  <c r="DF87" i="23" a="1"/>
  <c r="DF87" i="23" s="1"/>
  <c r="DE87" i="23" a="1"/>
  <c r="DE87" i="23" s="1"/>
  <c r="DD87" i="23" a="1"/>
  <c r="DD87" i="23" s="1"/>
  <c r="DC87" i="23"/>
  <c r="DC87" i="23" a="1"/>
  <c r="DB87" i="23" a="1"/>
  <c r="DB87" i="23" s="1"/>
  <c r="DA87" i="23"/>
  <c r="DA87" i="23" a="1"/>
  <c r="CZ87" i="23"/>
  <c r="CZ87" i="23" a="1"/>
  <c r="CY87" i="23"/>
  <c r="CY87" i="23" a="1"/>
  <c r="CX87" i="23" a="1"/>
  <c r="CX87" i="23" s="1"/>
  <c r="CW87" i="23" a="1"/>
  <c r="CW87" i="23" s="1"/>
  <c r="CV87" i="23" a="1"/>
  <c r="CV87" i="23" s="1"/>
  <c r="CU87" i="23" a="1"/>
  <c r="CU87" i="23" s="1"/>
  <c r="CT87" i="23" a="1"/>
  <c r="CT87" i="23" s="1"/>
  <c r="CS87" i="23"/>
  <c r="CS87" i="23" a="1"/>
  <c r="CR87" i="23"/>
  <c r="CR87" i="23" a="1"/>
  <c r="CQ87" i="23"/>
  <c r="CQ87" i="23" a="1"/>
  <c r="CP87" i="23" a="1"/>
  <c r="CP87" i="23" s="1"/>
  <c r="CO87" i="23"/>
  <c r="CO87" i="23" a="1"/>
  <c r="CN87" i="23" a="1"/>
  <c r="CN87" i="23" s="1"/>
  <c r="CM87" i="23" a="1"/>
  <c r="CM87" i="23" s="1"/>
  <c r="CL87" i="23" a="1"/>
  <c r="CL87" i="23" s="1"/>
  <c r="CK87" i="23" a="1"/>
  <c r="CK87" i="23" s="1"/>
  <c r="CJ87" i="23"/>
  <c r="CJ87" i="23" a="1"/>
  <c r="CI87" i="23"/>
  <c r="CI87" i="23" a="1"/>
  <c r="CH87" i="23" a="1"/>
  <c r="CH87" i="23" s="1"/>
  <c r="CG87" i="23" a="1"/>
  <c r="CG87" i="23" s="1"/>
  <c r="CF87" i="23"/>
  <c r="CF87" i="23" a="1"/>
  <c r="CE87" i="23" a="1"/>
  <c r="CE87" i="23" s="1"/>
  <c r="CD87" i="23" a="1"/>
  <c r="CD87" i="23" s="1"/>
  <c r="CC87" i="23"/>
  <c r="CC87" i="23" a="1"/>
  <c r="FX86" i="23" a="1"/>
  <c r="FX86" i="23" s="1"/>
  <c r="FW86" i="23"/>
  <c r="FW86" i="23" a="1"/>
  <c r="FV86" i="23" a="1"/>
  <c r="FV86" i="23" s="1"/>
  <c r="FU86" i="23" a="1"/>
  <c r="FU86" i="23" s="1"/>
  <c r="FT86" i="23" a="1"/>
  <c r="FT86" i="23" s="1"/>
  <c r="FS86" i="23"/>
  <c r="FS86" i="23" a="1"/>
  <c r="FR86" i="23" a="1"/>
  <c r="FR86" i="23" s="1"/>
  <c r="FQ86" i="23"/>
  <c r="FQ86" i="23" a="1"/>
  <c r="FP86" i="23"/>
  <c r="FP86" i="23" a="1"/>
  <c r="FO86" i="23"/>
  <c r="FO86" i="23" a="1"/>
  <c r="FN86" i="23" a="1"/>
  <c r="FN86" i="23" s="1"/>
  <c r="FM86" i="23" a="1"/>
  <c r="FM86" i="23" s="1"/>
  <c r="FL86" i="23" a="1"/>
  <c r="FL86" i="23" s="1"/>
  <c r="FK86" i="23" a="1"/>
  <c r="FK86" i="23" s="1"/>
  <c r="FJ86" i="23" a="1"/>
  <c r="FJ86" i="23" s="1"/>
  <c r="FI86" i="23"/>
  <c r="FI86" i="23" a="1"/>
  <c r="FH86" i="23"/>
  <c r="FH86" i="23" a="1"/>
  <c r="FG86" i="23"/>
  <c r="FG86" i="23" a="1"/>
  <c r="FF86" i="23" a="1"/>
  <c r="FF86" i="23" s="1"/>
  <c r="FE86" i="23"/>
  <c r="FE86" i="23" a="1"/>
  <c r="FD86" i="23" a="1"/>
  <c r="FD86" i="23" s="1"/>
  <c r="FC86" i="23" a="1"/>
  <c r="FC86" i="23" s="1"/>
  <c r="FB86" i="23" a="1"/>
  <c r="FB86" i="23" s="1"/>
  <c r="FA86" i="23"/>
  <c r="FA86" i="23" a="1"/>
  <c r="EZ86" i="23"/>
  <c r="EZ86" i="23" a="1"/>
  <c r="EY86" i="23"/>
  <c r="EY86" i="23" a="1"/>
  <c r="EX86" i="23" a="1"/>
  <c r="EX86" i="23" s="1"/>
  <c r="EW86" i="23" a="1"/>
  <c r="EW86" i="23" s="1"/>
  <c r="EV86" i="23"/>
  <c r="EV86" i="23" a="1"/>
  <c r="EU86" i="23" a="1"/>
  <c r="EU86" i="23" s="1"/>
  <c r="ET86" i="23" a="1"/>
  <c r="ET86" i="23" s="1"/>
  <c r="ES86" i="23"/>
  <c r="ES86" i="23" a="1"/>
  <c r="ER86" i="23" a="1"/>
  <c r="ER86" i="23" s="1"/>
  <c r="EQ86" i="23"/>
  <c r="EQ86" i="23" a="1"/>
  <c r="EP86" i="23" a="1"/>
  <c r="EP86" i="23" s="1"/>
  <c r="EO86" i="23" a="1"/>
  <c r="EO86" i="23" s="1"/>
  <c r="EN86" i="23" a="1"/>
  <c r="EN86" i="23" s="1"/>
  <c r="EM86" i="23"/>
  <c r="EM86" i="23" a="1"/>
  <c r="EL86" i="23" a="1"/>
  <c r="EL86" i="23" s="1"/>
  <c r="EK86" i="23"/>
  <c r="EK86" i="23" a="1"/>
  <c r="EJ86" i="23"/>
  <c r="EJ86" i="23" a="1"/>
  <c r="EI86" i="23" a="1"/>
  <c r="EI86" i="23" s="1"/>
  <c r="EH86" i="23" a="1"/>
  <c r="EH86" i="23" s="1"/>
  <c r="EG86" i="23" a="1"/>
  <c r="EG86" i="23" s="1"/>
  <c r="EF86" i="23" a="1"/>
  <c r="EF86" i="23" s="1"/>
  <c r="EE86" i="23" a="1"/>
  <c r="EE86" i="23" s="1"/>
  <c r="ED86" i="23" a="1"/>
  <c r="ED86" i="23" s="1"/>
  <c r="EC86" i="23"/>
  <c r="EC86" i="23" a="1"/>
  <c r="EB86" i="23"/>
  <c r="EB86" i="23" a="1"/>
  <c r="EA86" i="23"/>
  <c r="EA86" i="23" a="1"/>
  <c r="DZ86" i="23" a="1"/>
  <c r="DZ86" i="23" s="1"/>
  <c r="DY86" i="23"/>
  <c r="DY86" i="23" a="1"/>
  <c r="DX86" i="23" a="1"/>
  <c r="DX86" i="23" s="1"/>
  <c r="DW86" i="23" a="1"/>
  <c r="DW86" i="23" s="1"/>
  <c r="DV86" i="23" a="1"/>
  <c r="DV86" i="23" s="1"/>
  <c r="DU86" i="23" a="1"/>
  <c r="DU86" i="23" s="1"/>
  <c r="DT86" i="23"/>
  <c r="DT86" i="23" a="1"/>
  <c r="DS86" i="23"/>
  <c r="DS86" i="23" a="1"/>
  <c r="DR86" i="23" a="1"/>
  <c r="DR86" i="23" s="1"/>
  <c r="DQ86" i="23" a="1"/>
  <c r="DQ86" i="23" s="1"/>
  <c r="DP86" i="23"/>
  <c r="DP86" i="23" a="1"/>
  <c r="DO86" i="23" a="1"/>
  <c r="DO86" i="23" s="1"/>
  <c r="DN86" i="23" a="1"/>
  <c r="DN86" i="23" s="1"/>
  <c r="DM86" i="23"/>
  <c r="DM86" i="23" a="1"/>
  <c r="DL86" i="23" a="1"/>
  <c r="DL86" i="23" s="1"/>
  <c r="DK86" i="23"/>
  <c r="DK86" i="23" a="1"/>
  <c r="DJ86" i="23" a="1"/>
  <c r="DJ86" i="23" s="1"/>
  <c r="DI86" i="23" a="1"/>
  <c r="DI86" i="23" s="1"/>
  <c r="DH86" i="23" a="1"/>
  <c r="DH86" i="23" s="1"/>
  <c r="DG86" i="23"/>
  <c r="DG86" i="23" a="1"/>
  <c r="DF86" i="23" a="1"/>
  <c r="DF86" i="23" s="1"/>
  <c r="DE86" i="23"/>
  <c r="DE86" i="23" a="1"/>
  <c r="DD86" i="23"/>
  <c r="DD86" i="23" a="1"/>
  <c r="DC86" i="23"/>
  <c r="DC86" i="23" a="1"/>
  <c r="DB86" i="23" a="1"/>
  <c r="DB86" i="23" s="1"/>
  <c r="DA86" i="23" a="1"/>
  <c r="DA86" i="23" s="1"/>
  <c r="CZ86" i="23" a="1"/>
  <c r="CZ86" i="23" s="1"/>
  <c r="CY86" i="23" a="1"/>
  <c r="CY86" i="23" s="1"/>
  <c r="CX86" i="23" a="1"/>
  <c r="CX86" i="23" s="1"/>
  <c r="CW86" i="23"/>
  <c r="CW86" i="23" a="1"/>
  <c r="CV86" i="23"/>
  <c r="CV86" i="23" a="1"/>
  <c r="CU86" i="23"/>
  <c r="CU86" i="23" a="1"/>
  <c r="CT86" i="23" a="1"/>
  <c r="CT86" i="23" s="1"/>
  <c r="CS86" i="23"/>
  <c r="CS86" i="23" a="1"/>
  <c r="CR86" i="23" a="1"/>
  <c r="CR86" i="23" s="1"/>
  <c r="CQ86" i="23" a="1"/>
  <c r="CQ86" i="23" s="1"/>
  <c r="CP86" i="23" a="1"/>
  <c r="CP86" i="23" s="1"/>
  <c r="CO86" i="23" a="1"/>
  <c r="CO86" i="23" s="1"/>
  <c r="CN86" i="23"/>
  <c r="CN86" i="23" a="1"/>
  <c r="CM86" i="23"/>
  <c r="CM86" i="23" a="1"/>
  <c r="CL86" i="23" a="1"/>
  <c r="CL86" i="23" s="1"/>
  <c r="CK86" i="23" a="1"/>
  <c r="CK86" i="23" s="1"/>
  <c r="CJ86" i="23" a="1"/>
  <c r="CJ86" i="23" s="1"/>
  <c r="CI86" i="23" a="1"/>
  <c r="CI86" i="23" s="1"/>
  <c r="CH86" i="23" a="1"/>
  <c r="CH86" i="23" s="1"/>
  <c r="CG86" i="23"/>
  <c r="CG86" i="23" a="1"/>
  <c r="CF86" i="23" a="1"/>
  <c r="CF86" i="23" s="1"/>
  <c r="CE86" i="23"/>
  <c r="CE86" i="23" a="1"/>
  <c r="CD86" i="23" a="1"/>
  <c r="CD86" i="23" s="1"/>
  <c r="CC86" i="23" a="1"/>
  <c r="CC86" i="23" s="1"/>
  <c r="FX85" i="23" a="1"/>
  <c r="FX85" i="23" s="1"/>
  <c r="FW85" i="23"/>
  <c r="FW85" i="23" a="1"/>
  <c r="FV85" i="23" a="1"/>
  <c r="FV85" i="23" s="1"/>
  <c r="FU85" i="23"/>
  <c r="FU85" i="23" a="1"/>
  <c r="FT85" i="23"/>
  <c r="FT85" i="23" a="1"/>
  <c r="FS85" i="23" a="1"/>
  <c r="FS85" i="23" s="1"/>
  <c r="FR85" i="23" a="1"/>
  <c r="FR85" i="23" s="1"/>
  <c r="FQ85" i="23" a="1"/>
  <c r="FQ85" i="23" s="1"/>
  <c r="FP85" i="23" a="1"/>
  <c r="FP85" i="23" s="1"/>
  <c r="FO85" i="23" a="1"/>
  <c r="FO85" i="23" s="1"/>
  <c r="FN85" i="23" a="1"/>
  <c r="FN85" i="23" s="1"/>
  <c r="FM85" i="23"/>
  <c r="FM85" i="23" a="1"/>
  <c r="FL85" i="23"/>
  <c r="FL85" i="23" a="1"/>
  <c r="FK85" i="23"/>
  <c r="FK85" i="23" a="1"/>
  <c r="FJ85" i="23" a="1"/>
  <c r="FJ85" i="23" s="1"/>
  <c r="FI85" i="23"/>
  <c r="FI85" i="23" a="1"/>
  <c r="FH85" i="23" a="1"/>
  <c r="FH85" i="23" s="1"/>
  <c r="FG85" i="23" a="1"/>
  <c r="FG85" i="23" s="1"/>
  <c r="FF85" i="23" a="1"/>
  <c r="FF85" i="23" s="1"/>
  <c r="FE85" i="23"/>
  <c r="FE85" i="23" a="1"/>
  <c r="FD85" i="23"/>
  <c r="FD85" i="23" a="1"/>
  <c r="FC85" i="23"/>
  <c r="FC85" i="23" a="1"/>
  <c r="FB85" i="23" a="1"/>
  <c r="FB85" i="23" s="1"/>
  <c r="FA85" i="23" a="1"/>
  <c r="FA85" i="23" s="1"/>
  <c r="EZ85" i="23" a="1"/>
  <c r="EZ85" i="23" s="1"/>
  <c r="EY85" i="23" a="1"/>
  <c r="EY85" i="23" s="1"/>
  <c r="EX85" i="23" a="1"/>
  <c r="EX85" i="23" s="1"/>
  <c r="EW85" i="23"/>
  <c r="EW85" i="23" a="1"/>
  <c r="EV85" i="23"/>
  <c r="EV85" i="23" a="1"/>
  <c r="EU85" i="23"/>
  <c r="EU85" i="23" a="1"/>
  <c r="ET85" i="23" a="1"/>
  <c r="ET85" i="23" s="1"/>
  <c r="ES85" i="23" a="1"/>
  <c r="ES85" i="23" s="1"/>
  <c r="ER85" i="23" a="1"/>
  <c r="ER85" i="23" s="1"/>
  <c r="EQ85" i="23" a="1"/>
  <c r="EQ85" i="23" s="1"/>
  <c r="EP85" i="23" a="1"/>
  <c r="EP85" i="23" s="1"/>
  <c r="EO85" i="23"/>
  <c r="EO85" i="23" a="1"/>
  <c r="EN85" i="23"/>
  <c r="EN85" i="23" a="1"/>
  <c r="EM85" i="23" a="1"/>
  <c r="EM85" i="23" s="1"/>
  <c r="EL85" i="23" a="1"/>
  <c r="EL85" i="23" s="1"/>
  <c r="EK85" i="23" a="1"/>
  <c r="EK85" i="23" s="1"/>
  <c r="EJ85" i="23" a="1"/>
  <c r="EJ85" i="23" s="1"/>
  <c r="EI85" i="23" a="1"/>
  <c r="EI85" i="23" s="1"/>
  <c r="EH85" i="23" a="1"/>
  <c r="EH85" i="23" s="1"/>
  <c r="EG85" i="23"/>
  <c r="EG85" i="23" a="1"/>
  <c r="EF85" i="23"/>
  <c r="EF85" i="23" a="1"/>
  <c r="EE85" i="23"/>
  <c r="EE85" i="23" a="1"/>
  <c r="ED85" i="23" a="1"/>
  <c r="ED85" i="23" s="1"/>
  <c r="EC85" i="23" a="1"/>
  <c r="EC85" i="23" s="1"/>
  <c r="EB85" i="23" a="1"/>
  <c r="EB85" i="23" s="1"/>
  <c r="EA85" i="23" a="1"/>
  <c r="EA85" i="23" s="1"/>
  <c r="DZ85" i="23" a="1"/>
  <c r="DZ85" i="23" s="1"/>
  <c r="DY85" i="23"/>
  <c r="DY85" i="23" a="1"/>
  <c r="DX85" i="23"/>
  <c r="DX85" i="23" a="1"/>
  <c r="DW85" i="23"/>
  <c r="DW85" i="23" a="1"/>
  <c r="DV85" i="23" a="1"/>
  <c r="DV85" i="23" s="1"/>
  <c r="DU85" i="23" a="1"/>
  <c r="DU85" i="23" s="1"/>
  <c r="DT85" i="23"/>
  <c r="DT85" i="23" a="1"/>
  <c r="DS85" i="23" a="1"/>
  <c r="DS85" i="23" s="1"/>
  <c r="DR85" i="23" a="1"/>
  <c r="DR85" i="23" s="1"/>
  <c r="DQ85" i="23"/>
  <c r="DQ85" i="23" a="1"/>
  <c r="DP85" i="23" a="1"/>
  <c r="DP85" i="23" s="1"/>
  <c r="DO85" i="23"/>
  <c r="DO85" i="23" a="1"/>
  <c r="DN85" i="23" a="1"/>
  <c r="DN85" i="23" s="1"/>
  <c r="DM85" i="23" a="1"/>
  <c r="DM85" i="23" s="1"/>
  <c r="DL85" i="23" a="1"/>
  <c r="DL85" i="23" s="1"/>
  <c r="DK85" i="23" a="1"/>
  <c r="DK85" i="23" s="1"/>
  <c r="DJ85" i="23" a="1"/>
  <c r="DJ85" i="23" s="1"/>
  <c r="DI85" i="23"/>
  <c r="DI85" i="23" a="1"/>
  <c r="DH85" i="23"/>
  <c r="DH85" i="23" a="1"/>
  <c r="DG85" i="23"/>
  <c r="DG85" i="23" a="1"/>
  <c r="DF85" i="23" a="1"/>
  <c r="DF85" i="23" s="1"/>
  <c r="DE85" i="23" a="1"/>
  <c r="DE85" i="23" s="1"/>
  <c r="DD85" i="23" a="1"/>
  <c r="DD85" i="23" s="1"/>
  <c r="DC85" i="23" a="1"/>
  <c r="DC85" i="23" s="1"/>
  <c r="DB85" i="23" a="1"/>
  <c r="DB85" i="23" s="1"/>
  <c r="DA85" i="23"/>
  <c r="DA85" i="23" a="1"/>
  <c r="CZ85" i="23"/>
  <c r="CZ85" i="23" a="1"/>
  <c r="CY85" i="23"/>
  <c r="CY85" i="23" a="1"/>
  <c r="CX85" i="23" a="1"/>
  <c r="CX85" i="23" s="1"/>
  <c r="CW85" i="23" a="1"/>
  <c r="CW85" i="23" s="1"/>
  <c r="CV85" i="23" a="1"/>
  <c r="CV85" i="23" s="1"/>
  <c r="CU85" i="23" a="1"/>
  <c r="CU85" i="23" s="1"/>
  <c r="CT85" i="23" a="1"/>
  <c r="CT85" i="23" s="1"/>
  <c r="CS85" i="23"/>
  <c r="CS85" i="23" a="1"/>
  <c r="CR85" i="23"/>
  <c r="CR85" i="23" a="1"/>
  <c r="CQ85" i="23"/>
  <c r="CQ85" i="23" a="1"/>
  <c r="CP85" i="23" a="1"/>
  <c r="CP85" i="23" s="1"/>
  <c r="CO85" i="23" a="1"/>
  <c r="CO85" i="23" s="1"/>
  <c r="CN85" i="23"/>
  <c r="CN85" i="23" a="1"/>
  <c r="CM85" i="23" a="1"/>
  <c r="CM85" i="23" s="1"/>
  <c r="CL85" i="23" a="1"/>
  <c r="CL85" i="23" s="1"/>
  <c r="CK85" i="23"/>
  <c r="CK85" i="23" a="1"/>
  <c r="CJ85" i="23" a="1"/>
  <c r="CJ85" i="23" s="1"/>
  <c r="CI85" i="23"/>
  <c r="CI85" i="23" a="1"/>
  <c r="CH85" i="23" a="1"/>
  <c r="CH85" i="23" s="1"/>
  <c r="CG85" i="23" a="1"/>
  <c r="CG85" i="23" s="1"/>
  <c r="CF85" i="23" a="1"/>
  <c r="CF85" i="23" s="1"/>
  <c r="CE85" i="23"/>
  <c r="CE85" i="23" a="1"/>
  <c r="CD85" i="23" a="1"/>
  <c r="CD85" i="23" s="1"/>
  <c r="CC85" i="23"/>
  <c r="CC85" i="23" a="1"/>
  <c r="FX84" i="23"/>
  <c r="FX84" i="23" a="1"/>
  <c r="FW84" i="23" a="1"/>
  <c r="FW84" i="23" s="1"/>
  <c r="FV84" i="23" a="1"/>
  <c r="FV84" i="23" s="1"/>
  <c r="FU84" i="23" a="1"/>
  <c r="FU84" i="23" s="1"/>
  <c r="FT84" i="23" a="1"/>
  <c r="FT84" i="23" s="1"/>
  <c r="FS84" i="23" a="1"/>
  <c r="FS84" i="23" s="1"/>
  <c r="FR84" i="23" a="1"/>
  <c r="FR84" i="23" s="1"/>
  <c r="FQ84" i="23"/>
  <c r="FQ84" i="23" a="1"/>
  <c r="FP84" i="23"/>
  <c r="FP84" i="23" a="1"/>
  <c r="FO84" i="23"/>
  <c r="FO84" i="23" a="1"/>
  <c r="FN84" i="23" a="1"/>
  <c r="FN84" i="23" s="1"/>
  <c r="FM84" i="23"/>
  <c r="FM84" i="23" a="1"/>
  <c r="FL84" i="23"/>
  <c r="FL84" i="23" a="1"/>
  <c r="FK84" i="23"/>
  <c r="FK84" i="23" a="1"/>
  <c r="FJ84" i="23" a="1"/>
  <c r="FJ84" i="23" s="1"/>
  <c r="FI84" i="23"/>
  <c r="FI84" i="23" a="1"/>
  <c r="FH84" i="23"/>
  <c r="FH84" i="23" a="1"/>
  <c r="FG84" i="23"/>
  <c r="FG84" i="23" a="1"/>
  <c r="FF84" i="23" a="1"/>
  <c r="FF84" i="23" s="1"/>
  <c r="FE84" i="23"/>
  <c r="FE84" i="23" a="1"/>
  <c r="FD84" i="23"/>
  <c r="FD84" i="23" a="1"/>
  <c r="FC84" i="23"/>
  <c r="FC84" i="23" a="1"/>
  <c r="FB84" i="23" a="1"/>
  <c r="FB84" i="23" s="1"/>
  <c r="FA84" i="23"/>
  <c r="FA84" i="23" a="1"/>
  <c r="EZ84" i="23"/>
  <c r="EZ84" i="23" a="1"/>
  <c r="EY84" i="23"/>
  <c r="EY84" i="23" a="1"/>
  <c r="EX84" i="23" a="1"/>
  <c r="EX84" i="23" s="1"/>
  <c r="EW84" i="23"/>
  <c r="EW84" i="23" a="1"/>
  <c r="EV84" i="23"/>
  <c r="EV84" i="23" a="1"/>
  <c r="EU84" i="23"/>
  <c r="EU84" i="23" a="1"/>
  <c r="ET84" i="23" a="1"/>
  <c r="ET84" i="23" s="1"/>
  <c r="ES84" i="23"/>
  <c r="ES84" i="23" a="1"/>
  <c r="ER84" i="23"/>
  <c r="ER84" i="23" a="1"/>
  <c r="EQ84" i="23"/>
  <c r="EQ84" i="23" a="1"/>
  <c r="EP84" i="23" a="1"/>
  <c r="EP84" i="23" s="1"/>
  <c r="EO84" i="23"/>
  <c r="EO84" i="23" a="1"/>
  <c r="EN84" i="23"/>
  <c r="EN84" i="23" a="1"/>
  <c r="EM84" i="23"/>
  <c r="EM84" i="23" a="1"/>
  <c r="EL84" i="23" a="1"/>
  <c r="EL84" i="23" s="1"/>
  <c r="EK84" i="23"/>
  <c r="EK84" i="23" a="1"/>
  <c r="EJ84" i="23"/>
  <c r="EJ84" i="23" a="1"/>
  <c r="EI84" i="23"/>
  <c r="EI84" i="23" a="1"/>
  <c r="EH84" i="23" a="1"/>
  <c r="EH84" i="23" s="1"/>
  <c r="EG84" i="23"/>
  <c r="EG84" i="23" a="1"/>
  <c r="EF84" i="23"/>
  <c r="EF84" i="23" a="1"/>
  <c r="EE84" i="23"/>
  <c r="EE84" i="23" a="1"/>
  <c r="ED84" i="23" a="1"/>
  <c r="ED84" i="23" s="1"/>
  <c r="EC84" i="23"/>
  <c r="EC84" i="23" a="1"/>
  <c r="EB84" i="23"/>
  <c r="EB84" i="23" a="1"/>
  <c r="EA84" i="23"/>
  <c r="EA84" i="23" a="1"/>
  <c r="DZ84" i="23" a="1"/>
  <c r="DZ84" i="23" s="1"/>
  <c r="DY84" i="23"/>
  <c r="DY84" i="23" a="1"/>
  <c r="DX84" i="23" a="1"/>
  <c r="DX84" i="23" s="1"/>
  <c r="DW84" i="23"/>
  <c r="DW84" i="23" a="1"/>
  <c r="DV84" i="23"/>
  <c r="DV84" i="23" a="1"/>
  <c r="DU84" i="23"/>
  <c r="DU84" i="23" a="1"/>
  <c r="DT84" i="23" a="1"/>
  <c r="DT84" i="23" s="1"/>
  <c r="DS84" i="23"/>
  <c r="DS84" i="23" a="1"/>
  <c r="DR84" i="23" a="1"/>
  <c r="DR84" i="23" s="1"/>
  <c r="DQ84" i="23"/>
  <c r="DQ84" i="23" a="1"/>
  <c r="DP84" i="23" a="1"/>
  <c r="DP84" i="23" s="1"/>
  <c r="DO84" i="23"/>
  <c r="DO84" i="23" a="1"/>
  <c r="DN84" i="23" a="1"/>
  <c r="DN84" i="23" s="1"/>
  <c r="DM84" i="23"/>
  <c r="DM84" i="23" a="1"/>
  <c r="DL84" i="23" a="1"/>
  <c r="DL84" i="23" s="1"/>
  <c r="DK84" i="23"/>
  <c r="DK84" i="23" a="1"/>
  <c r="DJ84" i="23"/>
  <c r="DJ84" i="23" a="1"/>
  <c r="DI84" i="23"/>
  <c r="DI84" i="23" a="1"/>
  <c r="DH84" i="23" a="1"/>
  <c r="DH84" i="23" s="1"/>
  <c r="DG84" i="23"/>
  <c r="DG84" i="23" a="1"/>
  <c r="DF84" i="23" a="1"/>
  <c r="DF84" i="23" s="1"/>
  <c r="DE84" i="23"/>
  <c r="DE84" i="23" a="1"/>
  <c r="DD84" i="23" a="1"/>
  <c r="DD84" i="23" s="1"/>
  <c r="DC84" i="23"/>
  <c r="DC84" i="23" a="1"/>
  <c r="DB84" i="23" a="1"/>
  <c r="DB84" i="23" s="1"/>
  <c r="DA84" i="23"/>
  <c r="DA84" i="23" a="1"/>
  <c r="CZ84" i="23" a="1"/>
  <c r="CZ84" i="23" s="1"/>
  <c r="CY84" i="23"/>
  <c r="CY84" i="23" a="1"/>
  <c r="CX84" i="23"/>
  <c r="CX84" i="23" a="1"/>
  <c r="CW84" i="23"/>
  <c r="CW84" i="23" a="1"/>
  <c r="CV84" i="23" a="1"/>
  <c r="CV84" i="23" s="1"/>
  <c r="CU84" i="23"/>
  <c r="CU84" i="23" a="1"/>
  <c r="CT84" i="23" a="1"/>
  <c r="CT84" i="23" s="1"/>
  <c r="CS84" i="23"/>
  <c r="CS84" i="23" a="1"/>
  <c r="CR84" i="23" a="1"/>
  <c r="CR84" i="23" s="1"/>
  <c r="CQ84" i="23"/>
  <c r="CQ84" i="23" a="1"/>
  <c r="CP84" i="23"/>
  <c r="CP84" i="23" a="1"/>
  <c r="CO84" i="23"/>
  <c r="CO84" i="23" a="1"/>
  <c r="CN84" i="23" a="1"/>
  <c r="CN84" i="23" s="1"/>
  <c r="CM84" i="23"/>
  <c r="CM84" i="23" a="1"/>
  <c r="CL84" i="23" a="1"/>
  <c r="CL84" i="23" s="1"/>
  <c r="CK84" i="23"/>
  <c r="CK84" i="23" a="1"/>
  <c r="CJ84" i="23" a="1"/>
  <c r="CJ84" i="23" s="1"/>
  <c r="CI84" i="23"/>
  <c r="CI84" i="23" a="1"/>
  <c r="CH84" i="23" a="1"/>
  <c r="CH84" i="23" s="1"/>
  <c r="CG84" i="23"/>
  <c r="CG84" i="23" a="1"/>
  <c r="CF84" i="23" a="1"/>
  <c r="CF84" i="23" s="1"/>
  <c r="CE84" i="23" a="1"/>
  <c r="CE84" i="23" s="1"/>
  <c r="CD84" i="23" a="1"/>
  <c r="CD84" i="23" s="1"/>
  <c r="CC84" i="23"/>
  <c r="CC84" i="23" a="1"/>
  <c r="FX83" i="23" a="1"/>
  <c r="FX83" i="23" s="1"/>
  <c r="FW83" i="23" a="1"/>
  <c r="FW83" i="23" s="1"/>
  <c r="FV83" i="23"/>
  <c r="FV83" i="23" a="1"/>
  <c r="FU83" i="23"/>
  <c r="FU83" i="23" a="1"/>
  <c r="FT83" i="23" a="1"/>
  <c r="FT83" i="23" s="1"/>
  <c r="FS83" i="23" a="1"/>
  <c r="FS83" i="23" s="1"/>
  <c r="FR83" i="23"/>
  <c r="FR83" i="23" a="1"/>
  <c r="FQ83" i="23"/>
  <c r="FQ83" i="23" a="1"/>
  <c r="FP83" i="23" a="1"/>
  <c r="FP83" i="23" s="1"/>
  <c r="FO83" i="23" a="1"/>
  <c r="FO83" i="23" s="1"/>
  <c r="FN83" i="23" a="1"/>
  <c r="FN83" i="23" s="1"/>
  <c r="FM83" i="23"/>
  <c r="FM83" i="23" a="1"/>
  <c r="FL83" i="23" a="1"/>
  <c r="FL83" i="23" s="1"/>
  <c r="FK83" i="23" a="1"/>
  <c r="FK83" i="23" s="1"/>
  <c r="FJ83" i="23" a="1"/>
  <c r="FJ83" i="23" s="1"/>
  <c r="FI83" i="23" a="1"/>
  <c r="FI83" i="23" s="1"/>
  <c r="FH83" i="23" a="1"/>
  <c r="FH83" i="23" s="1"/>
  <c r="FG83" i="23" a="1"/>
  <c r="FG83" i="23" s="1"/>
  <c r="FF83" i="23"/>
  <c r="FF83" i="23" a="1"/>
  <c r="FE83" i="23" a="1"/>
  <c r="FE83" i="23" s="1"/>
  <c r="FD83" i="23" a="1"/>
  <c r="FD83" i="23" s="1"/>
  <c r="FC83" i="23" a="1"/>
  <c r="FC83" i="23" s="1"/>
  <c r="FB83" i="23"/>
  <c r="FB83" i="23" a="1"/>
  <c r="FA83" i="23"/>
  <c r="FA83" i="23" a="1"/>
  <c r="EZ83" i="23" a="1"/>
  <c r="EZ83" i="23" s="1"/>
  <c r="EY83" i="23" a="1"/>
  <c r="EY83" i="23" s="1"/>
  <c r="EX83" i="23" a="1"/>
  <c r="EX83" i="23" s="1"/>
  <c r="EW83" i="23"/>
  <c r="EW83" i="23" a="1"/>
  <c r="EV83" i="23" a="1"/>
  <c r="EV83" i="23" s="1"/>
  <c r="EU83" i="23" a="1"/>
  <c r="EU83" i="23" s="1"/>
  <c r="ET83" i="23" a="1"/>
  <c r="ET83" i="23" s="1"/>
  <c r="ES83" i="23" a="1"/>
  <c r="ES83" i="23" s="1"/>
  <c r="ER83" i="23" a="1"/>
  <c r="ER83" i="23" s="1"/>
  <c r="EQ83" i="23" a="1"/>
  <c r="EQ83" i="23" s="1"/>
  <c r="EP83" i="23"/>
  <c r="EP83" i="23" a="1"/>
  <c r="EO83" i="23" a="1"/>
  <c r="EO83" i="23" s="1"/>
  <c r="EN83" i="23" a="1"/>
  <c r="EN83" i="23" s="1"/>
  <c r="EM83" i="23" a="1"/>
  <c r="EM83" i="23" s="1"/>
  <c r="EL83" i="23"/>
  <c r="EL83" i="23" a="1"/>
  <c r="EK83" i="23"/>
  <c r="EK83" i="23" a="1"/>
  <c r="EJ83" i="23" a="1"/>
  <c r="EJ83" i="23" s="1"/>
  <c r="EI83" i="23" a="1"/>
  <c r="EI83" i="23" s="1"/>
  <c r="EH83" i="23" a="1"/>
  <c r="EH83" i="23" s="1"/>
  <c r="EG83" i="23"/>
  <c r="EG83" i="23" a="1"/>
  <c r="EF83" i="23" a="1"/>
  <c r="EF83" i="23" s="1"/>
  <c r="EE83" i="23" a="1"/>
  <c r="EE83" i="23" s="1"/>
  <c r="ED83" i="23" a="1"/>
  <c r="ED83" i="23" s="1"/>
  <c r="EC83" i="23" a="1"/>
  <c r="EC83" i="23" s="1"/>
  <c r="EB83" i="23" a="1"/>
  <c r="EB83" i="23" s="1"/>
  <c r="EA83" i="23" a="1"/>
  <c r="EA83" i="23" s="1"/>
  <c r="DZ83" i="23"/>
  <c r="DZ83" i="23" a="1"/>
  <c r="DY83" i="23" a="1"/>
  <c r="DY83" i="23" s="1"/>
  <c r="DX83" i="23" a="1"/>
  <c r="DX83" i="23" s="1"/>
  <c r="DW83" i="23" a="1"/>
  <c r="DW83" i="23" s="1"/>
  <c r="DV83" i="23"/>
  <c r="DV83" i="23" a="1"/>
  <c r="DU83" i="23" a="1"/>
  <c r="DU83" i="23" s="1"/>
  <c r="DT83" i="23" a="1"/>
  <c r="DT83" i="23" s="1"/>
  <c r="DS83" i="23" a="1"/>
  <c r="DS83" i="23" s="1"/>
  <c r="DR83" i="23" a="1"/>
  <c r="DR83" i="23" s="1"/>
  <c r="DQ83" i="23"/>
  <c r="DQ83" i="23" a="1"/>
  <c r="DP83" i="23" a="1"/>
  <c r="DP83" i="23" s="1"/>
  <c r="DO83" i="23" a="1"/>
  <c r="DO83" i="23" s="1"/>
  <c r="DN83" i="23" a="1"/>
  <c r="DN83" i="23" s="1"/>
  <c r="DM83" i="23" a="1"/>
  <c r="DM83" i="23" s="1"/>
  <c r="DL83" i="23" a="1"/>
  <c r="DL83" i="23" s="1"/>
  <c r="DK83" i="23" a="1"/>
  <c r="DK83" i="23" s="1"/>
  <c r="DJ83" i="23" a="1"/>
  <c r="DJ83" i="23" s="1"/>
  <c r="DI83" i="23" a="1"/>
  <c r="DI83" i="23" s="1"/>
  <c r="DH83" i="23" a="1"/>
  <c r="DH83" i="23" s="1"/>
  <c r="DG83" i="23" a="1"/>
  <c r="DG83" i="23" s="1"/>
  <c r="DF83" i="23"/>
  <c r="DF83" i="23" a="1"/>
  <c r="DE83" i="23" a="1"/>
  <c r="DE83" i="23" s="1"/>
  <c r="DD83" i="23" a="1"/>
  <c r="DD83" i="23" s="1"/>
  <c r="DC83" i="23" a="1"/>
  <c r="DC83" i="23" s="1"/>
  <c r="DB83" i="23" a="1"/>
  <c r="DB83" i="23" s="1"/>
  <c r="DA83" i="23"/>
  <c r="DA83" i="23" a="1"/>
  <c r="CZ83" i="23" a="1"/>
  <c r="CZ83" i="23" s="1"/>
  <c r="CY83" i="23" a="1"/>
  <c r="CY83" i="23" s="1"/>
  <c r="CX83" i="23" a="1"/>
  <c r="CX83" i="23" s="1"/>
  <c r="CW83" i="23" a="1"/>
  <c r="CW83" i="23" s="1"/>
  <c r="CV83" i="23" a="1"/>
  <c r="CV83" i="23" s="1"/>
  <c r="CU83" i="23" a="1"/>
  <c r="CU83" i="23" s="1"/>
  <c r="CT83" i="23" a="1"/>
  <c r="CT83" i="23" s="1"/>
  <c r="CS83" i="23" a="1"/>
  <c r="CS83" i="23" s="1"/>
  <c r="CR83" i="23" a="1"/>
  <c r="CR83" i="23" s="1"/>
  <c r="CQ83" i="23" a="1"/>
  <c r="CQ83" i="23" s="1"/>
  <c r="CP83" i="23"/>
  <c r="CP83" i="23" a="1"/>
  <c r="CO83" i="23" a="1"/>
  <c r="CO83" i="23" s="1"/>
  <c r="CN83" i="23" a="1"/>
  <c r="CN83" i="23" s="1"/>
  <c r="CM83" i="23" a="1"/>
  <c r="CM83" i="23" s="1"/>
  <c r="CL83" i="23" a="1"/>
  <c r="CL83" i="23" s="1"/>
  <c r="CK83" i="23"/>
  <c r="CK83" i="23" a="1"/>
  <c r="CJ83" i="23" a="1"/>
  <c r="CJ83" i="23" s="1"/>
  <c r="CI83" i="23" a="1"/>
  <c r="CI83" i="23" s="1"/>
  <c r="CH83" i="23" a="1"/>
  <c r="CH83" i="23" s="1"/>
  <c r="CG83" i="23" a="1"/>
  <c r="CG83" i="23" s="1"/>
  <c r="CF83" i="23" a="1"/>
  <c r="CF83" i="23" s="1"/>
  <c r="CE83" i="23" a="1"/>
  <c r="CE83" i="23" s="1"/>
  <c r="CD83" i="23" a="1"/>
  <c r="CD83" i="23" s="1"/>
  <c r="CC83" i="23" a="1"/>
  <c r="CC83" i="23" s="1"/>
  <c r="FX82" i="23" a="1"/>
  <c r="FX82" i="23" s="1"/>
  <c r="FW82" i="23" a="1"/>
  <c r="FW82" i="23" s="1"/>
  <c r="FV82" i="23"/>
  <c r="FV82" i="23" a="1"/>
  <c r="FU82" i="23" a="1"/>
  <c r="FU82" i="23" s="1"/>
  <c r="FT82" i="23" a="1"/>
  <c r="FT82" i="23" s="1"/>
  <c r="FS82" i="23" a="1"/>
  <c r="FS82" i="23" s="1"/>
  <c r="FR82" i="23" a="1"/>
  <c r="FR82" i="23" s="1"/>
  <c r="FQ82" i="23"/>
  <c r="FQ82" i="23" a="1"/>
  <c r="FP82" i="23" a="1"/>
  <c r="FP82" i="23" s="1"/>
  <c r="FO82" i="23" a="1"/>
  <c r="FO82" i="23" s="1"/>
  <c r="FN82" i="23" a="1"/>
  <c r="FN82" i="23" s="1"/>
  <c r="FM82" i="23" a="1"/>
  <c r="FM82" i="23" s="1"/>
  <c r="FL82" i="23" a="1"/>
  <c r="FL82" i="23" s="1"/>
  <c r="FK82" i="23" a="1"/>
  <c r="FK82" i="23" s="1"/>
  <c r="FJ82" i="23" a="1"/>
  <c r="FJ82" i="23" s="1"/>
  <c r="FI82" i="23" a="1"/>
  <c r="FI82" i="23" s="1"/>
  <c r="FH82" i="23" a="1"/>
  <c r="FH82" i="23" s="1"/>
  <c r="FG82" i="23" a="1"/>
  <c r="FG82" i="23" s="1"/>
  <c r="FF82" i="23"/>
  <c r="FF82" i="23" a="1"/>
  <c r="FE82" i="23" a="1"/>
  <c r="FE82" i="23" s="1"/>
  <c r="FD82" i="23" a="1"/>
  <c r="FD82" i="23" s="1"/>
  <c r="FC82" i="23" a="1"/>
  <c r="FC82" i="23" s="1"/>
  <c r="FB82" i="23" a="1"/>
  <c r="FB82" i="23" s="1"/>
  <c r="FA82" i="23"/>
  <c r="FA82" i="23" a="1"/>
  <c r="EZ82" i="23" a="1"/>
  <c r="EZ82" i="23" s="1"/>
  <c r="EY82" i="23" a="1"/>
  <c r="EY82" i="23" s="1"/>
  <c r="EX82" i="23" a="1"/>
  <c r="EX82" i="23" s="1"/>
  <c r="EW82" i="23" a="1"/>
  <c r="EW82" i="23" s="1"/>
  <c r="EV82" i="23" a="1"/>
  <c r="EV82" i="23" s="1"/>
  <c r="EU82" i="23" a="1"/>
  <c r="EU82" i="23" s="1"/>
  <c r="ET82" i="23" a="1"/>
  <c r="ET82" i="23" s="1"/>
  <c r="ES82" i="23" a="1"/>
  <c r="ES82" i="23" s="1"/>
  <c r="ER82" i="23" a="1"/>
  <c r="ER82" i="23" s="1"/>
  <c r="EQ82" i="23" a="1"/>
  <c r="EQ82" i="23" s="1"/>
  <c r="EP82" i="23"/>
  <c r="EP82" i="23" a="1"/>
  <c r="EO82" i="23" a="1"/>
  <c r="EO82" i="23" s="1"/>
  <c r="EN82" i="23" a="1"/>
  <c r="EN82" i="23" s="1"/>
  <c r="EM82" i="23" a="1"/>
  <c r="EM82" i="23" s="1"/>
  <c r="EL82" i="23" a="1"/>
  <c r="EL82" i="23" s="1"/>
  <c r="EK82" i="23"/>
  <c r="EK82" i="23" a="1"/>
  <c r="EJ82" i="23" a="1"/>
  <c r="EJ82" i="23" s="1"/>
  <c r="EI82" i="23" a="1"/>
  <c r="EI82" i="23" s="1"/>
  <c r="EH82" i="23" a="1"/>
  <c r="EH82" i="23" s="1"/>
  <c r="EG82" i="23" a="1"/>
  <c r="EG82" i="23" s="1"/>
  <c r="EF82" i="23" a="1"/>
  <c r="EF82" i="23" s="1"/>
  <c r="EE82" i="23" a="1"/>
  <c r="EE82" i="23" s="1"/>
  <c r="ED82" i="23" a="1"/>
  <c r="ED82" i="23" s="1"/>
  <c r="EC82" i="23" a="1"/>
  <c r="EC82" i="23" s="1"/>
  <c r="EB82" i="23" a="1"/>
  <c r="EB82" i="23" s="1"/>
  <c r="EA82" i="23" a="1"/>
  <c r="EA82" i="23" s="1"/>
  <c r="DZ82" i="23"/>
  <c r="DZ82" i="23" a="1"/>
  <c r="DY82" i="23" a="1"/>
  <c r="DY82" i="23" s="1"/>
  <c r="DX82" i="23" a="1"/>
  <c r="DX82" i="23" s="1"/>
  <c r="DW82" i="23" a="1"/>
  <c r="DW82" i="23" s="1"/>
  <c r="DV82" i="23" a="1"/>
  <c r="DV82" i="23" s="1"/>
  <c r="DU82" i="23"/>
  <c r="DU82" i="23" a="1"/>
  <c r="DT82" i="23" a="1"/>
  <c r="DT82" i="23" s="1"/>
  <c r="DS82" i="23" a="1"/>
  <c r="DS82" i="23" s="1"/>
  <c r="DR82" i="23" a="1"/>
  <c r="DR82" i="23" s="1"/>
  <c r="DQ82" i="23" a="1"/>
  <c r="DQ82" i="23" s="1"/>
  <c r="DP82" i="23" a="1"/>
  <c r="DP82" i="23" s="1"/>
  <c r="DO82" i="23" a="1"/>
  <c r="DO82" i="23" s="1"/>
  <c r="DN82" i="23" a="1"/>
  <c r="DN82" i="23" s="1"/>
  <c r="DM82" i="23" a="1"/>
  <c r="DM82" i="23" s="1"/>
  <c r="DL82" i="23" a="1"/>
  <c r="DL82" i="23" s="1"/>
  <c r="DK82" i="23" a="1"/>
  <c r="DK82" i="23" s="1"/>
  <c r="DJ82" i="23"/>
  <c r="DJ82" i="23" a="1"/>
  <c r="DI82" i="23" a="1"/>
  <c r="DI82" i="23" s="1"/>
  <c r="DH82" i="23" a="1"/>
  <c r="DH82" i="23" s="1"/>
  <c r="DG82" i="23" a="1"/>
  <c r="DG82" i="23" s="1"/>
  <c r="DF82" i="23" a="1"/>
  <c r="DF82" i="23" s="1"/>
  <c r="DE82" i="23"/>
  <c r="DE82" i="23" a="1"/>
  <c r="DD82" i="23" a="1"/>
  <c r="DD82" i="23" s="1"/>
  <c r="DC82" i="23" a="1"/>
  <c r="DC82" i="23" s="1"/>
  <c r="DB82" i="23" a="1"/>
  <c r="DB82" i="23" s="1"/>
  <c r="DA82" i="23" a="1"/>
  <c r="DA82" i="23" s="1"/>
  <c r="CZ82" i="23" a="1"/>
  <c r="CZ82" i="23" s="1"/>
  <c r="CY82" i="23" a="1"/>
  <c r="CY82" i="23" s="1"/>
  <c r="CX82" i="23" a="1"/>
  <c r="CX82" i="23" s="1"/>
  <c r="CW82" i="23" a="1"/>
  <c r="CW82" i="23" s="1"/>
  <c r="CV82" i="23" a="1"/>
  <c r="CV82" i="23" s="1"/>
  <c r="CU82" i="23" a="1"/>
  <c r="CU82" i="23" s="1"/>
  <c r="CT82" i="23"/>
  <c r="CT82" i="23" a="1"/>
  <c r="CS82" i="23" a="1"/>
  <c r="CS82" i="23" s="1"/>
  <c r="CR82" i="23" a="1"/>
  <c r="CR82" i="23" s="1"/>
  <c r="CQ82" i="23" a="1"/>
  <c r="CQ82" i="23" s="1"/>
  <c r="CP82" i="23" a="1"/>
  <c r="CP82" i="23" s="1"/>
  <c r="CO82" i="23"/>
  <c r="CO82" i="23" a="1"/>
  <c r="CN82" i="23" a="1"/>
  <c r="CN82" i="23" s="1"/>
  <c r="CM82" i="23" a="1"/>
  <c r="CM82" i="23" s="1"/>
  <c r="CL82" i="23" a="1"/>
  <c r="CL82" i="23" s="1"/>
  <c r="CK82" i="23" a="1"/>
  <c r="CK82" i="23" s="1"/>
  <c r="CJ82" i="23" a="1"/>
  <c r="CJ82" i="23" s="1"/>
  <c r="CI82" i="23" a="1"/>
  <c r="CI82" i="23" s="1"/>
  <c r="CH82" i="23" a="1"/>
  <c r="CH82" i="23" s="1"/>
  <c r="CG82" i="23" a="1"/>
  <c r="CG82" i="23" s="1"/>
  <c r="CF82" i="23" a="1"/>
  <c r="CF82" i="23" s="1"/>
  <c r="CE82" i="23" a="1"/>
  <c r="CE82" i="23" s="1"/>
  <c r="CD82" i="23"/>
  <c r="CD82" i="23" a="1"/>
  <c r="CC82" i="23" a="1"/>
  <c r="CC82" i="23" s="1"/>
  <c r="FX81" i="23" a="1"/>
  <c r="FX81" i="23" s="1"/>
  <c r="FW81" i="23" a="1"/>
  <c r="FW81" i="23" s="1"/>
  <c r="FV81" i="23" a="1"/>
  <c r="FV81" i="23" s="1"/>
  <c r="FU81" i="23"/>
  <c r="FU81" i="23" a="1"/>
  <c r="FT81" i="23" a="1"/>
  <c r="FT81" i="23" s="1"/>
  <c r="FS81" i="23" a="1"/>
  <c r="FS81" i="23" s="1"/>
  <c r="FR81" i="23" a="1"/>
  <c r="FR81" i="23" s="1"/>
  <c r="FQ81" i="23" a="1"/>
  <c r="FQ81" i="23" s="1"/>
  <c r="FP81" i="23" a="1"/>
  <c r="FP81" i="23" s="1"/>
  <c r="FO81" i="23" a="1"/>
  <c r="FO81" i="23" s="1"/>
  <c r="FN81" i="23" a="1"/>
  <c r="FN81" i="23" s="1"/>
  <c r="FM81" i="23" a="1"/>
  <c r="FM81" i="23" s="1"/>
  <c r="FL81" i="23" a="1"/>
  <c r="FL81" i="23" s="1"/>
  <c r="FK81" i="23" a="1"/>
  <c r="FK81" i="23" s="1"/>
  <c r="FJ81" i="23"/>
  <c r="FJ81" i="23" a="1"/>
  <c r="FI81" i="23" a="1"/>
  <c r="FI81" i="23" s="1"/>
  <c r="FH81" i="23" a="1"/>
  <c r="FH81" i="23" s="1"/>
  <c r="FG81" i="23" a="1"/>
  <c r="FG81" i="23" s="1"/>
  <c r="FF81" i="23" a="1"/>
  <c r="FF81" i="23" s="1"/>
  <c r="FE81" i="23"/>
  <c r="FE81" i="23" a="1"/>
  <c r="FD81" i="23" a="1"/>
  <c r="FD81" i="23" s="1"/>
  <c r="FC81" i="23" a="1"/>
  <c r="FC81" i="23" s="1"/>
  <c r="FB81" i="23" a="1"/>
  <c r="FB81" i="23" s="1"/>
  <c r="FA81" i="23" a="1"/>
  <c r="FA81" i="23" s="1"/>
  <c r="EZ81" i="23" a="1"/>
  <c r="EZ81" i="23" s="1"/>
  <c r="EY81" i="23" a="1"/>
  <c r="EY81" i="23" s="1"/>
  <c r="EX81" i="23" a="1"/>
  <c r="EX81" i="23" s="1"/>
  <c r="EW81" i="23" a="1"/>
  <c r="EW81" i="23" s="1"/>
  <c r="EV81" i="23" a="1"/>
  <c r="EV81" i="23" s="1"/>
  <c r="EU81" i="23" a="1"/>
  <c r="EU81" i="23" s="1"/>
  <c r="ET81" i="23"/>
  <c r="ET81" i="23" a="1"/>
  <c r="ES81" i="23" a="1"/>
  <c r="ES81" i="23" s="1"/>
  <c r="ER81" i="23" a="1"/>
  <c r="ER81" i="23" s="1"/>
  <c r="EQ81" i="23" a="1"/>
  <c r="EQ81" i="23" s="1"/>
  <c r="EP81" i="23" a="1"/>
  <c r="EP81" i="23" s="1"/>
  <c r="EO81" i="23"/>
  <c r="EO81" i="23" a="1"/>
  <c r="EN81" i="23" a="1"/>
  <c r="EN81" i="23" s="1"/>
  <c r="EM81" i="23" a="1"/>
  <c r="EM81" i="23" s="1"/>
  <c r="EL81" i="23" a="1"/>
  <c r="EL81" i="23" s="1"/>
  <c r="EK81" i="23" a="1"/>
  <c r="EK81" i="23" s="1"/>
  <c r="EJ81" i="23" a="1"/>
  <c r="EJ81" i="23" s="1"/>
  <c r="EI81" i="23" a="1"/>
  <c r="EI81" i="23" s="1"/>
  <c r="EH81" i="23" a="1"/>
  <c r="EH81" i="23" s="1"/>
  <c r="EG81" i="23" a="1"/>
  <c r="EG81" i="23" s="1"/>
  <c r="EF81" i="23" a="1"/>
  <c r="EF81" i="23" s="1"/>
  <c r="EE81" i="23" a="1"/>
  <c r="EE81" i="23" s="1"/>
  <c r="ED81" i="23" a="1"/>
  <c r="ED81" i="23" s="1"/>
  <c r="EC81" i="23" a="1"/>
  <c r="EC81" i="23" s="1"/>
  <c r="EB81" i="23" a="1"/>
  <c r="EB81" i="23" s="1"/>
  <c r="EA81" i="23" a="1"/>
  <c r="EA81" i="23" s="1"/>
  <c r="DZ81" i="23" a="1"/>
  <c r="DZ81" i="23" s="1"/>
  <c r="DY81" i="23" a="1"/>
  <c r="DY81" i="23" s="1"/>
  <c r="DX81" i="23" a="1"/>
  <c r="DX81" i="23" s="1"/>
  <c r="DW81" i="23" a="1"/>
  <c r="DW81" i="23" s="1"/>
  <c r="DV81" i="23" a="1"/>
  <c r="DV81" i="23" s="1"/>
  <c r="DU81" i="23" a="1"/>
  <c r="DU81" i="23" s="1"/>
  <c r="DT81" i="23" a="1"/>
  <c r="DT81" i="23" s="1"/>
  <c r="DS81" i="23" a="1"/>
  <c r="DS81" i="23" s="1"/>
  <c r="DR81" i="23" a="1"/>
  <c r="DR81" i="23" s="1"/>
  <c r="DQ81" i="23" a="1"/>
  <c r="DQ81" i="23" s="1"/>
  <c r="DP81" i="23" a="1"/>
  <c r="DP81" i="23" s="1"/>
  <c r="DO81" i="23" a="1"/>
  <c r="DO81" i="23" s="1"/>
  <c r="DN81" i="23"/>
  <c r="DN81" i="23" a="1"/>
  <c r="DM81" i="23" a="1"/>
  <c r="DM81" i="23" s="1"/>
  <c r="DL81" i="23" a="1"/>
  <c r="DL81" i="23" s="1"/>
  <c r="DK81" i="23" a="1"/>
  <c r="DK81" i="23" s="1"/>
  <c r="DJ81" i="23" a="1"/>
  <c r="DJ81" i="23" s="1"/>
  <c r="DI81" i="23" a="1"/>
  <c r="DI81" i="23" s="1"/>
  <c r="DH81" i="23" a="1"/>
  <c r="DH81" i="23" s="1"/>
  <c r="DG81" i="23" a="1"/>
  <c r="DG81" i="23" s="1"/>
  <c r="DF81" i="23" a="1"/>
  <c r="DF81" i="23" s="1"/>
  <c r="DE81" i="23" a="1"/>
  <c r="DE81" i="23" s="1"/>
  <c r="DD81" i="23" a="1"/>
  <c r="DD81" i="23" s="1"/>
  <c r="DC81" i="23" a="1"/>
  <c r="DC81" i="23" s="1"/>
  <c r="DB81" i="23" a="1"/>
  <c r="DB81" i="23" s="1"/>
  <c r="DA81" i="23" a="1"/>
  <c r="DA81" i="23" s="1"/>
  <c r="CZ81" i="23" a="1"/>
  <c r="CZ81" i="23" s="1"/>
  <c r="CY81" i="23" a="1"/>
  <c r="CY81" i="23" s="1"/>
  <c r="CX81" i="23"/>
  <c r="CX81" i="23" a="1"/>
  <c r="CW81" i="23" a="1"/>
  <c r="CW81" i="23" s="1"/>
  <c r="CV81" i="23" a="1"/>
  <c r="CV81" i="23" s="1"/>
  <c r="CU81" i="23" a="1"/>
  <c r="CU81" i="23" s="1"/>
  <c r="CT81" i="23" a="1"/>
  <c r="CT81" i="23" s="1"/>
  <c r="CS81" i="23"/>
  <c r="CS81" i="23" a="1"/>
  <c r="CR81" i="23" a="1"/>
  <c r="CR81" i="23" s="1"/>
  <c r="CQ81" i="23" a="1"/>
  <c r="CQ81" i="23" s="1"/>
  <c r="CP81" i="23" a="1"/>
  <c r="CP81" i="23" s="1"/>
  <c r="CO81" i="23" a="1"/>
  <c r="CO81" i="23" s="1"/>
  <c r="CN81" i="23" a="1"/>
  <c r="CN81" i="23" s="1"/>
  <c r="CM81" i="23" a="1"/>
  <c r="CM81" i="23" s="1"/>
  <c r="CL81" i="23" a="1"/>
  <c r="CL81" i="23" s="1"/>
  <c r="CK81" i="23" a="1"/>
  <c r="CK81" i="23" s="1"/>
  <c r="CJ81" i="23" a="1"/>
  <c r="CJ81" i="23" s="1"/>
  <c r="CI81" i="23" a="1"/>
  <c r="CI81" i="23" s="1"/>
  <c r="CH81" i="23" a="1"/>
  <c r="CH81" i="23" s="1"/>
  <c r="CG81" i="23" a="1"/>
  <c r="CG81" i="23" s="1"/>
  <c r="CF81" i="23" a="1"/>
  <c r="CF81" i="23" s="1"/>
  <c r="CE81" i="23" a="1"/>
  <c r="CE81" i="23" s="1"/>
  <c r="CD81" i="23" a="1"/>
  <c r="CD81" i="23" s="1"/>
  <c r="CC81" i="23"/>
  <c r="CC81" i="23" a="1"/>
  <c r="FX80" i="23" a="1"/>
  <c r="FX80" i="23" s="1"/>
  <c r="FW80" i="23" a="1"/>
  <c r="FW80" i="23" s="1"/>
  <c r="FV80" i="23" a="1"/>
  <c r="FV80" i="23" s="1"/>
  <c r="FU80" i="23" a="1"/>
  <c r="FU80" i="23" s="1"/>
  <c r="FT80" i="23" a="1"/>
  <c r="FT80" i="23" s="1"/>
  <c r="FS80" i="23" a="1"/>
  <c r="FS80" i="23" s="1"/>
  <c r="FR80" i="23" a="1"/>
  <c r="FR80" i="23" s="1"/>
  <c r="FQ80" i="23" a="1"/>
  <c r="FQ80" i="23" s="1"/>
  <c r="FP80" i="23" a="1"/>
  <c r="FP80" i="23" s="1"/>
  <c r="FO80" i="23" a="1"/>
  <c r="FO80" i="23" s="1"/>
  <c r="FN80" i="23" a="1"/>
  <c r="FN80" i="23" s="1"/>
  <c r="FM80" i="23" a="1"/>
  <c r="FM80" i="23" s="1"/>
  <c r="FL80" i="23" a="1"/>
  <c r="FL80" i="23" s="1"/>
  <c r="FK80" i="23" a="1"/>
  <c r="FK80" i="23" s="1"/>
  <c r="FJ80" i="23" a="1"/>
  <c r="FJ80" i="23" s="1"/>
  <c r="FI80" i="23" a="1"/>
  <c r="FI80" i="23" s="1"/>
  <c r="FH80" i="23" a="1"/>
  <c r="FH80" i="23" s="1"/>
  <c r="FG80" i="23" a="1"/>
  <c r="FG80" i="23" s="1"/>
  <c r="FF80" i="23" a="1"/>
  <c r="FF80" i="23" s="1"/>
  <c r="FE80" i="23" a="1"/>
  <c r="FE80" i="23" s="1"/>
  <c r="FD80" i="23" a="1"/>
  <c r="FD80" i="23" s="1"/>
  <c r="FC80" i="23" a="1"/>
  <c r="FC80" i="23" s="1"/>
  <c r="FB80" i="23" a="1"/>
  <c r="FB80" i="23" s="1"/>
  <c r="FA80" i="23" a="1"/>
  <c r="FA80" i="23" s="1"/>
  <c r="EZ80" i="23" a="1"/>
  <c r="EZ80" i="23" s="1"/>
  <c r="EY80" i="23" a="1"/>
  <c r="EY80" i="23" s="1"/>
  <c r="EX80" i="23"/>
  <c r="EX80" i="23" a="1"/>
  <c r="EW80" i="23" a="1"/>
  <c r="EW80" i="23" s="1"/>
  <c r="EV80" i="23" a="1"/>
  <c r="EV80" i="23" s="1"/>
  <c r="EU80" i="23" a="1"/>
  <c r="EU80" i="23" s="1"/>
  <c r="ET80" i="23" a="1"/>
  <c r="ET80" i="23" s="1"/>
  <c r="ES80" i="23" a="1"/>
  <c r="ES80" i="23" s="1"/>
  <c r="ER80" i="23" a="1"/>
  <c r="ER80" i="23" s="1"/>
  <c r="EQ80" i="23" a="1"/>
  <c r="EQ80" i="23" s="1"/>
  <c r="EP80" i="23" a="1"/>
  <c r="EP80" i="23" s="1"/>
  <c r="EO80" i="23" a="1"/>
  <c r="EO80" i="23" s="1"/>
  <c r="EN80" i="23" a="1"/>
  <c r="EN80" i="23" s="1"/>
  <c r="EM80" i="23" a="1"/>
  <c r="EM80" i="23" s="1"/>
  <c r="EL80" i="23" a="1"/>
  <c r="EL80" i="23" s="1"/>
  <c r="EK80" i="23" a="1"/>
  <c r="EK80" i="23" s="1"/>
  <c r="EJ80" i="23" a="1"/>
  <c r="EJ80" i="23" s="1"/>
  <c r="EI80" i="23" a="1"/>
  <c r="EI80" i="23" s="1"/>
  <c r="EH80" i="23"/>
  <c r="EH80" i="23" a="1"/>
  <c r="EG80" i="23" a="1"/>
  <c r="EG80" i="23" s="1"/>
  <c r="EF80" i="23" a="1"/>
  <c r="EF80" i="23" s="1"/>
  <c r="EE80" i="23" a="1"/>
  <c r="EE80" i="23" s="1"/>
  <c r="ED80" i="23" a="1"/>
  <c r="ED80" i="23" s="1"/>
  <c r="EC80" i="23"/>
  <c r="EC80" i="23" a="1"/>
  <c r="EB80" i="23" a="1"/>
  <c r="EB80" i="23" s="1"/>
  <c r="EA80" i="23" a="1"/>
  <c r="EA80" i="23" s="1"/>
  <c r="DZ80" i="23" a="1"/>
  <c r="DZ80" i="23" s="1"/>
  <c r="DY80" i="23" a="1"/>
  <c r="DY80" i="23" s="1"/>
  <c r="DX80" i="23" a="1"/>
  <c r="DX80" i="23" s="1"/>
  <c r="DW80" i="23" a="1"/>
  <c r="DW80" i="23" s="1"/>
  <c r="DV80" i="23" a="1"/>
  <c r="DV80" i="23" s="1"/>
  <c r="DU80" i="23" a="1"/>
  <c r="DU80" i="23" s="1"/>
  <c r="DT80" i="23" a="1"/>
  <c r="DT80" i="23" s="1"/>
  <c r="DS80" i="23" a="1"/>
  <c r="DS80" i="23" s="1"/>
  <c r="DR80" i="23" a="1"/>
  <c r="DR80" i="23" s="1"/>
  <c r="DQ80" i="23" a="1"/>
  <c r="DQ80" i="23" s="1"/>
  <c r="DP80" i="23" a="1"/>
  <c r="DP80" i="23" s="1"/>
  <c r="DO80" i="23" a="1"/>
  <c r="DO80" i="23" s="1"/>
  <c r="DN80" i="23" a="1"/>
  <c r="DN80" i="23" s="1"/>
  <c r="DM80" i="23" a="1"/>
  <c r="DM80" i="23" s="1"/>
  <c r="DL80" i="23" a="1"/>
  <c r="DL80" i="23" s="1"/>
  <c r="DK80" i="23" a="1"/>
  <c r="DK80" i="23" s="1"/>
  <c r="DJ80" i="23" a="1"/>
  <c r="DJ80" i="23" s="1"/>
  <c r="DI80" i="23" a="1"/>
  <c r="DI80" i="23" s="1"/>
  <c r="DH80" i="23" a="1"/>
  <c r="DH80" i="23" s="1"/>
  <c r="DG80" i="23" a="1"/>
  <c r="DG80" i="23" s="1"/>
  <c r="DF80" i="23" a="1"/>
  <c r="DF80" i="23" s="1"/>
  <c r="DE80" i="23" a="1"/>
  <c r="DE80" i="23" s="1"/>
  <c r="DD80" i="23" a="1"/>
  <c r="DD80" i="23" s="1"/>
  <c r="DC80" i="23" a="1"/>
  <c r="DC80" i="23" s="1"/>
  <c r="DB80" i="23" a="1"/>
  <c r="DB80" i="23" s="1"/>
  <c r="DA80" i="23" a="1"/>
  <c r="DA80" i="23" s="1"/>
  <c r="CZ80" i="23" a="1"/>
  <c r="CZ80" i="23" s="1"/>
  <c r="CY80" i="23" a="1"/>
  <c r="CY80" i="23" s="1"/>
  <c r="CX80" i="23" a="1"/>
  <c r="CX80" i="23" s="1"/>
  <c r="CW80" i="23" a="1"/>
  <c r="CW80" i="23" s="1"/>
  <c r="CV80" i="23" a="1"/>
  <c r="CV80" i="23" s="1"/>
  <c r="CU80" i="23" a="1"/>
  <c r="CU80" i="23" s="1"/>
  <c r="CT80" i="23" a="1"/>
  <c r="CT80" i="23" s="1"/>
  <c r="CS80" i="23" a="1"/>
  <c r="CS80" i="23" s="1"/>
  <c r="CR80" i="23" a="1"/>
  <c r="CR80" i="23" s="1"/>
  <c r="CQ80" i="23" a="1"/>
  <c r="CQ80" i="23" s="1"/>
  <c r="CP80" i="23" a="1"/>
  <c r="CP80" i="23" s="1"/>
  <c r="CO80" i="23" a="1"/>
  <c r="CO80" i="23" s="1"/>
  <c r="CN80" i="23" a="1"/>
  <c r="CN80" i="23" s="1"/>
  <c r="CM80" i="23" a="1"/>
  <c r="CM80" i="23" s="1"/>
  <c r="CL80" i="23"/>
  <c r="CL80" i="23" a="1"/>
  <c r="CK80" i="23" a="1"/>
  <c r="CK80" i="23" s="1"/>
  <c r="CJ80" i="23" a="1"/>
  <c r="CJ80" i="23" s="1"/>
  <c r="CI80" i="23" a="1"/>
  <c r="CI80" i="23" s="1"/>
  <c r="CH80" i="23" a="1"/>
  <c r="CH80" i="23" s="1"/>
  <c r="CG80" i="23" a="1"/>
  <c r="CG80" i="23" s="1"/>
  <c r="CF80" i="23" a="1"/>
  <c r="CF80" i="23" s="1"/>
  <c r="CE80" i="23" a="1"/>
  <c r="CE80" i="23" s="1"/>
  <c r="CD80" i="23" a="1"/>
  <c r="CD80" i="23" s="1"/>
  <c r="CC80" i="23" a="1"/>
  <c r="CC80" i="23" s="1"/>
  <c r="FX79" i="23" a="1"/>
  <c r="FX79" i="23" s="1"/>
  <c r="FW79" i="23" a="1"/>
  <c r="FW79" i="23" s="1"/>
  <c r="FV79" i="23" a="1"/>
  <c r="FV79" i="23" s="1"/>
  <c r="FU79" i="23" a="1"/>
  <c r="FU79" i="23" s="1"/>
  <c r="FT79" i="23" a="1"/>
  <c r="FT79" i="23" s="1"/>
  <c r="FS79" i="23" a="1"/>
  <c r="FS79" i="23" s="1"/>
  <c r="FR79" i="23" a="1"/>
  <c r="FR79" i="23" s="1"/>
  <c r="FQ79" i="23" a="1"/>
  <c r="FQ79" i="23" s="1"/>
  <c r="FP79" i="23" a="1"/>
  <c r="FP79" i="23" s="1"/>
  <c r="FO79" i="23" a="1"/>
  <c r="FO79" i="23" s="1"/>
  <c r="FN79" i="23" a="1"/>
  <c r="FN79" i="23" s="1"/>
  <c r="FM79" i="23"/>
  <c r="FM79" i="23" a="1"/>
  <c r="FL79" i="23" a="1"/>
  <c r="FL79" i="23" s="1"/>
  <c r="FK79" i="23" a="1"/>
  <c r="FK79" i="23" s="1"/>
  <c r="FJ79" i="23" a="1"/>
  <c r="FJ79" i="23" s="1"/>
  <c r="FI79" i="23" a="1"/>
  <c r="FI79" i="23" s="1"/>
  <c r="FH79" i="23" a="1"/>
  <c r="FH79" i="23" s="1"/>
  <c r="FG79" i="23" a="1"/>
  <c r="FG79" i="23" s="1"/>
  <c r="FF79" i="23" a="1"/>
  <c r="FF79" i="23" s="1"/>
  <c r="FE79" i="23" a="1"/>
  <c r="FE79" i="23" s="1"/>
  <c r="FD79" i="23" a="1"/>
  <c r="FD79" i="23" s="1"/>
  <c r="FC79" i="23" a="1"/>
  <c r="FC79" i="23" s="1"/>
  <c r="FB79" i="23" a="1"/>
  <c r="FB79" i="23" s="1"/>
  <c r="FA79" i="23" a="1"/>
  <c r="FA79" i="23" s="1"/>
  <c r="EZ79" i="23" a="1"/>
  <c r="EZ79" i="23" s="1"/>
  <c r="EY79" i="23" a="1"/>
  <c r="EY79" i="23" s="1"/>
  <c r="EX79" i="23" a="1"/>
  <c r="EX79" i="23" s="1"/>
  <c r="EW79" i="23" a="1"/>
  <c r="EW79" i="23" s="1"/>
  <c r="EV79" i="23" a="1"/>
  <c r="EV79" i="23" s="1"/>
  <c r="EU79" i="23" a="1"/>
  <c r="EU79" i="23" s="1"/>
  <c r="ET79" i="23" a="1"/>
  <c r="ET79" i="23" s="1"/>
  <c r="ES79" i="23" a="1"/>
  <c r="ES79" i="23" s="1"/>
  <c r="ER79" i="23" a="1"/>
  <c r="ER79" i="23" s="1"/>
  <c r="EQ79" i="23" a="1"/>
  <c r="EQ79" i="23" s="1"/>
  <c r="EP79" i="23" a="1"/>
  <c r="EP79" i="23" s="1"/>
  <c r="EO79" i="23" a="1"/>
  <c r="EO79" i="23" s="1"/>
  <c r="EN79" i="23" a="1"/>
  <c r="EN79" i="23" s="1"/>
  <c r="EM79" i="23" a="1"/>
  <c r="EM79" i="23" s="1"/>
  <c r="EL79" i="23" a="1"/>
  <c r="EL79" i="23" s="1"/>
  <c r="EK79" i="23" a="1"/>
  <c r="EK79" i="23" s="1"/>
  <c r="EJ79" i="23" a="1"/>
  <c r="EJ79" i="23" s="1"/>
  <c r="EI79" i="23" a="1"/>
  <c r="EI79" i="23" s="1"/>
  <c r="EH79" i="23" a="1"/>
  <c r="EH79" i="23" s="1"/>
  <c r="EG79" i="23" a="1"/>
  <c r="EG79" i="23" s="1"/>
  <c r="EF79" i="23" a="1"/>
  <c r="EF79" i="23" s="1"/>
  <c r="EE79" i="23" a="1"/>
  <c r="EE79" i="23" s="1"/>
  <c r="ED79" i="23" a="1"/>
  <c r="ED79" i="23" s="1"/>
  <c r="EC79" i="23" a="1"/>
  <c r="EC79" i="23" s="1"/>
  <c r="EB79" i="23" a="1"/>
  <c r="EB79" i="23" s="1"/>
  <c r="EA79" i="23" a="1"/>
  <c r="EA79" i="23" s="1"/>
  <c r="DZ79" i="23" a="1"/>
  <c r="DZ79" i="23" s="1"/>
  <c r="DY79" i="23" a="1"/>
  <c r="DY79" i="23" s="1"/>
  <c r="DX79" i="23" a="1"/>
  <c r="DX79" i="23" s="1"/>
  <c r="DW79" i="23" a="1"/>
  <c r="DW79" i="23" s="1"/>
  <c r="DV79" i="23"/>
  <c r="DV79" i="23" a="1"/>
  <c r="DU79" i="23" a="1"/>
  <c r="DU79" i="23" s="1"/>
  <c r="DT79" i="23" a="1"/>
  <c r="DT79" i="23" s="1"/>
  <c r="DS79" i="23" a="1"/>
  <c r="DS79" i="23" s="1"/>
  <c r="DR79" i="23" a="1"/>
  <c r="DR79" i="23" s="1"/>
  <c r="DQ79" i="23" a="1"/>
  <c r="DQ79" i="23" s="1"/>
  <c r="DP79" i="23" a="1"/>
  <c r="DP79" i="23" s="1"/>
  <c r="DO79" i="23" a="1"/>
  <c r="DO79" i="23" s="1"/>
  <c r="DN79" i="23" a="1"/>
  <c r="DN79" i="23" s="1"/>
  <c r="DM79" i="23" a="1"/>
  <c r="DM79" i="23" s="1"/>
  <c r="DL79" i="23" a="1"/>
  <c r="DL79" i="23" s="1"/>
  <c r="DK79" i="23" a="1"/>
  <c r="DK79" i="23" s="1"/>
  <c r="DJ79" i="23" a="1"/>
  <c r="DJ79" i="23" s="1"/>
  <c r="DI79" i="23" a="1"/>
  <c r="DI79" i="23" s="1"/>
  <c r="DH79" i="23" a="1"/>
  <c r="DH79" i="23" s="1"/>
  <c r="DG79" i="23" a="1"/>
  <c r="DG79" i="23" s="1"/>
  <c r="DF79" i="23" a="1"/>
  <c r="DF79" i="23" s="1"/>
  <c r="DE79" i="23" a="1"/>
  <c r="DE79" i="23" s="1"/>
  <c r="DD79" i="23" a="1"/>
  <c r="DD79" i="23" s="1"/>
  <c r="DC79" i="23" a="1"/>
  <c r="DC79" i="23" s="1"/>
  <c r="DB79" i="23" a="1"/>
  <c r="DB79" i="23" s="1"/>
  <c r="DA79" i="23"/>
  <c r="DA79" i="23" a="1"/>
  <c r="CZ79" i="23" a="1"/>
  <c r="CZ79" i="23" s="1"/>
  <c r="CY79" i="23" a="1"/>
  <c r="CY79" i="23" s="1"/>
  <c r="CX79" i="23" a="1"/>
  <c r="CX79" i="23" s="1"/>
  <c r="CW79" i="23" a="1"/>
  <c r="CW79" i="23" s="1"/>
  <c r="CV79" i="23" a="1"/>
  <c r="CV79" i="23" s="1"/>
  <c r="CU79" i="23" a="1"/>
  <c r="CU79" i="23" s="1"/>
  <c r="CT79" i="23" a="1"/>
  <c r="CT79" i="23" s="1"/>
  <c r="CS79" i="23" a="1"/>
  <c r="CS79" i="23" s="1"/>
  <c r="CR79" i="23" a="1"/>
  <c r="CR79" i="23" s="1"/>
  <c r="CQ79" i="23" a="1"/>
  <c r="CQ79" i="23" s="1"/>
  <c r="CP79" i="23" a="1"/>
  <c r="CP79" i="23" s="1"/>
  <c r="CO79" i="23" a="1"/>
  <c r="CO79" i="23" s="1"/>
  <c r="CN79" i="23" a="1"/>
  <c r="CN79" i="23" s="1"/>
  <c r="CM79" i="23" a="1"/>
  <c r="CM79" i="23" s="1"/>
  <c r="CL79" i="23" a="1"/>
  <c r="CL79" i="23" s="1"/>
  <c r="CK79" i="23" a="1"/>
  <c r="CK79" i="23" s="1"/>
  <c r="CJ79" i="23" a="1"/>
  <c r="CJ79" i="23" s="1"/>
  <c r="CI79" i="23" a="1"/>
  <c r="CI79" i="23" s="1"/>
  <c r="CH79" i="23" a="1"/>
  <c r="CH79" i="23" s="1"/>
  <c r="CG79" i="23" a="1"/>
  <c r="CG79" i="23" s="1"/>
  <c r="CF79" i="23" a="1"/>
  <c r="CF79" i="23" s="1"/>
  <c r="CE79" i="23" a="1"/>
  <c r="CE79" i="23" s="1"/>
  <c r="CD79" i="23" a="1"/>
  <c r="CD79" i="23" s="1"/>
  <c r="CC79" i="23" a="1"/>
  <c r="CC79" i="23" s="1"/>
  <c r="FX78" i="23" a="1"/>
  <c r="FX78" i="23" s="1"/>
  <c r="FW78" i="23" a="1"/>
  <c r="FW78" i="23" s="1"/>
  <c r="FV78" i="23" a="1"/>
  <c r="FV78" i="23" s="1"/>
  <c r="FU78" i="23"/>
  <c r="FU78" i="23" a="1"/>
  <c r="FT78" i="23" a="1"/>
  <c r="FT78" i="23" s="1"/>
  <c r="FS78" i="23" a="1"/>
  <c r="FS78" i="23" s="1"/>
  <c r="FR78" i="23" a="1"/>
  <c r="FR78" i="23" s="1"/>
  <c r="FQ78" i="23" a="1"/>
  <c r="FQ78" i="23" s="1"/>
  <c r="FP78" i="23" a="1"/>
  <c r="FP78" i="23" s="1"/>
  <c r="FO78" i="23" a="1"/>
  <c r="FO78" i="23" s="1"/>
  <c r="FN78" i="23" a="1"/>
  <c r="FN78" i="23" s="1"/>
  <c r="FM78" i="23" a="1"/>
  <c r="FM78" i="23" s="1"/>
  <c r="FL78" i="23" a="1"/>
  <c r="FL78" i="23" s="1"/>
  <c r="FK78" i="23" a="1"/>
  <c r="FK78" i="23" s="1"/>
  <c r="FJ78" i="23" a="1"/>
  <c r="FJ78" i="23" s="1"/>
  <c r="FI78" i="23" a="1"/>
  <c r="FI78" i="23" s="1"/>
  <c r="FH78" i="23" a="1"/>
  <c r="FH78" i="23" s="1"/>
  <c r="FG78" i="23" a="1"/>
  <c r="FG78" i="23" s="1"/>
  <c r="FF78" i="23"/>
  <c r="FF78" i="23" a="1"/>
  <c r="FE78" i="23"/>
  <c r="FE78" i="23" a="1"/>
  <c r="FD78" i="23" a="1"/>
  <c r="FD78" i="23" s="1"/>
  <c r="FC78" i="23" a="1"/>
  <c r="FC78" i="23" s="1"/>
  <c r="FB78" i="23" a="1"/>
  <c r="FB78" i="23" s="1"/>
  <c r="FA78" i="23" a="1"/>
  <c r="FA78" i="23" s="1"/>
  <c r="EZ78" i="23" a="1"/>
  <c r="EZ78" i="23" s="1"/>
  <c r="EY78" i="23" a="1"/>
  <c r="EY78" i="23" s="1"/>
  <c r="EX78" i="23" a="1"/>
  <c r="EX78" i="23" s="1"/>
  <c r="EW78" i="23" a="1"/>
  <c r="EW78" i="23" s="1"/>
  <c r="EV78" i="23" a="1"/>
  <c r="EV78" i="23" s="1"/>
  <c r="EU78" i="23" a="1"/>
  <c r="EU78" i="23" s="1"/>
  <c r="ET78" i="23" a="1"/>
  <c r="ET78" i="23" s="1"/>
  <c r="ES78" i="23" a="1"/>
  <c r="ES78" i="23" s="1"/>
  <c r="ER78" i="23" a="1"/>
  <c r="ER78" i="23" s="1"/>
  <c r="EQ78" i="23" a="1"/>
  <c r="EQ78" i="23" s="1"/>
  <c r="EP78" i="23" a="1"/>
  <c r="EP78" i="23" s="1"/>
  <c r="EO78" i="23"/>
  <c r="EO78" i="23" a="1"/>
  <c r="EN78" i="23" a="1"/>
  <c r="EN78" i="23" s="1"/>
  <c r="EM78" i="23" a="1"/>
  <c r="EM78" i="23" s="1"/>
  <c r="EL78" i="23" a="1"/>
  <c r="EL78" i="23" s="1"/>
  <c r="EK78" i="23" a="1"/>
  <c r="EK78" i="23" s="1"/>
  <c r="EJ78" i="23" a="1"/>
  <c r="EJ78" i="23" s="1"/>
  <c r="EI78" i="23" a="1"/>
  <c r="EI78" i="23" s="1"/>
  <c r="EH78" i="23" a="1"/>
  <c r="EH78" i="23" s="1"/>
  <c r="EG78" i="23" a="1"/>
  <c r="EG78" i="23" s="1"/>
  <c r="EF78" i="23" a="1"/>
  <c r="EF78" i="23" s="1"/>
  <c r="EE78" i="23" a="1"/>
  <c r="EE78" i="23" s="1"/>
  <c r="ED78" i="23" a="1"/>
  <c r="ED78" i="23" s="1"/>
  <c r="EC78" i="23" a="1"/>
  <c r="EC78" i="23" s="1"/>
  <c r="EB78" i="23" a="1"/>
  <c r="EB78" i="23" s="1"/>
  <c r="EA78" i="23" a="1"/>
  <c r="EA78" i="23" s="1"/>
  <c r="DZ78" i="23"/>
  <c r="DZ78" i="23" a="1"/>
  <c r="DY78" i="23"/>
  <c r="DY78" i="23" a="1"/>
  <c r="DX78" i="23" a="1"/>
  <c r="DX78" i="23" s="1"/>
  <c r="DW78" i="23" a="1"/>
  <c r="DW78" i="23" s="1"/>
  <c r="DV78" i="23" a="1"/>
  <c r="DV78" i="23" s="1"/>
  <c r="DU78" i="23" a="1"/>
  <c r="DU78" i="23" s="1"/>
  <c r="DT78" i="23" a="1"/>
  <c r="DT78" i="23" s="1"/>
  <c r="DS78" i="23" a="1"/>
  <c r="DS78" i="23" s="1"/>
  <c r="DR78" i="23" a="1"/>
  <c r="DR78" i="23" s="1"/>
  <c r="DQ78" i="23" a="1"/>
  <c r="DQ78" i="23" s="1"/>
  <c r="DP78" i="23" a="1"/>
  <c r="DP78" i="23" s="1"/>
  <c r="DO78" i="23" a="1"/>
  <c r="DO78" i="23" s="1"/>
  <c r="DN78" i="23" a="1"/>
  <c r="DN78" i="23" s="1"/>
  <c r="DM78" i="23" a="1"/>
  <c r="DM78" i="23" s="1"/>
  <c r="DL78" i="23" a="1"/>
  <c r="DL78" i="23" s="1"/>
  <c r="DK78" i="23" a="1"/>
  <c r="DK78" i="23" s="1"/>
  <c r="DJ78" i="23" a="1"/>
  <c r="DJ78" i="23" s="1"/>
  <c r="DI78" i="23"/>
  <c r="DI78" i="23" a="1"/>
  <c r="DH78" i="23" a="1"/>
  <c r="DH78" i="23" s="1"/>
  <c r="DG78" i="23" a="1"/>
  <c r="DG78" i="23" s="1"/>
  <c r="DF78" i="23" a="1"/>
  <c r="DF78" i="23" s="1"/>
  <c r="DE78" i="23" a="1"/>
  <c r="DE78" i="23" s="1"/>
  <c r="DD78" i="23" a="1"/>
  <c r="DD78" i="23" s="1"/>
  <c r="DC78" i="23" a="1"/>
  <c r="DC78" i="23" s="1"/>
  <c r="DB78" i="23" a="1"/>
  <c r="DB78" i="23" s="1"/>
  <c r="DA78" i="23" a="1"/>
  <c r="DA78" i="23" s="1"/>
  <c r="CZ78" i="23" a="1"/>
  <c r="CZ78" i="23" s="1"/>
  <c r="CY78" i="23" a="1"/>
  <c r="CY78" i="23" s="1"/>
  <c r="CX78" i="23" a="1"/>
  <c r="CX78" i="23" s="1"/>
  <c r="CW78" i="23" a="1"/>
  <c r="CW78" i="23" s="1"/>
  <c r="CV78" i="23" a="1"/>
  <c r="CV78" i="23" s="1"/>
  <c r="CU78" i="23" a="1"/>
  <c r="CU78" i="23" s="1"/>
  <c r="CT78" i="23"/>
  <c r="CT78" i="23" a="1"/>
  <c r="CS78" i="23"/>
  <c r="CS78" i="23" a="1"/>
  <c r="CR78" i="23" a="1"/>
  <c r="CR78" i="23" s="1"/>
  <c r="CQ78" i="23" a="1"/>
  <c r="CQ78" i="23" s="1"/>
  <c r="CP78" i="23" a="1"/>
  <c r="CP78" i="23" s="1"/>
  <c r="CO78" i="23" a="1"/>
  <c r="CO78" i="23" s="1"/>
  <c r="CN78" i="23" a="1"/>
  <c r="CN78" i="23" s="1"/>
  <c r="CM78" i="23" a="1"/>
  <c r="CM78" i="23" s="1"/>
  <c r="CL78" i="23" a="1"/>
  <c r="CL78" i="23" s="1"/>
  <c r="CK78" i="23" a="1"/>
  <c r="CK78" i="23" s="1"/>
  <c r="CJ78" i="23" a="1"/>
  <c r="CJ78" i="23" s="1"/>
  <c r="CI78" i="23" a="1"/>
  <c r="CI78" i="23" s="1"/>
  <c r="CH78" i="23"/>
  <c r="CH78" i="23" a="1"/>
  <c r="CG78" i="23"/>
  <c r="CG78" i="23" a="1"/>
  <c r="CF78" i="23" a="1"/>
  <c r="CF78" i="23" s="1"/>
  <c r="CE78" i="23" a="1"/>
  <c r="CE78" i="23" s="1"/>
  <c r="CD78" i="23"/>
  <c r="CD78" i="23" a="1"/>
  <c r="CC78" i="23"/>
  <c r="CC78" i="23" a="1"/>
  <c r="FX77" i="23" a="1"/>
  <c r="FX77" i="23" s="1"/>
  <c r="FW77" i="23" a="1"/>
  <c r="FW77" i="23" s="1"/>
  <c r="FV77" i="23" a="1"/>
  <c r="FV77" i="23" s="1"/>
  <c r="FU77" i="23"/>
  <c r="FU77" i="23" a="1"/>
  <c r="FT77" i="23" a="1"/>
  <c r="FT77" i="23" s="1"/>
  <c r="FS77" i="23" a="1"/>
  <c r="FS77" i="23" s="1"/>
  <c r="FR77" i="23" a="1"/>
  <c r="FR77" i="23" s="1"/>
  <c r="FQ77" i="23" a="1"/>
  <c r="FQ77" i="23" s="1"/>
  <c r="FP77" i="23" a="1"/>
  <c r="FP77" i="23" s="1"/>
  <c r="FO77" i="23" a="1"/>
  <c r="FO77" i="23" s="1"/>
  <c r="FN77" i="23"/>
  <c r="FN77" i="23" a="1"/>
  <c r="FM77" i="23"/>
  <c r="FM77" i="23" a="1"/>
  <c r="FL77" i="23" a="1"/>
  <c r="FL77" i="23" s="1"/>
  <c r="FK77" i="23" a="1"/>
  <c r="FK77" i="23" s="1"/>
  <c r="FJ77" i="23" a="1"/>
  <c r="FJ77" i="23" s="1"/>
  <c r="FI77" i="23"/>
  <c r="FI77" i="23" a="1"/>
  <c r="FH77" i="23" a="1"/>
  <c r="FH77" i="23" s="1"/>
  <c r="FG77" i="23" a="1"/>
  <c r="FG77" i="23" s="1"/>
  <c r="FF77" i="23" a="1"/>
  <c r="FF77" i="23" s="1"/>
  <c r="FE77" i="23" a="1"/>
  <c r="FE77" i="23" s="1"/>
  <c r="FD77" i="23" a="1"/>
  <c r="FD77" i="23" s="1"/>
  <c r="FC77" i="23" a="1"/>
  <c r="FC77" i="23" s="1"/>
  <c r="FB77" i="23" a="1"/>
  <c r="FB77" i="23" s="1"/>
  <c r="FA77" i="23" a="1"/>
  <c r="FA77" i="23" s="1"/>
  <c r="EZ77" i="23" a="1"/>
  <c r="EZ77" i="23" s="1"/>
  <c r="EY77" i="23" a="1"/>
  <c r="EY77" i="23" s="1"/>
  <c r="EX77" i="23"/>
  <c r="EX77" i="23" a="1"/>
  <c r="EW77" i="23"/>
  <c r="EW77" i="23" a="1"/>
  <c r="EV77" i="23" a="1"/>
  <c r="EV77" i="23" s="1"/>
  <c r="EU77" i="23" a="1"/>
  <c r="EU77" i="23" s="1"/>
  <c r="ET77" i="23"/>
  <c r="ET77" i="23" a="1"/>
  <c r="ES77" i="23"/>
  <c r="ES77" i="23" a="1"/>
  <c r="ER77" i="23" a="1"/>
  <c r="ER77" i="23" s="1"/>
  <c r="EQ77" i="23" a="1"/>
  <c r="EQ77" i="23" s="1"/>
  <c r="EP77" i="23" a="1"/>
  <c r="EP77" i="23" s="1"/>
  <c r="EO77" i="23" a="1"/>
  <c r="EO77" i="23" s="1"/>
  <c r="EN77" i="23" a="1"/>
  <c r="EN77" i="23" s="1"/>
  <c r="EM77" i="23" a="1"/>
  <c r="EM77" i="23" s="1"/>
  <c r="EL77" i="23"/>
  <c r="EL77" i="23" a="1"/>
  <c r="EK77" i="23" a="1"/>
  <c r="EK77" i="23" s="1"/>
  <c r="EJ77" i="23" a="1"/>
  <c r="EJ77" i="23" s="1"/>
  <c r="EI77" i="23" a="1"/>
  <c r="EI77" i="23" s="1"/>
  <c r="EH77" i="23" a="1"/>
  <c r="EH77" i="23" s="1"/>
  <c r="EG77" i="23"/>
  <c r="EG77" i="23" a="1"/>
  <c r="EF77" i="23" a="1"/>
  <c r="EF77" i="23" s="1"/>
  <c r="EE77" i="23" a="1"/>
  <c r="EE77" i="23" s="1"/>
  <c r="ED77" i="23" a="1"/>
  <c r="ED77" i="23" s="1"/>
  <c r="EC77" i="23" a="1"/>
  <c r="EC77" i="23" s="1"/>
  <c r="EB77" i="23" a="1"/>
  <c r="EB77" i="23" s="1"/>
  <c r="EA77" i="23" a="1"/>
  <c r="EA77" i="23" s="1"/>
  <c r="DZ77" i="23" a="1"/>
  <c r="DZ77" i="23" s="1"/>
  <c r="DY77" i="23" a="1"/>
  <c r="DY77" i="23" s="1"/>
  <c r="DX77" i="23" a="1"/>
  <c r="DX77" i="23" s="1"/>
  <c r="DW77" i="23" a="1"/>
  <c r="DW77" i="23" s="1"/>
  <c r="DV77" i="23"/>
  <c r="DV77" i="23" a="1"/>
  <c r="DU77" i="23" a="1"/>
  <c r="DU77" i="23" s="1"/>
  <c r="DT77" i="23" a="1"/>
  <c r="DT77" i="23" s="1"/>
  <c r="DS77" i="23" a="1"/>
  <c r="DS77" i="23" s="1"/>
  <c r="DR77" i="23" a="1"/>
  <c r="DR77" i="23" s="1"/>
  <c r="DQ77" i="23"/>
  <c r="DQ77" i="23" a="1"/>
  <c r="DP77" i="23" a="1"/>
  <c r="DP77" i="23" s="1"/>
  <c r="DO77" i="23" a="1"/>
  <c r="DO77" i="23" s="1"/>
  <c r="DN77" i="23" a="1"/>
  <c r="DN77" i="23" s="1"/>
  <c r="DM77" i="23" a="1"/>
  <c r="DM77" i="23" s="1"/>
  <c r="DL77" i="23" a="1"/>
  <c r="DL77" i="23" s="1"/>
  <c r="DK77" i="23" a="1"/>
  <c r="DK77" i="23" s="1"/>
  <c r="DJ77" i="23" a="1"/>
  <c r="DJ77" i="23" s="1"/>
  <c r="DI77" i="23" a="1"/>
  <c r="DI77" i="23" s="1"/>
  <c r="DH77" i="23" a="1"/>
  <c r="DH77" i="23" s="1"/>
  <c r="DG77" i="23" a="1"/>
  <c r="DG77" i="23" s="1"/>
  <c r="DF77" i="23" a="1"/>
  <c r="DF77" i="23" s="1"/>
  <c r="DE77" i="23" a="1"/>
  <c r="DE77" i="23" s="1"/>
  <c r="DD77" i="23" a="1"/>
  <c r="DD77" i="23" s="1"/>
  <c r="DC77" i="23" a="1"/>
  <c r="DC77" i="23" s="1"/>
  <c r="DB77" i="23" a="1"/>
  <c r="DB77" i="23" s="1"/>
  <c r="DA77" i="23" a="1"/>
  <c r="DA77" i="23" s="1"/>
  <c r="CZ77" i="23" a="1"/>
  <c r="CZ77" i="23" s="1"/>
  <c r="CY77" i="23"/>
  <c r="CY77" i="23" a="1"/>
  <c r="CX77" i="23"/>
  <c r="CX77" i="23" a="1"/>
  <c r="CW77" i="23"/>
  <c r="CW77" i="23" a="1"/>
  <c r="CV77" i="23" a="1"/>
  <c r="CV77" i="23" s="1"/>
  <c r="CU77" i="23" a="1"/>
  <c r="CU77" i="23" s="1"/>
  <c r="CT77" i="23" a="1"/>
  <c r="CT77" i="23" s="1"/>
  <c r="CS77" i="23" a="1"/>
  <c r="CS77" i="23" s="1"/>
  <c r="CR77" i="23" a="1"/>
  <c r="CR77" i="23" s="1"/>
  <c r="CQ77" i="23"/>
  <c r="CQ77" i="23" a="1"/>
  <c r="CP77" i="23"/>
  <c r="CP77" i="23" a="1"/>
  <c r="CO77" i="23"/>
  <c r="CO77" i="23" a="1"/>
  <c r="CN77" i="23" a="1"/>
  <c r="CN77" i="23" s="1"/>
  <c r="CM77" i="23" a="1"/>
  <c r="CM77" i="23" s="1"/>
  <c r="CL77" i="23" a="1"/>
  <c r="CL77" i="23" s="1"/>
  <c r="CK77" i="23" a="1"/>
  <c r="CK77" i="23" s="1"/>
  <c r="CJ77" i="23" a="1"/>
  <c r="CJ77" i="23" s="1"/>
  <c r="CI77" i="23" a="1"/>
  <c r="CI77" i="23" s="1"/>
  <c r="CH77" i="23"/>
  <c r="CH77" i="23" a="1"/>
  <c r="CG77" i="23"/>
  <c r="CG77" i="23" a="1"/>
  <c r="CF77" i="23" a="1"/>
  <c r="CF77" i="23" s="1"/>
  <c r="CE77" i="23" a="1"/>
  <c r="CE77" i="23" s="1"/>
  <c r="CD77" i="23" a="1"/>
  <c r="CD77" i="23" s="1"/>
  <c r="CC77" i="23" a="1"/>
  <c r="CC77" i="23" s="1"/>
  <c r="FX76" i="23" a="1"/>
  <c r="FX76" i="23" s="1"/>
  <c r="FW76" i="23"/>
  <c r="FW76" i="23" a="1"/>
  <c r="FV76" i="23" a="1"/>
  <c r="FV76" i="23" s="1"/>
  <c r="FU76" i="23"/>
  <c r="FU76" i="23" a="1"/>
  <c r="FT76" i="23" a="1"/>
  <c r="FT76" i="23" s="1"/>
  <c r="FS76" i="23" a="1"/>
  <c r="FS76" i="23" s="1"/>
  <c r="FR76" i="23" a="1"/>
  <c r="FR76" i="23" s="1"/>
  <c r="FQ76" i="23"/>
  <c r="FQ76" i="23" a="1"/>
  <c r="FP76" i="23" a="1"/>
  <c r="FP76" i="23" s="1"/>
  <c r="FO76" i="23"/>
  <c r="FO76" i="23" a="1"/>
  <c r="FN76" i="23"/>
  <c r="FN76" i="23" a="1"/>
  <c r="FM76" i="23"/>
  <c r="FM76" i="23" a="1"/>
  <c r="FL76" i="23" a="1"/>
  <c r="FL76" i="23" s="1"/>
  <c r="FK76" i="23" a="1"/>
  <c r="FK76" i="23" s="1"/>
  <c r="FJ76" i="23" a="1"/>
  <c r="FJ76" i="23" s="1"/>
  <c r="FI76" i="23" a="1"/>
  <c r="FI76" i="23" s="1"/>
  <c r="FH76" i="23" a="1"/>
  <c r="FH76" i="23" s="1"/>
  <c r="FG76" i="23"/>
  <c r="FG76" i="23" a="1"/>
  <c r="FF76" i="23"/>
  <c r="FF76" i="23" a="1"/>
  <c r="FE76" i="23"/>
  <c r="FE76" i="23" a="1"/>
  <c r="FD76" i="23" a="1"/>
  <c r="FD76" i="23" s="1"/>
  <c r="FC76" i="23"/>
  <c r="FC76" i="23" a="1"/>
  <c r="FB76" i="23" a="1"/>
  <c r="FB76" i="23" s="1"/>
  <c r="FA76" i="23" a="1"/>
  <c r="FA76" i="23" s="1"/>
  <c r="EZ76" i="23" a="1"/>
  <c r="EZ76" i="23" s="1"/>
  <c r="EY76" i="23"/>
  <c r="EY76" i="23" a="1"/>
  <c r="EX76" i="23"/>
  <c r="EX76" i="23" a="1"/>
  <c r="EW76" i="23"/>
  <c r="EW76" i="23" a="1"/>
  <c r="EV76" i="23" a="1"/>
  <c r="EV76" i="23" s="1"/>
  <c r="EU76" i="23" a="1"/>
  <c r="EU76" i="23" s="1"/>
  <c r="ET76" i="23"/>
  <c r="ET76" i="23" a="1"/>
  <c r="ES76" i="23" a="1"/>
  <c r="ES76" i="23" s="1"/>
  <c r="ER76" i="23" a="1"/>
  <c r="ER76" i="23" s="1"/>
  <c r="EQ76" i="23"/>
  <c r="EQ76" i="23" a="1"/>
  <c r="EP76" i="23"/>
  <c r="EP76" i="23" a="1"/>
  <c r="EO76" i="23"/>
  <c r="EO76" i="23" a="1"/>
  <c r="EN76" i="23" a="1"/>
  <c r="EN76" i="23" s="1"/>
  <c r="EM76" i="23" a="1"/>
  <c r="EM76" i="23" s="1"/>
  <c r="EL76" i="23" a="1"/>
  <c r="EL76" i="23" s="1"/>
  <c r="EK76" i="23"/>
  <c r="EK76" i="23" a="1"/>
  <c r="EJ76" i="23" a="1"/>
  <c r="EJ76" i="23" s="1"/>
  <c r="EI76" i="23"/>
  <c r="EI76" i="23" a="1"/>
  <c r="EH76" i="23"/>
  <c r="EH76" i="23" a="1"/>
  <c r="EG76" i="23" a="1"/>
  <c r="EG76" i="23" s="1"/>
  <c r="EF76" i="23"/>
  <c r="EF76" i="23" a="1"/>
  <c r="EE76" i="23"/>
  <c r="EE76" i="23" a="1"/>
  <c r="ED76" i="23"/>
  <c r="ED76" i="23" a="1"/>
  <c r="EC76" i="23" a="1"/>
  <c r="EC76" i="23" s="1"/>
  <c r="EB76" i="23"/>
  <c r="EB76" i="23" a="1"/>
  <c r="EA76" i="23"/>
  <c r="EA76" i="23" a="1"/>
  <c r="DZ76" i="23"/>
  <c r="DZ76" i="23" a="1"/>
  <c r="DY76" i="23" a="1"/>
  <c r="DY76" i="23" s="1"/>
  <c r="DX76" i="23"/>
  <c r="DX76" i="23" a="1"/>
  <c r="DW76" i="23"/>
  <c r="DW76" i="23" a="1"/>
  <c r="DV76" i="23"/>
  <c r="DV76" i="23" a="1"/>
  <c r="DU76" i="23" a="1"/>
  <c r="DU76" i="23" s="1"/>
  <c r="DT76" i="23"/>
  <c r="DT76" i="23" a="1"/>
  <c r="DS76" i="23" a="1"/>
  <c r="DS76" i="23" s="1"/>
  <c r="DR76" i="23"/>
  <c r="DR76" i="23" a="1"/>
  <c r="DQ76" i="23"/>
  <c r="DQ76" i="23" a="1"/>
  <c r="DP76" i="23"/>
  <c r="DP76" i="23" a="1"/>
  <c r="DO76" i="23" a="1"/>
  <c r="DO76" i="23" s="1"/>
  <c r="DN76" i="23"/>
  <c r="DN76" i="23" a="1"/>
  <c r="DM76" i="23" a="1"/>
  <c r="DM76" i="23" s="1"/>
  <c r="DL76" i="23"/>
  <c r="DL76" i="23" a="1"/>
  <c r="DK76" i="23" a="1"/>
  <c r="DK76" i="23" s="1"/>
  <c r="DJ76" i="23"/>
  <c r="DJ76" i="23" a="1"/>
  <c r="DI76" i="23" a="1"/>
  <c r="DI76" i="23" s="1"/>
  <c r="DH76" i="23"/>
  <c r="DH76" i="23" a="1"/>
  <c r="DG76" i="23" a="1"/>
  <c r="DG76" i="23" s="1"/>
  <c r="DF76" i="23"/>
  <c r="DF76" i="23" a="1"/>
  <c r="DE76" i="23"/>
  <c r="DE76" i="23" a="1"/>
  <c r="DD76" i="23"/>
  <c r="DD76" i="23" a="1"/>
  <c r="DC76" i="23" a="1"/>
  <c r="DC76" i="23" s="1"/>
  <c r="DB76" i="23"/>
  <c r="DB76" i="23" a="1"/>
  <c r="DA76" i="23" a="1"/>
  <c r="DA76" i="23" s="1"/>
  <c r="CZ76" i="23"/>
  <c r="CZ76" i="23" a="1"/>
  <c r="CY76" i="23" a="1"/>
  <c r="CY76" i="23" s="1"/>
  <c r="CX76" i="23"/>
  <c r="CX76" i="23" a="1"/>
  <c r="CW76" i="23"/>
  <c r="CW76" i="23" a="1"/>
  <c r="CV76" i="23"/>
  <c r="CV76" i="23" a="1"/>
  <c r="CU76" i="23" a="1"/>
  <c r="CU76" i="23" s="1"/>
  <c r="CT76" i="23"/>
  <c r="CT76" i="23" a="1"/>
  <c r="CS76" i="23"/>
  <c r="CS76" i="23" a="1"/>
  <c r="CR76" i="23"/>
  <c r="CR76" i="23" a="1"/>
  <c r="CQ76" i="23" a="1"/>
  <c r="CQ76" i="23" s="1"/>
  <c r="CP76" i="23"/>
  <c r="CP76" i="23" a="1"/>
  <c r="CO76" i="23" a="1"/>
  <c r="CO76" i="23" s="1"/>
  <c r="CN76" i="23"/>
  <c r="CN76" i="23" a="1"/>
  <c r="CM76" i="23" a="1"/>
  <c r="CM76" i="23" s="1"/>
  <c r="CL76" i="23"/>
  <c r="CL76" i="23" a="1"/>
  <c r="CK76" i="23"/>
  <c r="CK76" i="23" a="1"/>
  <c r="CJ76" i="23"/>
  <c r="CJ76" i="23" a="1"/>
  <c r="CI76" i="23" a="1"/>
  <c r="CI76" i="23" s="1"/>
  <c r="CH76" i="23"/>
  <c r="CH76" i="23" a="1"/>
  <c r="CG76" i="23" a="1"/>
  <c r="CG76" i="23" s="1"/>
  <c r="CF76" i="23" a="1"/>
  <c r="CF76" i="23" s="1"/>
  <c r="CE76" i="23" a="1"/>
  <c r="CE76" i="23" s="1"/>
  <c r="CD76" i="23"/>
  <c r="CD76" i="23" a="1"/>
  <c r="CC76" i="23" a="1"/>
  <c r="CC76" i="23" s="1"/>
  <c r="FX75" i="23"/>
  <c r="FX75" i="23" a="1"/>
  <c r="FW75" i="23" a="1"/>
  <c r="FW75" i="23" s="1"/>
  <c r="FV75" i="23"/>
  <c r="FV75" i="23" a="1"/>
  <c r="FU75" i="23"/>
  <c r="FU75" i="23" a="1"/>
  <c r="FT75" i="23" a="1"/>
  <c r="FT75" i="23" s="1"/>
  <c r="FS75" i="23" a="1"/>
  <c r="FS75" i="23" s="1"/>
  <c r="FR75" i="23"/>
  <c r="FR75" i="23" a="1"/>
  <c r="FQ75" i="23"/>
  <c r="FQ75" i="23" a="1"/>
  <c r="FP75" i="23" a="1"/>
  <c r="FP75" i="23" s="1"/>
  <c r="FO75" i="23" a="1"/>
  <c r="FO75" i="23" s="1"/>
  <c r="FN75" i="23" a="1"/>
  <c r="FN75" i="23" s="1"/>
  <c r="FM75" i="23"/>
  <c r="FM75" i="23" a="1"/>
  <c r="FL75" i="23"/>
  <c r="FL75" i="23" a="1"/>
  <c r="FK75" i="23" a="1"/>
  <c r="FK75" i="23" s="1"/>
  <c r="FJ75" i="23"/>
  <c r="FJ75" i="23" a="1"/>
  <c r="FI75" i="23"/>
  <c r="FI75" i="23" a="1"/>
  <c r="FH75" i="23"/>
  <c r="FH75" i="23" a="1"/>
  <c r="FG75" i="23" a="1"/>
  <c r="FG75" i="23" s="1"/>
  <c r="FF75" i="23" a="1"/>
  <c r="FF75" i="23" s="1"/>
  <c r="FE75" i="23" a="1"/>
  <c r="FE75" i="23" s="1"/>
  <c r="FD75" i="23"/>
  <c r="FD75" i="23" a="1"/>
  <c r="FC75" i="23" a="1"/>
  <c r="FC75" i="23" s="1"/>
  <c r="FB75" i="23" a="1"/>
  <c r="FB75" i="23" s="1"/>
  <c r="FA75" i="23"/>
  <c r="FA75" i="23" a="1"/>
  <c r="EZ75" i="23"/>
  <c r="EZ75" i="23" a="1"/>
  <c r="EY75" i="23" a="1"/>
  <c r="EY75" i="23" s="1"/>
  <c r="EX75" i="23"/>
  <c r="EX75" i="23" a="1"/>
  <c r="EW75" i="23" a="1"/>
  <c r="EW75" i="23" s="1"/>
  <c r="EV75" i="23" a="1"/>
  <c r="EV75" i="23" s="1"/>
  <c r="EU75" i="23" a="1"/>
  <c r="EU75" i="23" s="1"/>
  <c r="ET75" i="23" a="1"/>
  <c r="ET75" i="23" s="1"/>
  <c r="ES75" i="23" a="1"/>
  <c r="ES75" i="23" s="1"/>
  <c r="ER75" i="23"/>
  <c r="ER75" i="23" a="1"/>
  <c r="EQ75" i="23" a="1"/>
  <c r="EQ75" i="23" s="1"/>
  <c r="EP75" i="23"/>
  <c r="EP75" i="23" a="1"/>
  <c r="EO75" i="23"/>
  <c r="EO75" i="23" a="1"/>
  <c r="EN75" i="23" a="1"/>
  <c r="EN75" i="23" s="1"/>
  <c r="EM75" i="23" a="1"/>
  <c r="EM75" i="23" s="1"/>
  <c r="EL75" i="23"/>
  <c r="EL75" i="23" a="1"/>
  <c r="EK75" i="23" a="1"/>
  <c r="EK75" i="23" s="1"/>
  <c r="EJ75" i="23" a="1"/>
  <c r="EJ75" i="23" s="1"/>
  <c r="EI75" i="23" a="1"/>
  <c r="EI75" i="23" s="1"/>
  <c r="EH75" i="23" a="1"/>
  <c r="EH75" i="23" s="1"/>
  <c r="EG75" i="23"/>
  <c r="EG75" i="23" a="1"/>
  <c r="EF75" i="23"/>
  <c r="EF75" i="23" a="1"/>
  <c r="EE75" i="23" a="1"/>
  <c r="EE75" i="23" s="1"/>
  <c r="ED75" i="23"/>
  <c r="ED75" i="23" a="1"/>
  <c r="EC75" i="23"/>
  <c r="EC75" i="23" a="1"/>
  <c r="EB75" i="23" a="1"/>
  <c r="EB75" i="23" s="1"/>
  <c r="EA75" i="23" a="1"/>
  <c r="EA75" i="23" s="1"/>
  <c r="DZ75" i="23" a="1"/>
  <c r="DZ75" i="23" s="1"/>
  <c r="DY75" i="23" a="1"/>
  <c r="DY75" i="23" s="1"/>
  <c r="DX75" i="23"/>
  <c r="DX75" i="23" a="1"/>
  <c r="DW75" i="23" a="1"/>
  <c r="DW75" i="23" s="1"/>
  <c r="DV75" i="23" a="1"/>
  <c r="DV75" i="23" s="1"/>
  <c r="DU75" i="23"/>
  <c r="DU75" i="23" a="1"/>
  <c r="DT75" i="23"/>
  <c r="DT75" i="23" a="1"/>
  <c r="DS75" i="23" a="1"/>
  <c r="DS75" i="23" s="1"/>
  <c r="DR75" i="23"/>
  <c r="DR75" i="23" a="1"/>
  <c r="DQ75" i="23" a="1"/>
  <c r="DQ75" i="23" s="1"/>
  <c r="DP75" i="23" a="1"/>
  <c r="DP75" i="23" s="1"/>
  <c r="DO75" i="23" a="1"/>
  <c r="DO75" i="23" s="1"/>
  <c r="DN75" i="23" a="1"/>
  <c r="DN75" i="23" s="1"/>
  <c r="DM75" i="23" a="1"/>
  <c r="DM75" i="23" s="1"/>
  <c r="DL75" i="23"/>
  <c r="DL75" i="23" a="1"/>
  <c r="DK75" i="23" a="1"/>
  <c r="DK75" i="23" s="1"/>
  <c r="DJ75" i="23"/>
  <c r="DJ75" i="23" a="1"/>
  <c r="DI75" i="23"/>
  <c r="DI75" i="23" a="1"/>
  <c r="DH75" i="23" a="1"/>
  <c r="DH75" i="23" s="1"/>
  <c r="DG75" i="23" a="1"/>
  <c r="DG75" i="23" s="1"/>
  <c r="DF75" i="23"/>
  <c r="DF75" i="23" a="1"/>
  <c r="DE75" i="23" a="1"/>
  <c r="DE75" i="23" s="1"/>
  <c r="DD75" i="23" a="1"/>
  <c r="DD75" i="23" s="1"/>
  <c r="DC75" i="23" a="1"/>
  <c r="DC75" i="23" s="1"/>
  <c r="DB75" i="23" a="1"/>
  <c r="DB75" i="23" s="1"/>
  <c r="DA75" i="23"/>
  <c r="DA75" i="23" a="1"/>
  <c r="CZ75" i="23"/>
  <c r="CZ75" i="23" a="1"/>
  <c r="CY75" i="23" a="1"/>
  <c r="CY75" i="23" s="1"/>
  <c r="CX75" i="23"/>
  <c r="CX75" i="23" a="1"/>
  <c r="CW75" i="23"/>
  <c r="CW75" i="23" a="1"/>
  <c r="CV75" i="23" a="1"/>
  <c r="CV75" i="23" s="1"/>
  <c r="CU75" i="23" a="1"/>
  <c r="CU75" i="23" s="1"/>
  <c r="CT75" i="23" a="1"/>
  <c r="CT75" i="23" s="1"/>
  <c r="CS75" i="23" a="1"/>
  <c r="CS75" i="23" s="1"/>
  <c r="CR75" i="23"/>
  <c r="CR75" i="23" a="1"/>
  <c r="CQ75" i="23" a="1"/>
  <c r="CQ75" i="23" s="1"/>
  <c r="CP75" i="23" a="1"/>
  <c r="CP75" i="23" s="1"/>
  <c r="CO75" i="23"/>
  <c r="CO75" i="23" a="1"/>
  <c r="CN75" i="23"/>
  <c r="CN75" i="23" a="1"/>
  <c r="CM75" i="23" a="1"/>
  <c r="CM75" i="23" s="1"/>
  <c r="CL75" i="23"/>
  <c r="CL75" i="23" a="1"/>
  <c r="CK75" i="23" a="1"/>
  <c r="CK75" i="23" s="1"/>
  <c r="CJ75" i="23" a="1"/>
  <c r="CJ75" i="23" s="1"/>
  <c r="CI75" i="23" a="1"/>
  <c r="CI75" i="23" s="1"/>
  <c r="CH75" i="23" a="1"/>
  <c r="CH75" i="23" s="1"/>
  <c r="CG75" i="23" a="1"/>
  <c r="CG75" i="23" s="1"/>
  <c r="CF75" i="23"/>
  <c r="CF75" i="23" a="1"/>
  <c r="CE75" i="23" a="1"/>
  <c r="CE75" i="23" s="1"/>
  <c r="CD75" i="23"/>
  <c r="CD75" i="23" a="1"/>
  <c r="CC75" i="23"/>
  <c r="CC75" i="23" a="1"/>
  <c r="FX74" i="23" a="1"/>
  <c r="FX74" i="23" s="1"/>
  <c r="FW74" i="23" a="1"/>
  <c r="FW74" i="23" s="1"/>
  <c r="FV74" i="23"/>
  <c r="FV74" i="23" a="1"/>
  <c r="FU74" i="23" a="1"/>
  <c r="FU74" i="23" s="1"/>
  <c r="FT74" i="23" a="1"/>
  <c r="FT74" i="23" s="1"/>
  <c r="FS74" i="23" a="1"/>
  <c r="FS74" i="23" s="1"/>
  <c r="FR74" i="23" a="1"/>
  <c r="FR74" i="23" s="1"/>
  <c r="FQ74" i="23"/>
  <c r="FQ74" i="23" a="1"/>
  <c r="FP74" i="23"/>
  <c r="FP74" i="23" a="1"/>
  <c r="FO74" i="23" a="1"/>
  <c r="FO74" i="23" s="1"/>
  <c r="FN74" i="23"/>
  <c r="FN74" i="23" a="1"/>
  <c r="FM74" i="23"/>
  <c r="FM74" i="23" a="1"/>
  <c r="FL74" i="23" a="1"/>
  <c r="FL74" i="23" s="1"/>
  <c r="FK74" i="23" a="1"/>
  <c r="FK74" i="23" s="1"/>
  <c r="FJ74" i="23" a="1"/>
  <c r="FJ74" i="23" s="1"/>
  <c r="FI74" i="23" a="1"/>
  <c r="FI74" i="23" s="1"/>
  <c r="FH74" i="23"/>
  <c r="FH74" i="23" a="1"/>
  <c r="FG74" i="23" a="1"/>
  <c r="FG74" i="23" s="1"/>
  <c r="FF74" i="23" a="1"/>
  <c r="FF74" i="23" s="1"/>
  <c r="FE74" i="23"/>
  <c r="FE74" i="23" a="1"/>
  <c r="FD74" i="23" a="1"/>
  <c r="FD74" i="23" s="1"/>
  <c r="FC74" i="23" a="1"/>
  <c r="FC74" i="23" s="1"/>
  <c r="FB74" i="23"/>
  <c r="FB74" i="23" a="1"/>
  <c r="FA74" i="23" a="1"/>
  <c r="FA74" i="23" s="1"/>
  <c r="EZ74" i="23" a="1"/>
  <c r="EZ74" i="23" s="1"/>
  <c r="EY74" i="23" a="1"/>
  <c r="EY74" i="23" s="1"/>
  <c r="EX74" i="23" a="1"/>
  <c r="EX74" i="23" s="1"/>
  <c r="EW74" i="23" a="1"/>
  <c r="EW74" i="23" s="1"/>
  <c r="EV74" i="23"/>
  <c r="EV74" i="23" a="1"/>
  <c r="EU74" i="23" a="1"/>
  <c r="EU74" i="23" s="1"/>
  <c r="ET74" i="23"/>
  <c r="ET74" i="23" a="1"/>
  <c r="ES74" i="23"/>
  <c r="ES74" i="23" a="1"/>
  <c r="ER74" i="23" a="1"/>
  <c r="ER74" i="23" s="1"/>
  <c r="EQ74" i="23" a="1"/>
  <c r="EQ74" i="23" s="1"/>
  <c r="EP74" i="23" a="1"/>
  <c r="EP74" i="23" s="1"/>
  <c r="EO74" i="23" a="1"/>
  <c r="EO74" i="23" s="1"/>
  <c r="EN74" i="23" a="1"/>
  <c r="EN74" i="23" s="1"/>
  <c r="EM74" i="23" a="1"/>
  <c r="EM74" i="23" s="1"/>
  <c r="EL74" i="23" a="1"/>
  <c r="EL74" i="23" s="1"/>
  <c r="EK74" i="23"/>
  <c r="EK74" i="23" a="1"/>
  <c r="EJ74" i="23"/>
  <c r="EJ74" i="23" a="1"/>
  <c r="EI74" i="23" a="1"/>
  <c r="EI74" i="23" s="1"/>
  <c r="EH74" i="23"/>
  <c r="EH74" i="23" a="1"/>
  <c r="EG74" i="23" a="1"/>
  <c r="EG74" i="23" s="1"/>
  <c r="EF74" i="23" a="1"/>
  <c r="EF74" i="23" s="1"/>
  <c r="EE74" i="23" a="1"/>
  <c r="EE74" i="23" s="1"/>
  <c r="ED74" i="23" a="1"/>
  <c r="ED74" i="23" s="1"/>
  <c r="EC74" i="23" a="1"/>
  <c r="EC74" i="23" s="1"/>
  <c r="EB74" i="23"/>
  <c r="EB74" i="23" a="1"/>
  <c r="EA74" i="23" a="1"/>
  <c r="EA74" i="23" s="1"/>
  <c r="DZ74" i="23" a="1"/>
  <c r="DZ74" i="23" s="1"/>
  <c r="DY74" i="23"/>
  <c r="DY74" i="23" a="1"/>
  <c r="DX74" i="23"/>
  <c r="DX74" i="23" a="1"/>
  <c r="DW74" i="23" a="1"/>
  <c r="DW74" i="23" s="1"/>
  <c r="DV74" i="23"/>
  <c r="DV74" i="23" a="1"/>
  <c r="DU74" i="23" a="1"/>
  <c r="DU74" i="23" s="1"/>
  <c r="DT74" i="23" a="1"/>
  <c r="DT74" i="23" s="1"/>
  <c r="DS74" i="23" a="1"/>
  <c r="DS74" i="23" s="1"/>
  <c r="DR74" i="23" a="1"/>
  <c r="DR74" i="23" s="1"/>
  <c r="DQ74" i="23" a="1"/>
  <c r="DQ74" i="23" s="1"/>
  <c r="DP74" i="23"/>
  <c r="DP74" i="23" a="1"/>
  <c r="DO74" i="23" a="1"/>
  <c r="DO74" i="23" s="1"/>
  <c r="DN74" i="23"/>
  <c r="DN74" i="23" a="1"/>
  <c r="DM74" i="23"/>
  <c r="DM74" i="23" a="1"/>
  <c r="DL74" i="23" a="1"/>
  <c r="DL74" i="23" s="1"/>
  <c r="DK74" i="23" a="1"/>
  <c r="DK74" i="23" s="1"/>
  <c r="DJ74" i="23" a="1"/>
  <c r="DJ74" i="23" s="1"/>
  <c r="DI74" i="23" a="1"/>
  <c r="DI74" i="23" s="1"/>
  <c r="DH74" i="23" a="1"/>
  <c r="DH74" i="23" s="1"/>
  <c r="DG74" i="23" a="1"/>
  <c r="DG74" i="23" s="1"/>
  <c r="DF74" i="23" a="1"/>
  <c r="DF74" i="23" s="1"/>
  <c r="DE74" i="23"/>
  <c r="DE74" i="23" a="1"/>
  <c r="DD74" i="23"/>
  <c r="DD74" i="23" a="1"/>
  <c r="DC74" i="23" a="1"/>
  <c r="DC74" i="23" s="1"/>
  <c r="DB74" i="23"/>
  <c r="DB74" i="23" a="1"/>
  <c r="DA74" i="23"/>
  <c r="DA74" i="23" a="1"/>
  <c r="CZ74" i="23" a="1"/>
  <c r="CZ74" i="23" s="1"/>
  <c r="CY74" i="23" a="1"/>
  <c r="CY74" i="23" s="1"/>
  <c r="CX74" i="23" a="1"/>
  <c r="CX74" i="23" s="1"/>
  <c r="CW74" i="23" a="1"/>
  <c r="CW74" i="23" s="1"/>
  <c r="CV74" i="23"/>
  <c r="CV74" i="23" a="1"/>
  <c r="CU74" i="23" a="1"/>
  <c r="CU74" i="23" s="1"/>
  <c r="CT74" i="23" a="1"/>
  <c r="CT74" i="23" s="1"/>
  <c r="CS74" i="23"/>
  <c r="CS74" i="23" a="1"/>
  <c r="CR74" i="23" a="1"/>
  <c r="CR74" i="23" s="1"/>
  <c r="CQ74" i="23" a="1"/>
  <c r="CQ74" i="23" s="1"/>
  <c r="CP74" i="23"/>
  <c r="CP74" i="23" a="1"/>
  <c r="CO74" i="23" a="1"/>
  <c r="CO74" i="23" s="1"/>
  <c r="CN74" i="23" a="1"/>
  <c r="CN74" i="23" s="1"/>
  <c r="CM74" i="23" a="1"/>
  <c r="CM74" i="23" s="1"/>
  <c r="CL74" i="23" a="1"/>
  <c r="CL74" i="23" s="1"/>
  <c r="CK74" i="23" a="1"/>
  <c r="CK74" i="23" s="1"/>
  <c r="CJ74" i="23"/>
  <c r="CJ74" i="23" a="1"/>
  <c r="CI74" i="23" a="1"/>
  <c r="CI74" i="23" s="1"/>
  <c r="CH74" i="23"/>
  <c r="CH74" i="23" a="1"/>
  <c r="CG74" i="23"/>
  <c r="CG74" i="23" a="1"/>
  <c r="CF74" i="23" a="1"/>
  <c r="CF74" i="23" s="1"/>
  <c r="CE74" i="23" a="1"/>
  <c r="CE74" i="23" s="1"/>
  <c r="CD74" i="23" a="1"/>
  <c r="CD74" i="23" s="1"/>
  <c r="CC74" i="23" a="1"/>
  <c r="CC74" i="23" s="1"/>
  <c r="FX73" i="23" a="1"/>
  <c r="FX73" i="23" s="1"/>
  <c r="FW73" i="23" a="1"/>
  <c r="FW73" i="23" s="1"/>
  <c r="FV73" i="23" a="1"/>
  <c r="FV73" i="23" s="1"/>
  <c r="FU73" i="23"/>
  <c r="FU73" i="23" a="1"/>
  <c r="FT73" i="23"/>
  <c r="FT73" i="23" a="1"/>
  <c r="FS73" i="23" a="1"/>
  <c r="FS73" i="23" s="1"/>
  <c r="FR73" i="23"/>
  <c r="FR73" i="23" a="1"/>
  <c r="FQ73" i="23" a="1"/>
  <c r="FQ73" i="23" s="1"/>
  <c r="FP73" i="23" a="1"/>
  <c r="FP73" i="23" s="1"/>
  <c r="FO73" i="23" a="1"/>
  <c r="FO73" i="23" s="1"/>
  <c r="FN73" i="23" a="1"/>
  <c r="FN73" i="23" s="1"/>
  <c r="FM73" i="23" a="1"/>
  <c r="FM73" i="23" s="1"/>
  <c r="FL73" i="23"/>
  <c r="FL73" i="23" a="1"/>
  <c r="FK73" i="23" a="1"/>
  <c r="FK73" i="23" s="1"/>
  <c r="FJ73" i="23" a="1"/>
  <c r="FJ73" i="23" s="1"/>
  <c r="FI73" i="23"/>
  <c r="FI73" i="23" a="1"/>
  <c r="FH73" i="23"/>
  <c r="FH73" i="23" a="1"/>
  <c r="FG73" i="23" a="1"/>
  <c r="FG73" i="23" s="1"/>
  <c r="FF73" i="23"/>
  <c r="FF73" i="23" a="1"/>
  <c r="FE73" i="23" a="1"/>
  <c r="FE73" i="23" s="1"/>
  <c r="FD73" i="23" a="1"/>
  <c r="FD73" i="23" s="1"/>
  <c r="FC73" i="23" a="1"/>
  <c r="FC73" i="23" s="1"/>
  <c r="FB73" i="23" a="1"/>
  <c r="FB73" i="23" s="1"/>
  <c r="FA73" i="23" a="1"/>
  <c r="FA73" i="23" s="1"/>
  <c r="EZ73" i="23"/>
  <c r="EZ73" i="23" a="1"/>
  <c r="EY73" i="23" a="1"/>
  <c r="EY73" i="23" s="1"/>
  <c r="EX73" i="23"/>
  <c r="EX73" i="23" a="1"/>
  <c r="EW73" i="23"/>
  <c r="EW73" i="23" a="1"/>
  <c r="EV73" i="23" a="1"/>
  <c r="EV73" i="23" s="1"/>
  <c r="EU73" i="23" a="1"/>
  <c r="EU73" i="23" s="1"/>
  <c r="ET73" i="23" a="1"/>
  <c r="ET73" i="23" s="1"/>
  <c r="ES73" i="23" a="1"/>
  <c r="ES73" i="23" s="1"/>
  <c r="ER73" i="23" a="1"/>
  <c r="ER73" i="23" s="1"/>
  <c r="EQ73" i="23" a="1"/>
  <c r="EQ73" i="23" s="1"/>
  <c r="EP73" i="23" a="1"/>
  <c r="EP73" i="23" s="1"/>
  <c r="EO73" i="23"/>
  <c r="EO73" i="23" a="1"/>
  <c r="EN73" i="23"/>
  <c r="EN73" i="23" a="1"/>
  <c r="EM73" i="23" a="1"/>
  <c r="EM73" i="23" s="1"/>
  <c r="EL73" i="23"/>
  <c r="EL73" i="23" a="1"/>
  <c r="EK73" i="23"/>
  <c r="EK73" i="23" a="1"/>
  <c r="EJ73" i="23" a="1"/>
  <c r="EJ73" i="23" s="1"/>
  <c r="EI73" i="23" a="1"/>
  <c r="EI73" i="23" s="1"/>
  <c r="EH73" i="23" a="1"/>
  <c r="EH73" i="23" s="1"/>
  <c r="EG73" i="23" a="1"/>
  <c r="EG73" i="23" s="1"/>
  <c r="EF73" i="23"/>
  <c r="EF73" i="23" a="1"/>
  <c r="EE73" i="23" a="1"/>
  <c r="EE73" i="23" s="1"/>
  <c r="ED73" i="23" a="1"/>
  <c r="ED73" i="23" s="1"/>
  <c r="EC73" i="23"/>
  <c r="EC73" i="23" a="1"/>
  <c r="EB73" i="23" a="1"/>
  <c r="EB73" i="23" s="1"/>
  <c r="EA73" i="23" a="1"/>
  <c r="EA73" i="23" s="1"/>
  <c r="DZ73" i="23"/>
  <c r="DZ73" i="23" a="1"/>
  <c r="DY73" i="23" a="1"/>
  <c r="DY73" i="23" s="1"/>
  <c r="DX73" i="23" a="1"/>
  <c r="DX73" i="23" s="1"/>
  <c r="DW73" i="23" a="1"/>
  <c r="DW73" i="23" s="1"/>
  <c r="DV73" i="23" a="1"/>
  <c r="DV73" i="23" s="1"/>
  <c r="DU73" i="23" a="1"/>
  <c r="DU73" i="23" s="1"/>
  <c r="DT73" i="23"/>
  <c r="DT73" i="23" a="1"/>
  <c r="DS73" i="23" a="1"/>
  <c r="DS73" i="23" s="1"/>
  <c r="DR73" i="23"/>
  <c r="DR73" i="23" a="1"/>
  <c r="DQ73" i="23"/>
  <c r="DQ73" i="23" a="1"/>
  <c r="DP73" i="23" a="1"/>
  <c r="DP73" i="23" s="1"/>
  <c r="DO73" i="23" a="1"/>
  <c r="DO73" i="23" s="1"/>
  <c r="DN73" i="23" a="1"/>
  <c r="DN73" i="23" s="1"/>
  <c r="DM73" i="23" a="1"/>
  <c r="DM73" i="23" s="1"/>
  <c r="DL73" i="23" a="1"/>
  <c r="DL73" i="23" s="1"/>
  <c r="DK73" i="23" a="1"/>
  <c r="DK73" i="23" s="1"/>
  <c r="DJ73" i="23" a="1"/>
  <c r="DJ73" i="23" s="1"/>
  <c r="DI73" i="23"/>
  <c r="DI73" i="23" a="1"/>
  <c r="DH73" i="23"/>
  <c r="DH73" i="23" a="1"/>
  <c r="DG73" i="23" a="1"/>
  <c r="DG73" i="23" s="1"/>
  <c r="DF73" i="23"/>
  <c r="DF73" i="23" a="1"/>
  <c r="DE73" i="23" a="1"/>
  <c r="DE73" i="23" s="1"/>
  <c r="DD73" i="23" a="1"/>
  <c r="DD73" i="23" s="1"/>
  <c r="DC73" i="23" a="1"/>
  <c r="DC73" i="23" s="1"/>
  <c r="DB73" i="23" a="1"/>
  <c r="DB73" i="23" s="1"/>
  <c r="DA73" i="23" a="1"/>
  <c r="DA73" i="23" s="1"/>
  <c r="CZ73" i="23"/>
  <c r="CZ73" i="23" a="1"/>
  <c r="CY73" i="23" a="1"/>
  <c r="CY73" i="23" s="1"/>
  <c r="CX73" i="23" a="1"/>
  <c r="CX73" i="23" s="1"/>
  <c r="CW73" i="23"/>
  <c r="CW73" i="23" a="1"/>
  <c r="CV73" i="23"/>
  <c r="CV73" i="23" a="1"/>
  <c r="CU73" i="23" a="1"/>
  <c r="CU73" i="23" s="1"/>
  <c r="CT73" i="23"/>
  <c r="CT73" i="23" a="1"/>
  <c r="CS73" i="23" a="1"/>
  <c r="CS73" i="23" s="1"/>
  <c r="CR73" i="23" a="1"/>
  <c r="CR73" i="23" s="1"/>
  <c r="CQ73" i="23" a="1"/>
  <c r="CQ73" i="23" s="1"/>
  <c r="CP73" i="23" a="1"/>
  <c r="CP73" i="23" s="1"/>
  <c r="CO73" i="23" a="1"/>
  <c r="CO73" i="23" s="1"/>
  <c r="CN73" i="23"/>
  <c r="CN73" i="23" a="1"/>
  <c r="CM73" i="23" a="1"/>
  <c r="CM73" i="23" s="1"/>
  <c r="CL73" i="23"/>
  <c r="CL73" i="23" a="1"/>
  <c r="CK73" i="23"/>
  <c r="CK73" i="23" a="1"/>
  <c r="CJ73" i="23" a="1"/>
  <c r="CJ73" i="23" s="1"/>
  <c r="CI73" i="23" a="1"/>
  <c r="CI73" i="23" s="1"/>
  <c r="CH73" i="23" a="1"/>
  <c r="CH73" i="23" s="1"/>
  <c r="CG73" i="23" a="1"/>
  <c r="CG73" i="23" s="1"/>
  <c r="CF73" i="23" a="1"/>
  <c r="CF73" i="23" s="1"/>
  <c r="CE73" i="23" a="1"/>
  <c r="CE73" i="23" s="1"/>
  <c r="CD73" i="23" a="1"/>
  <c r="CD73" i="23" s="1"/>
  <c r="CC73" i="23"/>
  <c r="CC73" i="23" a="1"/>
  <c r="FX72" i="23"/>
  <c r="FX72" i="23" a="1"/>
  <c r="FW72" i="23" a="1"/>
  <c r="FW72" i="23" s="1"/>
  <c r="FV72" i="23"/>
  <c r="FV72" i="23" a="1"/>
  <c r="FU72" i="23"/>
  <c r="FU72" i="23" a="1"/>
  <c r="FT72" i="23" a="1"/>
  <c r="FT72" i="23" s="1"/>
  <c r="FS72" i="23" a="1"/>
  <c r="FS72" i="23" s="1"/>
  <c r="FR72" i="23" a="1"/>
  <c r="FR72" i="23" s="1"/>
  <c r="FQ72" i="23" a="1"/>
  <c r="FQ72" i="23" s="1"/>
  <c r="FP72" i="23"/>
  <c r="FP72" i="23" a="1"/>
  <c r="FO72" i="23" a="1"/>
  <c r="FO72" i="23" s="1"/>
  <c r="FN72" i="23" a="1"/>
  <c r="FN72" i="23" s="1"/>
  <c r="FM72" i="23"/>
  <c r="FM72" i="23" a="1"/>
  <c r="FL72" i="23" a="1"/>
  <c r="FL72" i="23" s="1"/>
  <c r="FK72" i="23" a="1"/>
  <c r="FK72" i="23" s="1"/>
  <c r="FJ72" i="23"/>
  <c r="FJ72" i="23" a="1"/>
  <c r="FI72" i="23" a="1"/>
  <c r="FI72" i="23" s="1"/>
  <c r="FH72" i="23" a="1"/>
  <c r="FH72" i="23" s="1"/>
  <c r="FG72" i="23" a="1"/>
  <c r="FG72" i="23" s="1"/>
  <c r="FF72" i="23" a="1"/>
  <c r="FF72" i="23" s="1"/>
  <c r="FE72" i="23" a="1"/>
  <c r="FE72" i="23" s="1"/>
  <c r="FD72" i="23"/>
  <c r="FD72" i="23" a="1"/>
  <c r="FC72" i="23" a="1"/>
  <c r="FC72" i="23" s="1"/>
  <c r="FB72" i="23"/>
  <c r="FB72" i="23" a="1"/>
  <c r="FA72" i="23"/>
  <c r="FA72" i="23" a="1"/>
  <c r="EZ72" i="23" a="1"/>
  <c r="EZ72" i="23" s="1"/>
  <c r="EY72" i="23" a="1"/>
  <c r="EY72" i="23" s="1"/>
  <c r="EX72" i="23" a="1"/>
  <c r="EX72" i="23" s="1"/>
  <c r="EW72" i="23" a="1"/>
  <c r="EW72" i="23" s="1"/>
  <c r="EV72" i="23" a="1"/>
  <c r="EV72" i="23" s="1"/>
  <c r="EU72" i="23" a="1"/>
  <c r="EU72" i="23" s="1"/>
  <c r="ET72" i="23" a="1"/>
  <c r="ET72" i="23" s="1"/>
  <c r="ES72" i="23"/>
  <c r="ES72" i="23" a="1"/>
  <c r="ER72" i="23"/>
  <c r="ER72" i="23" a="1"/>
  <c r="EQ72" i="23" a="1"/>
  <c r="EQ72" i="23" s="1"/>
  <c r="EP72" i="23"/>
  <c r="EP72" i="23" a="1"/>
  <c r="EO72" i="23" a="1"/>
  <c r="EO72" i="23" s="1"/>
  <c r="EN72" i="23" a="1"/>
  <c r="EN72" i="23" s="1"/>
  <c r="EM72" i="23" a="1"/>
  <c r="EM72" i="23" s="1"/>
  <c r="EL72" i="23" a="1"/>
  <c r="EL72" i="23" s="1"/>
  <c r="EK72" i="23" a="1"/>
  <c r="EK72" i="23" s="1"/>
  <c r="EJ72" i="23"/>
  <c r="EJ72" i="23" a="1"/>
  <c r="EI72" i="23" a="1"/>
  <c r="EI72" i="23" s="1"/>
  <c r="EH72" i="23" a="1"/>
  <c r="EH72" i="23" s="1"/>
  <c r="EG72" i="23"/>
  <c r="EG72" i="23" a="1"/>
  <c r="EF72" i="23"/>
  <c r="EF72" i="23" a="1"/>
  <c r="EE72" i="23" a="1"/>
  <c r="EE72" i="23" s="1"/>
  <c r="ED72" i="23"/>
  <c r="ED72" i="23" a="1"/>
  <c r="EC72" i="23" a="1"/>
  <c r="EC72" i="23" s="1"/>
  <c r="EB72" i="23" a="1"/>
  <c r="EB72" i="23" s="1"/>
  <c r="EA72" i="23" a="1"/>
  <c r="EA72" i="23" s="1"/>
  <c r="DZ72" i="23" a="1"/>
  <c r="DZ72" i="23" s="1"/>
  <c r="DY72" i="23" a="1"/>
  <c r="DY72" i="23" s="1"/>
  <c r="DX72" i="23"/>
  <c r="DX72" i="23" a="1"/>
  <c r="DW72" i="23" a="1"/>
  <c r="DW72" i="23" s="1"/>
  <c r="DV72" i="23"/>
  <c r="DV72" i="23" a="1"/>
  <c r="DU72" i="23"/>
  <c r="DU72" i="23" a="1"/>
  <c r="DT72" i="23" a="1"/>
  <c r="DT72" i="23" s="1"/>
  <c r="DS72" i="23" a="1"/>
  <c r="DS72" i="23" s="1"/>
  <c r="DR72" i="23" a="1"/>
  <c r="DR72" i="23" s="1"/>
  <c r="DQ72" i="23" a="1"/>
  <c r="DQ72" i="23" s="1"/>
  <c r="DP72" i="23" a="1"/>
  <c r="DP72" i="23" s="1"/>
  <c r="DO72" i="23" a="1"/>
  <c r="DO72" i="23" s="1"/>
  <c r="DN72" i="23" a="1"/>
  <c r="DN72" i="23" s="1"/>
  <c r="DM72" i="23"/>
  <c r="DM72" i="23" a="1"/>
  <c r="DL72" i="23"/>
  <c r="DL72" i="23" a="1"/>
  <c r="DK72" i="23" a="1"/>
  <c r="DK72" i="23" s="1"/>
  <c r="DJ72" i="23"/>
  <c r="DJ72" i="23" a="1"/>
  <c r="DI72" i="23"/>
  <c r="DI72" i="23" a="1"/>
  <c r="DH72" i="23" a="1"/>
  <c r="DH72" i="23" s="1"/>
  <c r="DG72" i="23" a="1"/>
  <c r="DG72" i="23" s="1"/>
  <c r="DF72" i="23" a="1"/>
  <c r="DF72" i="23" s="1"/>
  <c r="DE72" i="23" a="1"/>
  <c r="DE72" i="23" s="1"/>
  <c r="DD72" i="23"/>
  <c r="DD72" i="23" a="1"/>
  <c r="DC72" i="23" a="1"/>
  <c r="DC72" i="23" s="1"/>
  <c r="DB72" i="23" a="1"/>
  <c r="DB72" i="23" s="1"/>
  <c r="DA72" i="23"/>
  <c r="DA72" i="23" a="1"/>
  <c r="CZ72" i="23" a="1"/>
  <c r="CZ72" i="23" s="1"/>
  <c r="CY72" i="23" a="1"/>
  <c r="CY72" i="23" s="1"/>
  <c r="CX72" i="23"/>
  <c r="CX72" i="23" a="1"/>
  <c r="CW72" i="23" a="1"/>
  <c r="CW72" i="23" s="1"/>
  <c r="CV72" i="23" a="1"/>
  <c r="CV72" i="23" s="1"/>
  <c r="CU72" i="23" a="1"/>
  <c r="CU72" i="23" s="1"/>
  <c r="CT72" i="23" a="1"/>
  <c r="CT72" i="23" s="1"/>
  <c r="CS72" i="23" a="1"/>
  <c r="CS72" i="23" s="1"/>
  <c r="CR72" i="23"/>
  <c r="CR72" i="23" a="1"/>
  <c r="CQ72" i="23" a="1"/>
  <c r="CQ72" i="23" s="1"/>
  <c r="CP72" i="23"/>
  <c r="CP72" i="23" a="1"/>
  <c r="CO72" i="23"/>
  <c r="CO72" i="23" a="1"/>
  <c r="CN72" i="23" a="1"/>
  <c r="CN72" i="23" s="1"/>
  <c r="CM72" i="23" a="1"/>
  <c r="CM72" i="23" s="1"/>
  <c r="CL72" i="23" a="1"/>
  <c r="CL72" i="23" s="1"/>
  <c r="CK72" i="23" a="1"/>
  <c r="CK72" i="23" s="1"/>
  <c r="CJ72" i="23" a="1"/>
  <c r="CJ72" i="23" s="1"/>
  <c r="CI72" i="23" a="1"/>
  <c r="CI72" i="23" s="1"/>
  <c r="CH72" i="23" a="1"/>
  <c r="CH72" i="23" s="1"/>
  <c r="CG72" i="23"/>
  <c r="CG72" i="23" a="1"/>
  <c r="CF72" i="23"/>
  <c r="CF72" i="23" a="1"/>
  <c r="CE72" i="23" a="1"/>
  <c r="CE72" i="23" s="1"/>
  <c r="CD72" i="23"/>
  <c r="CD72" i="23" a="1"/>
  <c r="CC72" i="23" a="1"/>
  <c r="CC72" i="23" s="1"/>
  <c r="FX71" i="23" a="1"/>
  <c r="FX71" i="23" s="1"/>
  <c r="FW71" i="23" a="1"/>
  <c r="FW71" i="23" s="1"/>
  <c r="FV71" i="23" a="1"/>
  <c r="FV71" i="23" s="1"/>
  <c r="FU71" i="23" a="1"/>
  <c r="FU71" i="23" s="1"/>
  <c r="FT71" i="23"/>
  <c r="FT71" i="23" a="1"/>
  <c r="FS71" i="23" a="1"/>
  <c r="FS71" i="23" s="1"/>
  <c r="FR71" i="23" a="1"/>
  <c r="FR71" i="23" s="1"/>
  <c r="FQ71" i="23"/>
  <c r="FQ71" i="23" a="1"/>
  <c r="FP71" i="23"/>
  <c r="FP71" i="23" a="1"/>
  <c r="FO71" i="23" a="1"/>
  <c r="FO71" i="23" s="1"/>
  <c r="FN71" i="23"/>
  <c r="FN71" i="23" a="1"/>
  <c r="FM71" i="23" a="1"/>
  <c r="FM71" i="23" s="1"/>
  <c r="FL71" i="23" a="1"/>
  <c r="FL71" i="23" s="1"/>
  <c r="FK71" i="23" a="1"/>
  <c r="FK71" i="23" s="1"/>
  <c r="FJ71" i="23" a="1"/>
  <c r="FJ71" i="23" s="1"/>
  <c r="FI71" i="23" a="1"/>
  <c r="FI71" i="23" s="1"/>
  <c r="FH71" i="23"/>
  <c r="FH71" i="23" a="1"/>
  <c r="FG71" i="23" a="1"/>
  <c r="FG71" i="23" s="1"/>
  <c r="FF71" i="23"/>
  <c r="FF71" i="23" a="1"/>
  <c r="FE71" i="23"/>
  <c r="FE71" i="23" a="1"/>
  <c r="FD71" i="23" a="1"/>
  <c r="FD71" i="23" s="1"/>
  <c r="FC71" i="23" a="1"/>
  <c r="FC71" i="23" s="1"/>
  <c r="FB71" i="23" a="1"/>
  <c r="FB71" i="23" s="1"/>
  <c r="FA71" i="23" a="1"/>
  <c r="FA71" i="23" s="1"/>
  <c r="EZ71" i="23" a="1"/>
  <c r="EZ71" i="23" s="1"/>
  <c r="EY71" i="23" a="1"/>
  <c r="EY71" i="23" s="1"/>
  <c r="EX71" i="23" a="1"/>
  <c r="EX71" i="23" s="1"/>
  <c r="EW71" i="23"/>
  <c r="EW71" i="23" a="1"/>
  <c r="EV71" i="23"/>
  <c r="EV71" i="23" a="1"/>
  <c r="EU71" i="23" a="1"/>
  <c r="EU71" i="23" s="1"/>
  <c r="ET71" i="23"/>
  <c r="ET71" i="23" a="1"/>
  <c r="ES71" i="23"/>
  <c r="ES71" i="23" a="1"/>
  <c r="ER71" i="23" a="1"/>
  <c r="ER71" i="23" s="1"/>
  <c r="EQ71" i="23" a="1"/>
  <c r="EQ71" i="23" s="1"/>
  <c r="EP71" i="23" a="1"/>
  <c r="EP71" i="23" s="1"/>
  <c r="EO71" i="23" a="1"/>
  <c r="EO71" i="23" s="1"/>
  <c r="EN71" i="23"/>
  <c r="EN71" i="23" a="1"/>
  <c r="EM71" i="23" a="1"/>
  <c r="EM71" i="23" s="1"/>
  <c r="EL71" i="23" a="1"/>
  <c r="EL71" i="23" s="1"/>
  <c r="EK71" i="23"/>
  <c r="EK71" i="23" a="1"/>
  <c r="EJ71" i="23" a="1"/>
  <c r="EJ71" i="23" s="1"/>
  <c r="EI71" i="23" a="1"/>
  <c r="EI71" i="23" s="1"/>
  <c r="EH71" i="23"/>
  <c r="EH71" i="23" a="1"/>
  <c r="EG71" i="23" a="1"/>
  <c r="EG71" i="23" s="1"/>
  <c r="EF71" i="23" a="1"/>
  <c r="EF71" i="23" s="1"/>
  <c r="EE71" i="23" a="1"/>
  <c r="EE71" i="23" s="1"/>
  <c r="ED71" i="23" a="1"/>
  <c r="ED71" i="23" s="1"/>
  <c r="EC71" i="23" a="1"/>
  <c r="EC71" i="23" s="1"/>
  <c r="EB71" i="23"/>
  <c r="EB71" i="23" a="1"/>
  <c r="EA71" i="23" a="1"/>
  <c r="EA71" i="23" s="1"/>
  <c r="DZ71" i="23"/>
  <c r="DZ71" i="23" a="1"/>
  <c r="DY71" i="23"/>
  <c r="DY71" i="23" a="1"/>
  <c r="DX71" i="23" a="1"/>
  <c r="DX71" i="23" s="1"/>
  <c r="DW71" i="23" a="1"/>
  <c r="DW71" i="23" s="1"/>
  <c r="DV71" i="23" a="1"/>
  <c r="DV71" i="23" s="1"/>
  <c r="DU71" i="23" a="1"/>
  <c r="DU71" i="23" s="1"/>
  <c r="DT71" i="23" a="1"/>
  <c r="DT71" i="23" s="1"/>
  <c r="DS71" i="23" a="1"/>
  <c r="DS71" i="23" s="1"/>
  <c r="DR71" i="23" a="1"/>
  <c r="DR71" i="23" s="1"/>
  <c r="DQ71" i="23"/>
  <c r="DQ71" i="23" a="1"/>
  <c r="DP71" i="23"/>
  <c r="DP71" i="23" a="1"/>
  <c r="DO71" i="23" a="1"/>
  <c r="DO71" i="23" s="1"/>
  <c r="DN71" i="23"/>
  <c r="DN71" i="23" a="1"/>
  <c r="DM71" i="23" a="1"/>
  <c r="DM71" i="23" s="1"/>
  <c r="DL71" i="23" a="1"/>
  <c r="DL71" i="23" s="1"/>
  <c r="DK71" i="23" a="1"/>
  <c r="DK71" i="23" s="1"/>
  <c r="DJ71" i="23" a="1"/>
  <c r="DJ71" i="23" s="1"/>
  <c r="DI71" i="23" a="1"/>
  <c r="DI71" i="23" s="1"/>
  <c r="DH71" i="23"/>
  <c r="DH71" i="23" a="1"/>
  <c r="DG71" i="23" a="1"/>
  <c r="DG71" i="23" s="1"/>
  <c r="DF71" i="23" a="1"/>
  <c r="DF71" i="23" s="1"/>
  <c r="DE71" i="23"/>
  <c r="DE71" i="23" a="1"/>
  <c r="DD71" i="23"/>
  <c r="DD71" i="23" a="1"/>
  <c r="DC71" i="23" a="1"/>
  <c r="DC71" i="23" s="1"/>
  <c r="DB71" i="23"/>
  <c r="DB71" i="23" a="1"/>
  <c r="DA71" i="23" a="1"/>
  <c r="DA71" i="23" s="1"/>
  <c r="CZ71" i="23" a="1"/>
  <c r="CZ71" i="23" s="1"/>
  <c r="CY71" i="23" a="1"/>
  <c r="CY71" i="23" s="1"/>
  <c r="CX71" i="23" a="1"/>
  <c r="CX71" i="23" s="1"/>
  <c r="CW71" i="23" a="1"/>
  <c r="CW71" i="23" s="1"/>
  <c r="CV71" i="23"/>
  <c r="CV71" i="23" a="1"/>
  <c r="CU71" i="23" a="1"/>
  <c r="CU71" i="23" s="1"/>
  <c r="CT71" i="23"/>
  <c r="CT71" i="23" a="1"/>
  <c r="CS71" i="23"/>
  <c r="CS71" i="23" a="1"/>
  <c r="CR71" i="23" a="1"/>
  <c r="CR71" i="23" s="1"/>
  <c r="CQ71" i="23" a="1"/>
  <c r="CQ71" i="23" s="1"/>
  <c r="CP71" i="23" a="1"/>
  <c r="CP71" i="23" s="1"/>
  <c r="CO71" i="23" a="1"/>
  <c r="CO71" i="23" s="1"/>
  <c r="CN71" i="23" a="1"/>
  <c r="CN71" i="23" s="1"/>
  <c r="CM71" i="23" a="1"/>
  <c r="CM71" i="23" s="1"/>
  <c r="CL71" i="23" a="1"/>
  <c r="CL71" i="23" s="1"/>
  <c r="CK71" i="23"/>
  <c r="CK71" i="23" a="1"/>
  <c r="CJ71" i="23"/>
  <c r="CJ71" i="23" a="1"/>
  <c r="CI71" i="23" a="1"/>
  <c r="CI71" i="23" s="1"/>
  <c r="CH71" i="23"/>
  <c r="CH71" i="23" a="1"/>
  <c r="CG71" i="23"/>
  <c r="CG71" i="23" a="1"/>
  <c r="CF71" i="23" a="1"/>
  <c r="CF71" i="23" s="1"/>
  <c r="CE71" i="23" a="1"/>
  <c r="CE71" i="23" s="1"/>
  <c r="CD71" i="23" a="1"/>
  <c r="CD71" i="23" s="1"/>
  <c r="CC71" i="23" a="1"/>
  <c r="CC71" i="23" s="1"/>
  <c r="FX70" i="23"/>
  <c r="FX70" i="23" a="1"/>
  <c r="FW70" i="23" a="1"/>
  <c r="FW70" i="23" s="1"/>
  <c r="FV70" i="23" a="1"/>
  <c r="FV70" i="23" s="1"/>
  <c r="FU70" i="23"/>
  <c r="FU70" i="23" a="1"/>
  <c r="FT70" i="23" a="1"/>
  <c r="FT70" i="23" s="1"/>
  <c r="FS70" i="23" a="1"/>
  <c r="FS70" i="23" s="1"/>
  <c r="FR70" i="23"/>
  <c r="FR70" i="23" a="1"/>
  <c r="FQ70" i="23" a="1"/>
  <c r="FQ70" i="23" s="1"/>
  <c r="FP70" i="23" a="1"/>
  <c r="FP70" i="23" s="1"/>
  <c r="FO70" i="23" a="1"/>
  <c r="FO70" i="23" s="1"/>
  <c r="FN70" i="23" a="1"/>
  <c r="FN70" i="23" s="1"/>
  <c r="FM70" i="23" a="1"/>
  <c r="FM70" i="23" s="1"/>
  <c r="FL70" i="23"/>
  <c r="FL70" i="23" a="1"/>
  <c r="FK70" i="23" a="1"/>
  <c r="FK70" i="23" s="1"/>
  <c r="FJ70" i="23"/>
  <c r="FJ70" i="23" a="1"/>
  <c r="FI70" i="23"/>
  <c r="FI70" i="23" a="1"/>
  <c r="FH70" i="23" a="1"/>
  <c r="FH70" i="23" s="1"/>
  <c r="FG70" i="23" a="1"/>
  <c r="FG70" i="23" s="1"/>
  <c r="FF70" i="23" a="1"/>
  <c r="FF70" i="23" s="1"/>
  <c r="FE70" i="23" a="1"/>
  <c r="FE70" i="23" s="1"/>
  <c r="FD70" i="23" a="1"/>
  <c r="FD70" i="23" s="1"/>
  <c r="FC70" i="23" a="1"/>
  <c r="FC70" i="23" s="1"/>
  <c r="FB70" i="23" a="1"/>
  <c r="FB70" i="23" s="1"/>
  <c r="FA70" i="23"/>
  <c r="FA70" i="23" a="1"/>
  <c r="EZ70" i="23"/>
  <c r="EZ70" i="23" a="1"/>
  <c r="EY70" i="23" a="1"/>
  <c r="EY70" i="23" s="1"/>
  <c r="EX70" i="23"/>
  <c r="EX70" i="23" a="1"/>
  <c r="EW70" i="23" a="1"/>
  <c r="EW70" i="23" s="1"/>
  <c r="EV70" i="23" a="1"/>
  <c r="EV70" i="23" s="1"/>
  <c r="EU70" i="23" a="1"/>
  <c r="EU70" i="23" s="1"/>
  <c r="ET70" i="23" a="1"/>
  <c r="ET70" i="23" s="1"/>
  <c r="ES70" i="23" a="1"/>
  <c r="ES70" i="23" s="1"/>
  <c r="ER70" i="23"/>
  <c r="ER70" i="23" a="1"/>
  <c r="EQ70" i="23" a="1"/>
  <c r="EQ70" i="23" s="1"/>
  <c r="EP70" i="23" a="1"/>
  <c r="EP70" i="23" s="1"/>
  <c r="EO70" i="23"/>
  <c r="EO70" i="23" a="1"/>
  <c r="EN70" i="23"/>
  <c r="EN70" i="23" a="1"/>
  <c r="EM70" i="23" a="1"/>
  <c r="EM70" i="23" s="1"/>
  <c r="EL70" i="23"/>
  <c r="EL70" i="23" a="1"/>
  <c r="EK70" i="23" a="1"/>
  <c r="EK70" i="23" s="1"/>
  <c r="EJ70" i="23" a="1"/>
  <c r="EJ70" i="23" s="1"/>
  <c r="EI70" i="23" a="1"/>
  <c r="EI70" i="23" s="1"/>
  <c r="EH70" i="23" a="1"/>
  <c r="EH70" i="23" s="1"/>
  <c r="EG70" i="23" a="1"/>
  <c r="EG70" i="23" s="1"/>
  <c r="EF70" i="23"/>
  <c r="EF70" i="23" a="1"/>
  <c r="EE70" i="23" a="1"/>
  <c r="EE70" i="23" s="1"/>
  <c r="ED70" i="23"/>
  <c r="ED70" i="23" a="1"/>
  <c r="EC70" i="23"/>
  <c r="EC70" i="23" a="1"/>
  <c r="EB70" i="23" a="1"/>
  <c r="EB70" i="23" s="1"/>
  <c r="EA70" i="23" a="1"/>
  <c r="EA70" i="23" s="1"/>
  <c r="DZ70" i="23" a="1"/>
  <c r="DZ70" i="23" s="1"/>
  <c r="DY70" i="23" a="1"/>
  <c r="DY70" i="23" s="1"/>
  <c r="DX70" i="23" a="1"/>
  <c r="DX70" i="23" s="1"/>
  <c r="DW70" i="23" a="1"/>
  <c r="DW70" i="23" s="1"/>
  <c r="DV70" i="23" a="1"/>
  <c r="DV70" i="23" s="1"/>
  <c r="DU70" i="23"/>
  <c r="DU70" i="23" a="1"/>
  <c r="DT70" i="23"/>
  <c r="DT70" i="23" a="1"/>
  <c r="DS70" i="23" a="1"/>
  <c r="DS70" i="23" s="1"/>
  <c r="DR70" i="23"/>
  <c r="DR70" i="23" a="1"/>
  <c r="DQ70" i="23"/>
  <c r="DQ70" i="23" a="1"/>
  <c r="DP70" i="23" a="1"/>
  <c r="DP70" i="23" s="1"/>
  <c r="DO70" i="23" a="1"/>
  <c r="DO70" i="23" s="1"/>
  <c r="DN70" i="23" a="1"/>
  <c r="DN70" i="23" s="1"/>
  <c r="DM70" i="23" a="1"/>
  <c r="DM70" i="23" s="1"/>
  <c r="DL70" i="23"/>
  <c r="DL70" i="23" a="1"/>
  <c r="DK70" i="23" a="1"/>
  <c r="DK70" i="23" s="1"/>
  <c r="DJ70" i="23" a="1"/>
  <c r="DJ70" i="23" s="1"/>
  <c r="DI70" i="23"/>
  <c r="DI70" i="23" a="1"/>
  <c r="DH70" i="23" a="1"/>
  <c r="DH70" i="23" s="1"/>
  <c r="DG70" i="23" a="1"/>
  <c r="DG70" i="23" s="1"/>
  <c r="DF70" i="23"/>
  <c r="DF70" i="23" a="1"/>
  <c r="DE70" i="23" a="1"/>
  <c r="DE70" i="23" s="1"/>
  <c r="DD70" i="23" a="1"/>
  <c r="DD70" i="23" s="1"/>
  <c r="DC70" i="23" a="1"/>
  <c r="DC70" i="23" s="1"/>
  <c r="DB70" i="23" a="1"/>
  <c r="DB70" i="23" s="1"/>
  <c r="DA70" i="23" a="1"/>
  <c r="DA70" i="23" s="1"/>
  <c r="CZ70" i="23"/>
  <c r="CZ70" i="23" a="1"/>
  <c r="CY70" i="23" a="1"/>
  <c r="CY70" i="23" s="1"/>
  <c r="CX70" i="23"/>
  <c r="CX70" i="23" a="1"/>
  <c r="CW70" i="23"/>
  <c r="CW70" i="23" a="1"/>
  <c r="CV70" i="23" a="1"/>
  <c r="CV70" i="23" s="1"/>
  <c r="CU70" i="23" a="1"/>
  <c r="CU70" i="23" s="1"/>
  <c r="CT70" i="23" a="1"/>
  <c r="CT70" i="23" s="1"/>
  <c r="CS70" i="23" a="1"/>
  <c r="CS70" i="23" s="1"/>
  <c r="CR70" i="23" a="1"/>
  <c r="CR70" i="23" s="1"/>
  <c r="CQ70" i="23" a="1"/>
  <c r="CQ70" i="23" s="1"/>
  <c r="CP70" i="23" a="1"/>
  <c r="CP70" i="23" s="1"/>
  <c r="CO70" i="23"/>
  <c r="CO70" i="23" a="1"/>
  <c r="CN70" i="23"/>
  <c r="CN70" i="23" a="1"/>
  <c r="CM70" i="23" a="1"/>
  <c r="CM70" i="23" s="1"/>
  <c r="CL70" i="23"/>
  <c r="CL70" i="23" a="1"/>
  <c r="CK70" i="23" a="1"/>
  <c r="CK70" i="23" s="1"/>
  <c r="CJ70" i="23" a="1"/>
  <c r="CJ70" i="23" s="1"/>
  <c r="CI70" i="23" a="1"/>
  <c r="CI70" i="23" s="1"/>
  <c r="CH70" i="23" a="1"/>
  <c r="CH70" i="23" s="1"/>
  <c r="CG70" i="23" a="1"/>
  <c r="CG70" i="23" s="1"/>
  <c r="CF70" i="23"/>
  <c r="CF70" i="23" a="1"/>
  <c r="CE70" i="23" a="1"/>
  <c r="CE70" i="23" s="1"/>
  <c r="CD70" i="23" a="1"/>
  <c r="CD70" i="23" s="1"/>
  <c r="CC70" i="23"/>
  <c r="CC70" i="23" a="1"/>
  <c r="FX69" i="23"/>
  <c r="FX69" i="23" a="1"/>
  <c r="FW69" i="23" a="1"/>
  <c r="FW69" i="23" s="1"/>
  <c r="FV69" i="23"/>
  <c r="FV69" i="23" a="1"/>
  <c r="FU69" i="23" a="1"/>
  <c r="FU69" i="23" s="1"/>
  <c r="FT69" i="23" a="1"/>
  <c r="FT69" i="23" s="1"/>
  <c r="FS69" i="23" a="1"/>
  <c r="FS69" i="23" s="1"/>
  <c r="FR69" i="23" a="1"/>
  <c r="FR69" i="23" s="1"/>
  <c r="FQ69" i="23" a="1"/>
  <c r="FQ69" i="23" s="1"/>
  <c r="FP69" i="23"/>
  <c r="FP69" i="23" a="1"/>
  <c r="FO69" i="23" a="1"/>
  <c r="FO69" i="23" s="1"/>
  <c r="FN69" i="23"/>
  <c r="FN69" i="23" a="1"/>
  <c r="FM69" i="23"/>
  <c r="FM69" i="23" a="1"/>
  <c r="FL69" i="23" a="1"/>
  <c r="FL69" i="23" s="1"/>
  <c r="FK69" i="23" a="1"/>
  <c r="FK69" i="23" s="1"/>
  <c r="FJ69" i="23" a="1"/>
  <c r="FJ69" i="23" s="1"/>
  <c r="FI69" i="23" a="1"/>
  <c r="FI69" i="23" s="1"/>
  <c r="FH69" i="23" a="1"/>
  <c r="FH69" i="23" s="1"/>
  <c r="FG69" i="23" a="1"/>
  <c r="FG69" i="23" s="1"/>
  <c r="FF69" i="23" a="1"/>
  <c r="FF69" i="23" s="1"/>
  <c r="FE69" i="23"/>
  <c r="FE69" i="23" a="1"/>
  <c r="FD69" i="23"/>
  <c r="FD69" i="23" a="1"/>
  <c r="FC69" i="23" a="1"/>
  <c r="FC69" i="23" s="1"/>
  <c r="FB69" i="23"/>
  <c r="FB69" i="23" a="1"/>
  <c r="FA69" i="23"/>
  <c r="FA69" i="23" a="1"/>
  <c r="EZ69" i="23" a="1"/>
  <c r="EZ69" i="23" s="1"/>
  <c r="EY69" i="23" a="1"/>
  <c r="EY69" i="23" s="1"/>
  <c r="EX69" i="23" a="1"/>
  <c r="EX69" i="23" s="1"/>
  <c r="EW69" i="23" a="1"/>
  <c r="EW69" i="23" s="1"/>
  <c r="EV69" i="23"/>
  <c r="EV69" i="23" a="1"/>
  <c r="EU69" i="23" a="1"/>
  <c r="EU69" i="23" s="1"/>
  <c r="ET69" i="23" a="1"/>
  <c r="ET69" i="23" s="1"/>
  <c r="ES69" i="23"/>
  <c r="ES69" i="23" a="1"/>
  <c r="ER69" i="23" a="1"/>
  <c r="ER69" i="23" s="1"/>
  <c r="EQ69" i="23" a="1"/>
  <c r="EQ69" i="23" s="1"/>
  <c r="EP69" i="23"/>
  <c r="EP69" i="23" a="1"/>
  <c r="EO69" i="23" a="1"/>
  <c r="EO69" i="23" s="1"/>
  <c r="EN69" i="23" a="1"/>
  <c r="EN69" i="23" s="1"/>
  <c r="EM69" i="23" a="1"/>
  <c r="EM69" i="23" s="1"/>
  <c r="EL69" i="23" a="1"/>
  <c r="EL69" i="23" s="1"/>
  <c r="EK69" i="23" a="1"/>
  <c r="EK69" i="23" s="1"/>
  <c r="EJ69" i="23"/>
  <c r="EJ69" i="23" a="1"/>
  <c r="EI69" i="23" a="1"/>
  <c r="EI69" i="23" s="1"/>
  <c r="EH69" i="23"/>
  <c r="EH69" i="23" a="1"/>
  <c r="EG69" i="23"/>
  <c r="EG69" i="23" a="1"/>
  <c r="EF69" i="23" a="1"/>
  <c r="EF69" i="23" s="1"/>
  <c r="EE69" i="23" a="1"/>
  <c r="EE69" i="23" s="1"/>
  <c r="ED69" i="23" a="1"/>
  <c r="ED69" i="23" s="1"/>
  <c r="EC69" i="23" a="1"/>
  <c r="EC69" i="23" s="1"/>
  <c r="EB69" i="23" a="1"/>
  <c r="EB69" i="23" s="1"/>
  <c r="EA69" i="23" a="1"/>
  <c r="EA69" i="23" s="1"/>
  <c r="DZ69" i="23" a="1"/>
  <c r="DZ69" i="23" s="1"/>
  <c r="DY69" i="23"/>
  <c r="DY69" i="23" a="1"/>
  <c r="DX69" i="23"/>
  <c r="DX69" i="23" a="1"/>
  <c r="DW69" i="23" a="1"/>
  <c r="DW69" i="23" s="1"/>
  <c r="DV69" i="23"/>
  <c r="DV69" i="23" a="1"/>
  <c r="DU69" i="23" a="1"/>
  <c r="DU69" i="23" s="1"/>
  <c r="DT69" i="23" a="1"/>
  <c r="DT69" i="23" s="1"/>
  <c r="DS69" i="23" a="1"/>
  <c r="DS69" i="23" s="1"/>
  <c r="DR69" i="23" a="1"/>
  <c r="DR69" i="23" s="1"/>
  <c r="DQ69" i="23" a="1"/>
  <c r="DQ69" i="23" s="1"/>
  <c r="DP69" i="23"/>
  <c r="DP69" i="23" a="1"/>
  <c r="DO69" i="23" a="1"/>
  <c r="DO69" i="23" s="1"/>
  <c r="DN69" i="23" a="1"/>
  <c r="DN69" i="23" s="1"/>
  <c r="DM69" i="23"/>
  <c r="DM69" i="23" a="1"/>
  <c r="DL69" i="23"/>
  <c r="DL69" i="23" a="1"/>
  <c r="DK69" i="23" a="1"/>
  <c r="DK69" i="23" s="1"/>
  <c r="DJ69" i="23"/>
  <c r="DJ69" i="23" a="1"/>
  <c r="DI69" i="23" a="1"/>
  <c r="DI69" i="23" s="1"/>
  <c r="DH69" i="23" a="1"/>
  <c r="DH69" i="23" s="1"/>
  <c r="DG69" i="23" a="1"/>
  <c r="DG69" i="23" s="1"/>
  <c r="DF69" i="23" a="1"/>
  <c r="DF69" i="23" s="1"/>
  <c r="DE69" i="23" a="1"/>
  <c r="DE69" i="23" s="1"/>
  <c r="DD69" i="23"/>
  <c r="DD69" i="23" a="1"/>
  <c r="DC69" i="23" a="1"/>
  <c r="DC69" i="23" s="1"/>
  <c r="DB69" i="23"/>
  <c r="DB69" i="23" a="1"/>
  <c r="DA69" i="23"/>
  <c r="DA69" i="23" a="1"/>
  <c r="CZ69" i="23" a="1"/>
  <c r="CZ69" i="23" s="1"/>
  <c r="CY69" i="23" a="1"/>
  <c r="CY69" i="23" s="1"/>
  <c r="CX69" i="23" a="1"/>
  <c r="CX69" i="23" s="1"/>
  <c r="CW69" i="23" a="1"/>
  <c r="CW69" i="23" s="1"/>
  <c r="CV69" i="23" a="1"/>
  <c r="CV69" i="23" s="1"/>
  <c r="CU69" i="23" a="1"/>
  <c r="CU69" i="23" s="1"/>
  <c r="CT69" i="23" a="1"/>
  <c r="CT69" i="23" s="1"/>
  <c r="CS69" i="23"/>
  <c r="CS69" i="23" a="1"/>
  <c r="CR69" i="23"/>
  <c r="CR69" i="23" a="1"/>
  <c r="CQ69" i="23" a="1"/>
  <c r="CQ69" i="23" s="1"/>
  <c r="CP69" i="23"/>
  <c r="CP69" i="23" a="1"/>
  <c r="CO69" i="23"/>
  <c r="CO69" i="23" a="1"/>
  <c r="CN69" i="23" a="1"/>
  <c r="CN69" i="23" s="1"/>
  <c r="CM69" i="23" a="1"/>
  <c r="CM69" i="23" s="1"/>
  <c r="CL69" i="23" a="1"/>
  <c r="CL69" i="23" s="1"/>
  <c r="CK69" i="23" a="1"/>
  <c r="CK69" i="23" s="1"/>
  <c r="CJ69" i="23"/>
  <c r="CJ69" i="23" a="1"/>
  <c r="CI69" i="23" a="1"/>
  <c r="CI69" i="23" s="1"/>
  <c r="CH69" i="23" a="1"/>
  <c r="CH69" i="23" s="1"/>
  <c r="CG69" i="23"/>
  <c r="CG69" i="23" a="1"/>
  <c r="CF69" i="23" a="1"/>
  <c r="CF69" i="23" s="1"/>
  <c r="CE69" i="23" a="1"/>
  <c r="CE69" i="23" s="1"/>
  <c r="CD69" i="23"/>
  <c r="CD69" i="23" a="1"/>
  <c r="CC69" i="23" a="1"/>
  <c r="CC69" i="23" s="1"/>
  <c r="FX68" i="23" a="1"/>
  <c r="FX68" i="23" s="1"/>
  <c r="FW68" i="23" a="1"/>
  <c r="FW68" i="23" s="1"/>
  <c r="FV68" i="23" a="1"/>
  <c r="FV68" i="23" s="1"/>
  <c r="FU68" i="23" a="1"/>
  <c r="FU68" i="23" s="1"/>
  <c r="FT68" i="23"/>
  <c r="FT68" i="23" a="1"/>
  <c r="FS68" i="23" a="1"/>
  <c r="FS68" i="23" s="1"/>
  <c r="FR68" i="23"/>
  <c r="FR68" i="23" a="1"/>
  <c r="FQ68" i="23"/>
  <c r="FQ68" i="23" a="1"/>
  <c r="FP68" i="23" a="1"/>
  <c r="FP68" i="23" s="1"/>
  <c r="FO68" i="23" a="1"/>
  <c r="FO68" i="23" s="1"/>
  <c r="FN68" i="23" a="1"/>
  <c r="FN68" i="23" s="1"/>
  <c r="FM68" i="23" a="1"/>
  <c r="FM68" i="23" s="1"/>
  <c r="FL68" i="23" a="1"/>
  <c r="FL68" i="23" s="1"/>
  <c r="FK68" i="23" a="1"/>
  <c r="FK68" i="23" s="1"/>
  <c r="FJ68" i="23" a="1"/>
  <c r="FJ68" i="23" s="1"/>
  <c r="FI68" i="23"/>
  <c r="FI68" i="23" a="1"/>
  <c r="FH68" i="23"/>
  <c r="FH68" i="23" a="1"/>
  <c r="FG68" i="23" a="1"/>
  <c r="FG68" i="23" s="1"/>
  <c r="FF68" i="23"/>
  <c r="FF68" i="23" a="1"/>
  <c r="FE68" i="23" a="1"/>
  <c r="FE68" i="23" s="1"/>
  <c r="FD68" i="23" a="1"/>
  <c r="FD68" i="23" s="1"/>
  <c r="FC68" i="23" a="1"/>
  <c r="FC68" i="23" s="1"/>
  <c r="FB68" i="23" a="1"/>
  <c r="FB68" i="23" s="1"/>
  <c r="FA68" i="23" a="1"/>
  <c r="FA68" i="23" s="1"/>
  <c r="EZ68" i="23"/>
  <c r="EZ68" i="23" a="1"/>
  <c r="EY68" i="23" a="1"/>
  <c r="EY68" i="23" s="1"/>
  <c r="EX68" i="23" a="1"/>
  <c r="EX68" i="23" s="1"/>
  <c r="EW68" i="23"/>
  <c r="EW68" i="23" a="1"/>
  <c r="EV68" i="23"/>
  <c r="EV68" i="23" a="1"/>
  <c r="EU68" i="23" a="1"/>
  <c r="EU68" i="23" s="1"/>
  <c r="ET68" i="23"/>
  <c r="ET68" i="23" a="1"/>
  <c r="ES68" i="23" a="1"/>
  <c r="ES68" i="23" s="1"/>
  <c r="ER68" i="23" a="1"/>
  <c r="ER68" i="23" s="1"/>
  <c r="EQ68" i="23" a="1"/>
  <c r="EQ68" i="23" s="1"/>
  <c r="EP68" i="23" a="1"/>
  <c r="EP68" i="23" s="1"/>
  <c r="EO68" i="23" a="1"/>
  <c r="EO68" i="23" s="1"/>
  <c r="EN68" i="23"/>
  <c r="EN68" i="23" a="1"/>
  <c r="EM68" i="23" a="1"/>
  <c r="EM68" i="23" s="1"/>
  <c r="EL68" i="23"/>
  <c r="EL68" i="23" a="1"/>
  <c r="EK68" i="23"/>
  <c r="EK68" i="23" a="1"/>
  <c r="EJ68" i="23" a="1"/>
  <c r="EJ68" i="23" s="1"/>
  <c r="EI68" i="23" a="1"/>
  <c r="EI68" i="23" s="1"/>
  <c r="EH68" i="23" a="1"/>
  <c r="EH68" i="23" s="1"/>
  <c r="EG68" i="23" a="1"/>
  <c r="EG68" i="23" s="1"/>
  <c r="EF68" i="23" a="1"/>
  <c r="EF68" i="23" s="1"/>
  <c r="EE68" i="23" a="1"/>
  <c r="EE68" i="23" s="1"/>
  <c r="ED68" i="23" a="1"/>
  <c r="ED68" i="23" s="1"/>
  <c r="EC68" i="23"/>
  <c r="EC68" i="23" a="1"/>
  <c r="EB68" i="23"/>
  <c r="EB68" i="23" a="1"/>
  <c r="EA68" i="23" a="1"/>
  <c r="EA68" i="23" s="1"/>
  <c r="DZ68" i="23"/>
  <c r="DZ68" i="23" a="1"/>
  <c r="DY68" i="23"/>
  <c r="DY68" i="23" a="1"/>
  <c r="DX68" i="23" a="1"/>
  <c r="DX68" i="23" s="1"/>
  <c r="DW68" i="23" a="1"/>
  <c r="DW68" i="23" s="1"/>
  <c r="DV68" i="23" a="1"/>
  <c r="DV68" i="23" s="1"/>
  <c r="DU68" i="23" a="1"/>
  <c r="DU68" i="23" s="1"/>
  <c r="DT68" i="23"/>
  <c r="DT68" i="23" a="1"/>
  <c r="DS68" i="23" a="1"/>
  <c r="DS68" i="23" s="1"/>
  <c r="DR68" i="23" a="1"/>
  <c r="DR68" i="23" s="1"/>
  <c r="DQ68" i="23"/>
  <c r="DQ68" i="23" a="1"/>
  <c r="DP68" i="23" a="1"/>
  <c r="DP68" i="23" s="1"/>
  <c r="DO68" i="23" a="1"/>
  <c r="DO68" i="23" s="1"/>
  <c r="DN68" i="23"/>
  <c r="DN68" i="23" a="1"/>
  <c r="DM68" i="23" a="1"/>
  <c r="DM68" i="23" s="1"/>
  <c r="DL68" i="23" a="1"/>
  <c r="DL68" i="23" s="1"/>
  <c r="DK68" i="23" a="1"/>
  <c r="DK68" i="23" s="1"/>
  <c r="DJ68" i="23" a="1"/>
  <c r="DJ68" i="23" s="1"/>
  <c r="DI68" i="23" a="1"/>
  <c r="DI68" i="23" s="1"/>
  <c r="DH68" i="23"/>
  <c r="DH68" i="23" a="1"/>
  <c r="DG68" i="23" a="1"/>
  <c r="DG68" i="23" s="1"/>
  <c r="DF68" i="23"/>
  <c r="DF68" i="23" a="1"/>
  <c r="DE68" i="23"/>
  <c r="DE68" i="23" a="1"/>
  <c r="DD68" i="23" a="1"/>
  <c r="DD68" i="23" s="1"/>
  <c r="DC68" i="23" a="1"/>
  <c r="DC68" i="23" s="1"/>
  <c r="DB68" i="23" a="1"/>
  <c r="DB68" i="23" s="1"/>
  <c r="DA68" i="23" a="1"/>
  <c r="DA68" i="23" s="1"/>
  <c r="CZ68" i="23" a="1"/>
  <c r="CZ68" i="23" s="1"/>
  <c r="CY68" i="23" a="1"/>
  <c r="CY68" i="23" s="1"/>
  <c r="CX68" i="23" a="1"/>
  <c r="CX68" i="23" s="1"/>
  <c r="CW68" i="23"/>
  <c r="CW68" i="23" a="1"/>
  <c r="CV68" i="23"/>
  <c r="CV68" i="23" a="1"/>
  <c r="CU68" i="23" a="1"/>
  <c r="CU68" i="23" s="1"/>
  <c r="CT68" i="23"/>
  <c r="CT68" i="23" a="1"/>
  <c r="CS68" i="23" a="1"/>
  <c r="CS68" i="23" s="1"/>
  <c r="CR68" i="23" a="1"/>
  <c r="CR68" i="23" s="1"/>
  <c r="CQ68" i="23" a="1"/>
  <c r="CQ68" i="23" s="1"/>
  <c r="CP68" i="23" a="1"/>
  <c r="CP68" i="23" s="1"/>
  <c r="CO68" i="23" a="1"/>
  <c r="CO68" i="23" s="1"/>
  <c r="CN68" i="23"/>
  <c r="CN68" i="23" a="1"/>
  <c r="CM68" i="23" a="1"/>
  <c r="CM68" i="23" s="1"/>
  <c r="CL68" i="23" a="1"/>
  <c r="CL68" i="23" s="1"/>
  <c r="CK68" i="23"/>
  <c r="CK68" i="23" a="1"/>
  <c r="CJ68" i="23"/>
  <c r="CJ68" i="23" a="1"/>
  <c r="CI68" i="23" a="1"/>
  <c r="CI68" i="23" s="1"/>
  <c r="CH68" i="23"/>
  <c r="CH68" i="23" a="1"/>
  <c r="CG68" i="23" a="1"/>
  <c r="CG68" i="23" s="1"/>
  <c r="CF68" i="23" a="1"/>
  <c r="CF68" i="23" s="1"/>
  <c r="CE68" i="23" a="1"/>
  <c r="CE68" i="23" s="1"/>
  <c r="CD68" i="23" a="1"/>
  <c r="CD68" i="23" s="1"/>
  <c r="CC68" i="23" a="1"/>
  <c r="CC68" i="23" s="1"/>
  <c r="FX67" i="23"/>
  <c r="FX67" i="23" a="1"/>
  <c r="FW67" i="23" a="1"/>
  <c r="FW67" i="23" s="1"/>
  <c r="FV67" i="23"/>
  <c r="FV67" i="23" a="1"/>
  <c r="FU67" i="23"/>
  <c r="FU67" i="23" a="1"/>
  <c r="FT67" i="23" a="1"/>
  <c r="FT67" i="23" s="1"/>
  <c r="FS67" i="23" a="1"/>
  <c r="FS67" i="23" s="1"/>
  <c r="FR67" i="23" a="1"/>
  <c r="FR67" i="23" s="1"/>
  <c r="FQ67" i="23" a="1"/>
  <c r="FQ67" i="23" s="1"/>
  <c r="FP67" i="23" a="1"/>
  <c r="FP67" i="23" s="1"/>
  <c r="FO67" i="23" a="1"/>
  <c r="FO67" i="23" s="1"/>
  <c r="FN67" i="23" a="1"/>
  <c r="FN67" i="23" s="1"/>
  <c r="FM67" i="23"/>
  <c r="FM67" i="23" a="1"/>
  <c r="FL67" i="23"/>
  <c r="FL67" i="23" a="1"/>
  <c r="FK67" i="23" a="1"/>
  <c r="FK67" i="23" s="1"/>
  <c r="FJ67" i="23"/>
  <c r="FJ67" i="23" a="1"/>
  <c r="FI67" i="23"/>
  <c r="FI67" i="23" a="1"/>
  <c r="FH67" i="23" a="1"/>
  <c r="FH67" i="23" s="1"/>
  <c r="FG67" i="23" a="1"/>
  <c r="FG67" i="23" s="1"/>
  <c r="FF67" i="23" a="1"/>
  <c r="FF67" i="23" s="1"/>
  <c r="FE67" i="23" a="1"/>
  <c r="FE67" i="23" s="1"/>
  <c r="FD67" i="23"/>
  <c r="FD67" i="23" a="1"/>
  <c r="FC67" i="23" a="1"/>
  <c r="FC67" i="23" s="1"/>
  <c r="FB67" i="23" a="1"/>
  <c r="FB67" i="23" s="1"/>
  <c r="FA67" i="23"/>
  <c r="FA67" i="23" a="1"/>
  <c r="EZ67" i="23" a="1"/>
  <c r="EZ67" i="23" s="1"/>
  <c r="EY67" i="23" a="1"/>
  <c r="EY67" i="23" s="1"/>
  <c r="EX67" i="23"/>
  <c r="EX67" i="23" a="1"/>
  <c r="EW67" i="23" a="1"/>
  <c r="EW67" i="23" s="1"/>
  <c r="EV67" i="23" a="1"/>
  <c r="EV67" i="23" s="1"/>
  <c r="EU67" i="23" a="1"/>
  <c r="EU67" i="23" s="1"/>
  <c r="ET67" i="23" a="1"/>
  <c r="ET67" i="23" s="1"/>
  <c r="ES67" i="23" a="1"/>
  <c r="ES67" i="23" s="1"/>
  <c r="ER67" i="23"/>
  <c r="ER67" i="23" a="1"/>
  <c r="EQ67" i="23" a="1"/>
  <c r="EQ67" i="23" s="1"/>
  <c r="EP67" i="23"/>
  <c r="EP67" i="23" a="1"/>
  <c r="EO67" i="23"/>
  <c r="EO67" i="23" a="1"/>
  <c r="EN67" i="23" a="1"/>
  <c r="EN67" i="23" s="1"/>
  <c r="EM67" i="23" a="1"/>
  <c r="EM67" i="23" s="1"/>
  <c r="EL67" i="23" a="1"/>
  <c r="EL67" i="23" s="1"/>
  <c r="EK67" i="23" a="1"/>
  <c r="EK67" i="23" s="1"/>
  <c r="EJ67" i="23" a="1"/>
  <c r="EJ67" i="23" s="1"/>
  <c r="EI67" i="23" a="1"/>
  <c r="EI67" i="23" s="1"/>
  <c r="EH67" i="23" a="1"/>
  <c r="EH67" i="23" s="1"/>
  <c r="EG67" i="23"/>
  <c r="EG67" i="23" a="1"/>
  <c r="EF67" i="23"/>
  <c r="EF67" i="23" a="1"/>
  <c r="EE67" i="23" a="1"/>
  <c r="EE67" i="23" s="1"/>
  <c r="ED67" i="23"/>
  <c r="ED67" i="23" a="1"/>
  <c r="EC67" i="23" a="1"/>
  <c r="EC67" i="23" s="1"/>
  <c r="EB67" i="23" a="1"/>
  <c r="EB67" i="23" s="1"/>
  <c r="EA67" i="23" a="1"/>
  <c r="EA67" i="23" s="1"/>
  <c r="DZ67" i="23" a="1"/>
  <c r="DZ67" i="23" s="1"/>
  <c r="DY67" i="23" a="1"/>
  <c r="DY67" i="23" s="1"/>
  <c r="DX67" i="23"/>
  <c r="DX67" i="23" a="1"/>
  <c r="DW67" i="23" a="1"/>
  <c r="DW67" i="23" s="1"/>
  <c r="DV67" i="23" a="1"/>
  <c r="DV67" i="23" s="1"/>
  <c r="DU67" i="23"/>
  <c r="DU67" i="23" a="1"/>
  <c r="DT67" i="23"/>
  <c r="DT67" i="23" a="1"/>
  <c r="DS67" i="23" a="1"/>
  <c r="DS67" i="23" s="1"/>
  <c r="DR67" i="23"/>
  <c r="DR67" i="23" a="1"/>
  <c r="DQ67" i="23" a="1"/>
  <c r="DQ67" i="23" s="1"/>
  <c r="DP67" i="23" a="1"/>
  <c r="DP67" i="23" s="1"/>
  <c r="DO67" i="23" a="1"/>
  <c r="DO67" i="23" s="1"/>
  <c r="DN67" i="23" a="1"/>
  <c r="DN67" i="23" s="1"/>
  <c r="DM67" i="23" a="1"/>
  <c r="DM67" i="23" s="1"/>
  <c r="DL67" i="23"/>
  <c r="DL67" i="23" a="1"/>
  <c r="DK67" i="23" a="1"/>
  <c r="DK67" i="23" s="1"/>
  <c r="DJ67" i="23"/>
  <c r="DJ67" i="23" a="1"/>
  <c r="DI67" i="23"/>
  <c r="DI67" i="23" a="1"/>
  <c r="DH67" i="23" a="1"/>
  <c r="DH67" i="23" s="1"/>
  <c r="DG67" i="23" a="1"/>
  <c r="DG67" i="23" s="1"/>
  <c r="DF67" i="23" a="1"/>
  <c r="DF67" i="23" s="1"/>
  <c r="DE67" i="23" a="1"/>
  <c r="DE67" i="23" s="1"/>
  <c r="DD67" i="23" a="1"/>
  <c r="DD67" i="23" s="1"/>
  <c r="DC67" i="23" a="1"/>
  <c r="DC67" i="23" s="1"/>
  <c r="DB67" i="23" a="1"/>
  <c r="DB67" i="23" s="1"/>
  <c r="DA67" i="23"/>
  <c r="DA67" i="23" a="1"/>
  <c r="CZ67" i="23"/>
  <c r="CZ67" i="23" a="1"/>
  <c r="CY67" i="23" a="1"/>
  <c r="CY67" i="23" s="1"/>
  <c r="CX67" i="23"/>
  <c r="CX67" i="23" a="1"/>
  <c r="CW67" i="23"/>
  <c r="CW67" i="23" a="1"/>
  <c r="CV67" i="23" a="1"/>
  <c r="CV67" i="23" s="1"/>
  <c r="CU67" i="23" a="1"/>
  <c r="CU67" i="23" s="1"/>
  <c r="CT67" i="23" a="1"/>
  <c r="CT67" i="23" s="1"/>
  <c r="CS67" i="23" a="1"/>
  <c r="CS67" i="23" s="1"/>
  <c r="CR67" i="23"/>
  <c r="CR67" i="23" a="1"/>
  <c r="CQ67" i="23" a="1"/>
  <c r="CQ67" i="23" s="1"/>
  <c r="CP67" i="23" a="1"/>
  <c r="CP67" i="23" s="1"/>
  <c r="CO67" i="23"/>
  <c r="CO67" i="23" a="1"/>
  <c r="CN67" i="23" a="1"/>
  <c r="CN67" i="23" s="1"/>
  <c r="CM67" i="23" a="1"/>
  <c r="CM67" i="23" s="1"/>
  <c r="CL67" i="23"/>
  <c r="CL67" i="23" a="1"/>
  <c r="CK67" i="23"/>
  <c r="CK67" i="23" a="1"/>
  <c r="CJ67" i="23" a="1"/>
  <c r="CJ67" i="23" s="1"/>
  <c r="CI67" i="23" a="1"/>
  <c r="CI67" i="23" s="1"/>
  <c r="CH67" i="23"/>
  <c r="CH67" i="23" a="1"/>
  <c r="CG67" i="23" a="1"/>
  <c r="CG67" i="23" s="1"/>
  <c r="CF67" i="23"/>
  <c r="CF67" i="23" a="1"/>
  <c r="CE67" i="23" a="1"/>
  <c r="CE67" i="23" s="1"/>
  <c r="CD67" i="23" a="1"/>
  <c r="CD67" i="23" s="1"/>
  <c r="CC67" i="23"/>
  <c r="CC67" i="23" a="1"/>
  <c r="FX66" i="23" a="1"/>
  <c r="FX66" i="23" s="1"/>
  <c r="FW66" i="23" a="1"/>
  <c r="FW66" i="23" s="1"/>
  <c r="FV66" i="23"/>
  <c r="FV66" i="23" a="1"/>
  <c r="FU66" i="23" a="1"/>
  <c r="FU66" i="23" s="1"/>
  <c r="FT66" i="23" a="1"/>
  <c r="FT66" i="23" s="1"/>
  <c r="FS66" i="23" a="1"/>
  <c r="FS66" i="23" s="1"/>
  <c r="FR66" i="23"/>
  <c r="FR66" i="23" a="1"/>
  <c r="FQ66" i="23"/>
  <c r="FQ66" i="23" a="1"/>
  <c r="FP66" i="23"/>
  <c r="FP66" i="23" a="1"/>
  <c r="FO66" i="23" a="1"/>
  <c r="FO66" i="23" s="1"/>
  <c r="FN66" i="23" a="1"/>
  <c r="FN66" i="23" s="1"/>
  <c r="FM66" i="23"/>
  <c r="FM66" i="23" a="1"/>
  <c r="FL66" i="23" a="1"/>
  <c r="FL66" i="23" s="1"/>
  <c r="FK66" i="23" a="1"/>
  <c r="FK66" i="23" s="1"/>
  <c r="FJ66" i="23" a="1"/>
  <c r="FJ66" i="23" s="1"/>
  <c r="FI66" i="23"/>
  <c r="FI66" i="23" a="1"/>
  <c r="FH66" i="23" a="1"/>
  <c r="FH66" i="23" s="1"/>
  <c r="FG66" i="23" a="1"/>
  <c r="FG66" i="23" s="1"/>
  <c r="FF66" i="23"/>
  <c r="FF66" i="23" a="1"/>
  <c r="FE66" i="23" a="1"/>
  <c r="FE66" i="23" s="1"/>
  <c r="FD66" i="23"/>
  <c r="FD66" i="23" a="1"/>
  <c r="FC66" i="23" a="1"/>
  <c r="FC66" i="23" s="1"/>
  <c r="FB66" i="23" a="1"/>
  <c r="FB66" i="23" s="1"/>
  <c r="FA66" i="23" a="1"/>
  <c r="FA66" i="23" s="1"/>
  <c r="EZ66" i="23"/>
  <c r="EZ66" i="23" a="1"/>
  <c r="EY66" i="23" a="1"/>
  <c r="EY66" i="23" s="1"/>
  <c r="EX66" i="23" a="1"/>
  <c r="EX66" i="23" s="1"/>
  <c r="EW66" i="23"/>
  <c r="EW66" i="23" a="1"/>
  <c r="EV66" i="23" a="1"/>
  <c r="EV66" i="23" s="1"/>
  <c r="EU66" i="23" a="1"/>
  <c r="EU66" i="23" s="1"/>
  <c r="ET66" i="23" a="1"/>
  <c r="ET66" i="23" s="1"/>
  <c r="ES66" i="23" a="1"/>
  <c r="ES66" i="23" s="1"/>
  <c r="ER66" i="23" a="1"/>
  <c r="ER66" i="23" s="1"/>
  <c r="EQ66" i="23" a="1"/>
  <c r="EQ66" i="23" s="1"/>
  <c r="EP66" i="23"/>
  <c r="EP66" i="23" a="1"/>
  <c r="EO66" i="23" a="1"/>
  <c r="EO66" i="23" s="1"/>
  <c r="EN66" i="23"/>
  <c r="EN66" i="23" a="1"/>
  <c r="EM66" i="23" a="1"/>
  <c r="EM66" i="23" s="1"/>
  <c r="EL66" i="23"/>
  <c r="EL66" i="23" a="1"/>
  <c r="EK66" i="23" a="1"/>
  <c r="EK66" i="23" s="1"/>
  <c r="EJ66" i="23" a="1"/>
  <c r="EJ66" i="23" s="1"/>
  <c r="EI66" i="23" a="1"/>
  <c r="EI66" i="23" s="1"/>
  <c r="EH66" i="23" a="1"/>
  <c r="EH66" i="23" s="1"/>
  <c r="EG66" i="23"/>
  <c r="EG66" i="23" a="1"/>
  <c r="EF66" i="23" a="1"/>
  <c r="EF66" i="23" s="1"/>
  <c r="EE66" i="23" a="1"/>
  <c r="EE66" i="23" s="1"/>
  <c r="ED66" i="23" a="1"/>
  <c r="ED66" i="23" s="1"/>
  <c r="EC66" i="23"/>
  <c r="EC66" i="23" a="1"/>
  <c r="EB66" i="23" a="1"/>
  <c r="EB66" i="23" s="1"/>
  <c r="EA66" i="23" a="1"/>
  <c r="EA66" i="23" s="1"/>
  <c r="DZ66" i="23"/>
  <c r="DZ66" i="23" a="1"/>
  <c r="DY66" i="23" a="1"/>
  <c r="DY66" i="23" s="1"/>
  <c r="DX66" i="23"/>
  <c r="DX66" i="23" a="1"/>
  <c r="DW66" i="23" a="1"/>
  <c r="DW66" i="23" s="1"/>
  <c r="DV66" i="23" a="1"/>
  <c r="DV66" i="23" s="1"/>
  <c r="DU66" i="23" a="1"/>
  <c r="DU66" i="23" s="1"/>
  <c r="DT66" i="23"/>
  <c r="DT66" i="23" a="1"/>
  <c r="DS66" i="23" a="1"/>
  <c r="DS66" i="23" s="1"/>
  <c r="DR66" i="23" a="1"/>
  <c r="DR66" i="23" s="1"/>
  <c r="DQ66" i="23"/>
  <c r="DQ66" i="23" a="1"/>
  <c r="DP66" i="23" a="1"/>
  <c r="DP66" i="23" s="1"/>
  <c r="DO66" i="23" a="1"/>
  <c r="DO66" i="23" s="1"/>
  <c r="DN66" i="23" a="1"/>
  <c r="DN66" i="23" s="1"/>
  <c r="DM66" i="23" a="1"/>
  <c r="DM66" i="23" s="1"/>
  <c r="DL66" i="23" a="1"/>
  <c r="DL66" i="23" s="1"/>
  <c r="DK66" i="23" a="1"/>
  <c r="DK66" i="23" s="1"/>
  <c r="DJ66" i="23"/>
  <c r="DJ66" i="23" a="1"/>
  <c r="DI66" i="23" a="1"/>
  <c r="DI66" i="23" s="1"/>
  <c r="DH66" i="23"/>
  <c r="DH66" i="23" a="1"/>
  <c r="DG66" i="23" a="1"/>
  <c r="DG66" i="23" s="1"/>
  <c r="DF66" i="23"/>
  <c r="DF66" i="23" a="1"/>
  <c r="DE66" i="23"/>
  <c r="DE66" i="23" a="1"/>
  <c r="DD66" i="23" a="1"/>
  <c r="DD66" i="23" s="1"/>
  <c r="DC66" i="23" a="1"/>
  <c r="DC66" i="23" s="1"/>
  <c r="DB66" i="23" a="1"/>
  <c r="DB66" i="23" s="1"/>
  <c r="DA66" i="23"/>
  <c r="DA66" i="23" a="1"/>
  <c r="CZ66" i="23" a="1"/>
  <c r="CZ66" i="23" s="1"/>
  <c r="CY66" i="23" a="1"/>
  <c r="CY66" i="23" s="1"/>
  <c r="CX66" i="23" a="1"/>
  <c r="CX66" i="23" s="1"/>
  <c r="CW66" i="23"/>
  <c r="CW66" i="23" a="1"/>
  <c r="CV66" i="23" a="1"/>
  <c r="CV66" i="23" s="1"/>
  <c r="CU66" i="23" a="1"/>
  <c r="CU66" i="23" s="1"/>
  <c r="CT66" i="23"/>
  <c r="CT66" i="23" a="1"/>
  <c r="CS66" i="23" a="1"/>
  <c r="CS66" i="23" s="1"/>
  <c r="CR66" i="23"/>
  <c r="CR66" i="23" a="1"/>
  <c r="CQ66" i="23" a="1"/>
  <c r="CQ66" i="23" s="1"/>
  <c r="CP66" i="23" a="1"/>
  <c r="CP66" i="23" s="1"/>
  <c r="CO66" i="23" a="1"/>
  <c r="CO66" i="23" s="1"/>
  <c r="CN66" i="23"/>
  <c r="CN66" i="23" a="1"/>
  <c r="CM66" i="23" a="1"/>
  <c r="CM66" i="23" s="1"/>
  <c r="CL66" i="23" a="1"/>
  <c r="CL66" i="23" s="1"/>
  <c r="CK66" i="23"/>
  <c r="CK66" i="23" a="1"/>
  <c r="CJ66" i="23" a="1"/>
  <c r="CJ66" i="23" s="1"/>
  <c r="CI66" i="23" a="1"/>
  <c r="CI66" i="23" s="1"/>
  <c r="CH66" i="23"/>
  <c r="CH66" i="23" a="1"/>
  <c r="CG66" i="23" a="1"/>
  <c r="CG66" i="23" s="1"/>
  <c r="CF66" i="23" a="1"/>
  <c r="CF66" i="23" s="1"/>
  <c r="CE66" i="23" a="1"/>
  <c r="CE66" i="23" s="1"/>
  <c r="CD66" i="23"/>
  <c r="CD66" i="23" a="1"/>
  <c r="CC66" i="23" a="1"/>
  <c r="CC66" i="23" s="1"/>
  <c r="FX65" i="23"/>
  <c r="FX65" i="23" a="1"/>
  <c r="FW65" i="23" a="1"/>
  <c r="FW65" i="23" s="1"/>
  <c r="FV65" i="23"/>
  <c r="FV65" i="23" a="1"/>
  <c r="FU65" i="23"/>
  <c r="FU65" i="23" a="1"/>
  <c r="FT65" i="23" a="1"/>
  <c r="FT65" i="23" s="1"/>
  <c r="FS65" i="23" a="1"/>
  <c r="FS65" i="23" s="1"/>
  <c r="FR65" i="23" a="1"/>
  <c r="FR65" i="23" s="1"/>
  <c r="FQ65" i="23"/>
  <c r="FQ65" i="23" a="1"/>
  <c r="FP65" i="23" a="1"/>
  <c r="FP65" i="23" s="1"/>
  <c r="FO65" i="23" a="1"/>
  <c r="FO65" i="23" s="1"/>
  <c r="FN65" i="23" a="1"/>
  <c r="FN65" i="23" s="1"/>
  <c r="FM65" i="23"/>
  <c r="FM65" i="23" a="1"/>
  <c r="FL65" i="23"/>
  <c r="FL65" i="23" a="1"/>
  <c r="FK65" i="23" a="1"/>
  <c r="FK65" i="23" s="1"/>
  <c r="FJ65" i="23"/>
  <c r="FJ65" i="23" a="1"/>
  <c r="FI65" i="23" a="1"/>
  <c r="FI65" i="23" s="1"/>
  <c r="FH65" i="23"/>
  <c r="FH65" i="23" a="1"/>
  <c r="FG65" i="23" a="1"/>
  <c r="FG65" i="23" s="1"/>
  <c r="FF65" i="23" a="1"/>
  <c r="FF65" i="23" s="1"/>
  <c r="FE65" i="23" a="1"/>
  <c r="FE65" i="23" s="1"/>
  <c r="FD65" i="23"/>
  <c r="FD65" i="23" a="1"/>
  <c r="FC65" i="23" a="1"/>
  <c r="FC65" i="23" s="1"/>
  <c r="FB65" i="23" a="1"/>
  <c r="FB65" i="23" s="1"/>
  <c r="FA65" i="23"/>
  <c r="FA65" i="23" a="1"/>
  <c r="EZ65" i="23" a="1"/>
  <c r="EZ65" i="23" s="1"/>
  <c r="EY65" i="23" a="1"/>
  <c r="EY65" i="23" s="1"/>
  <c r="EX65" i="23"/>
  <c r="EX65" i="23" a="1"/>
  <c r="EW65" i="23" a="1"/>
  <c r="EW65" i="23" s="1"/>
  <c r="EV65" i="23" a="1"/>
  <c r="EV65" i="23" s="1"/>
  <c r="EU65" i="23" a="1"/>
  <c r="EU65" i="23" s="1"/>
  <c r="ET65" i="23"/>
  <c r="ET65" i="23" a="1"/>
  <c r="ES65" i="23" a="1"/>
  <c r="ES65" i="23" s="1"/>
  <c r="ER65" i="23"/>
  <c r="ER65" i="23" a="1"/>
  <c r="EQ65" i="23" a="1"/>
  <c r="EQ65" i="23" s="1"/>
  <c r="EP65" i="23"/>
  <c r="EP65" i="23" a="1"/>
  <c r="EO65" i="23"/>
  <c r="EO65" i="23" a="1"/>
  <c r="EN65" i="23" a="1"/>
  <c r="EN65" i="23" s="1"/>
  <c r="EM65" i="23" a="1"/>
  <c r="EM65" i="23" s="1"/>
  <c r="EL65" i="23" a="1"/>
  <c r="EL65" i="23" s="1"/>
  <c r="EK65" i="23"/>
  <c r="EK65" i="23" a="1"/>
  <c r="EJ65" i="23" a="1"/>
  <c r="EJ65" i="23" s="1"/>
  <c r="EI65" i="23" a="1"/>
  <c r="EI65" i="23" s="1"/>
  <c r="EH65" i="23" a="1"/>
  <c r="EH65" i="23" s="1"/>
  <c r="EG65" i="23"/>
  <c r="EG65" i="23" a="1"/>
  <c r="EF65" i="23"/>
  <c r="EF65" i="23" a="1"/>
  <c r="EE65" i="23" a="1"/>
  <c r="EE65" i="23" s="1"/>
  <c r="ED65" i="23"/>
  <c r="ED65" i="23" a="1"/>
  <c r="EC65" i="23" a="1"/>
  <c r="EC65" i="23" s="1"/>
  <c r="EB65" i="23"/>
  <c r="EB65" i="23" a="1"/>
  <c r="EA65" i="23" a="1"/>
  <c r="EA65" i="23" s="1"/>
  <c r="DZ65" i="23" a="1"/>
  <c r="DZ65" i="23" s="1"/>
  <c r="DY65" i="23" a="1"/>
  <c r="DY65" i="23" s="1"/>
  <c r="DX65" i="23"/>
  <c r="DX65" i="23" a="1"/>
  <c r="DW65" i="23" a="1"/>
  <c r="DW65" i="23" s="1"/>
  <c r="DV65" i="23" a="1"/>
  <c r="DV65" i="23" s="1"/>
  <c r="DU65" i="23"/>
  <c r="DU65" i="23" a="1"/>
  <c r="DT65" i="23" a="1"/>
  <c r="DT65" i="23" s="1"/>
  <c r="DS65" i="23" a="1"/>
  <c r="DS65" i="23" s="1"/>
  <c r="DR65" i="23"/>
  <c r="DR65" i="23" a="1"/>
  <c r="DQ65" i="23" a="1"/>
  <c r="DQ65" i="23" s="1"/>
  <c r="DP65" i="23" a="1"/>
  <c r="DP65" i="23" s="1"/>
  <c r="DO65" i="23" a="1"/>
  <c r="DO65" i="23" s="1"/>
  <c r="DN65" i="23"/>
  <c r="DN65" i="23" a="1"/>
  <c r="DM65" i="23" a="1"/>
  <c r="DM65" i="23" s="1"/>
  <c r="DL65" i="23"/>
  <c r="DL65" i="23" a="1"/>
  <c r="DK65" i="23" a="1"/>
  <c r="DK65" i="23" s="1"/>
  <c r="DJ65" i="23"/>
  <c r="DJ65" i="23" a="1"/>
  <c r="DI65" i="23"/>
  <c r="DI65" i="23" a="1"/>
  <c r="DH65" i="23" a="1"/>
  <c r="DH65" i="23" s="1"/>
  <c r="DG65" i="23" a="1"/>
  <c r="DG65" i="23" s="1"/>
  <c r="DF65" i="23" a="1"/>
  <c r="DF65" i="23" s="1"/>
  <c r="DE65" i="23"/>
  <c r="DE65" i="23" a="1"/>
  <c r="DD65" i="23" a="1"/>
  <c r="DD65" i="23" s="1"/>
  <c r="DC65" i="23" a="1"/>
  <c r="DC65" i="23" s="1"/>
  <c r="DB65" i="23" a="1"/>
  <c r="DB65" i="23" s="1"/>
  <c r="DA65" i="23"/>
  <c r="DA65" i="23" a="1"/>
  <c r="CZ65" i="23"/>
  <c r="CZ65" i="23" a="1"/>
  <c r="CY65" i="23" a="1"/>
  <c r="CY65" i="23" s="1"/>
  <c r="CX65" i="23"/>
  <c r="CX65" i="23" a="1"/>
  <c r="CW65" i="23" a="1"/>
  <c r="CW65" i="23" s="1"/>
  <c r="CV65" i="23"/>
  <c r="CV65" i="23" a="1"/>
  <c r="CU65" i="23" a="1"/>
  <c r="CU65" i="23" s="1"/>
  <c r="CT65" i="23" a="1"/>
  <c r="CT65" i="23" s="1"/>
  <c r="CS65" i="23" a="1"/>
  <c r="CS65" i="23" s="1"/>
  <c r="CR65" i="23"/>
  <c r="CR65" i="23" a="1"/>
  <c r="CQ65" i="23" a="1"/>
  <c r="CQ65" i="23" s="1"/>
  <c r="CP65" i="23" a="1"/>
  <c r="CP65" i="23" s="1"/>
  <c r="CO65" i="23"/>
  <c r="CO65" i="23" a="1"/>
  <c r="CN65" i="23" a="1"/>
  <c r="CN65" i="23" s="1"/>
  <c r="CM65" i="23" a="1"/>
  <c r="CM65" i="23" s="1"/>
  <c r="CL65" i="23"/>
  <c r="CL65" i="23" a="1"/>
  <c r="CK65" i="23" a="1"/>
  <c r="CK65" i="23" s="1"/>
  <c r="CJ65" i="23" a="1"/>
  <c r="CJ65" i="23" s="1"/>
  <c r="CI65" i="23" a="1"/>
  <c r="CI65" i="23" s="1"/>
  <c r="CH65" i="23"/>
  <c r="CH65" i="23" a="1"/>
  <c r="CG65" i="23" a="1"/>
  <c r="CG65" i="23" s="1"/>
  <c r="CF65" i="23"/>
  <c r="CF65" i="23" a="1"/>
  <c r="CE65" i="23" a="1"/>
  <c r="CE65" i="23" s="1"/>
  <c r="CD65" i="23"/>
  <c r="CD65" i="23" a="1"/>
  <c r="CC65" i="23"/>
  <c r="CC65" i="23" a="1"/>
  <c r="FX64" i="23" a="1"/>
  <c r="FX64" i="23" s="1"/>
  <c r="FW64" i="23" a="1"/>
  <c r="FW64" i="23" s="1"/>
  <c r="FV64" i="23" a="1"/>
  <c r="FV64" i="23" s="1"/>
  <c r="FU64" i="23"/>
  <c r="FU64" i="23" a="1"/>
  <c r="FT64" i="23" a="1"/>
  <c r="FT64" i="23" s="1"/>
  <c r="FS64" i="23" a="1"/>
  <c r="FS64" i="23" s="1"/>
  <c r="FR64" i="23" a="1"/>
  <c r="FR64" i="23" s="1"/>
  <c r="FQ64" i="23"/>
  <c r="FQ64" i="23" a="1"/>
  <c r="FP64" i="23"/>
  <c r="FP64" i="23" a="1"/>
  <c r="FO64" i="23" a="1"/>
  <c r="FO64" i="23" s="1"/>
  <c r="FN64" i="23"/>
  <c r="FN64" i="23" a="1"/>
  <c r="FM64" i="23" a="1"/>
  <c r="FM64" i="23" s="1"/>
  <c r="FL64" i="23"/>
  <c r="FL64" i="23" a="1"/>
  <c r="FK64" i="23" a="1"/>
  <c r="FK64" i="23" s="1"/>
  <c r="FJ64" i="23"/>
  <c r="FJ64" i="23" a="1"/>
  <c r="FI64" i="23" a="1"/>
  <c r="FI64" i="23" s="1"/>
  <c r="FH64" i="23"/>
  <c r="FH64" i="23" a="1"/>
  <c r="FG64" i="23" a="1"/>
  <c r="FG64" i="23" s="1"/>
  <c r="FF64" i="23" a="1"/>
  <c r="FF64" i="23" s="1"/>
  <c r="FE64" i="23"/>
  <c r="FE64" i="23" a="1"/>
  <c r="FD64" i="23" a="1"/>
  <c r="FD64" i="23" s="1"/>
  <c r="FC64" i="23" a="1"/>
  <c r="FC64" i="23" s="1"/>
  <c r="FB64" i="23"/>
  <c r="FB64" i="23" a="1"/>
  <c r="FA64" i="23" a="1"/>
  <c r="FA64" i="23" s="1"/>
  <c r="EZ64" i="23" a="1"/>
  <c r="EZ64" i="23" s="1"/>
  <c r="EY64" i="23" a="1"/>
  <c r="EY64" i="23" s="1"/>
  <c r="EX64" i="23"/>
  <c r="EX64" i="23" a="1"/>
  <c r="EW64" i="23" a="1"/>
  <c r="EW64" i="23" s="1"/>
  <c r="EV64" i="23"/>
  <c r="EV64" i="23" a="1"/>
  <c r="EU64" i="23" a="1"/>
  <c r="EU64" i="23" s="1"/>
  <c r="ET64" i="23" a="1"/>
  <c r="ET64" i="23" s="1"/>
  <c r="ES64" i="23"/>
  <c r="ES64" i="23" a="1"/>
  <c r="ER64" i="23" a="1"/>
  <c r="ER64" i="23" s="1"/>
  <c r="EQ64" i="23" a="1"/>
  <c r="EQ64" i="23" s="1"/>
  <c r="EP64" i="23" a="1"/>
  <c r="EP64" i="23" s="1"/>
  <c r="EO64" i="23"/>
  <c r="EO64" i="23" a="1"/>
  <c r="EN64" i="23" a="1"/>
  <c r="EN64" i="23" s="1"/>
  <c r="EM64" i="23" a="1"/>
  <c r="EM64" i="23" s="1"/>
  <c r="EL64" i="23" a="1"/>
  <c r="EL64" i="23" s="1"/>
  <c r="EK64" i="23"/>
  <c r="EK64" i="23" a="1"/>
  <c r="EJ64" i="23"/>
  <c r="EJ64" i="23" a="1"/>
  <c r="EI64" i="23" a="1"/>
  <c r="EI64" i="23" s="1"/>
  <c r="EH64" i="23"/>
  <c r="EH64" i="23" a="1"/>
  <c r="EG64" i="23" a="1"/>
  <c r="EG64" i="23" s="1"/>
  <c r="EF64" i="23"/>
  <c r="EF64" i="23" a="1"/>
  <c r="EE64" i="23" a="1"/>
  <c r="EE64" i="23" s="1"/>
  <c r="ED64" i="23" a="1"/>
  <c r="ED64" i="23" s="1"/>
  <c r="EC64" i="23" a="1"/>
  <c r="EC64" i="23" s="1"/>
  <c r="EB64" i="23"/>
  <c r="EB64" i="23" a="1"/>
  <c r="EA64" i="23" a="1"/>
  <c r="EA64" i="23" s="1"/>
  <c r="DZ64" i="23" a="1"/>
  <c r="DZ64" i="23" s="1"/>
  <c r="DY64" i="23"/>
  <c r="DY64" i="23" a="1"/>
  <c r="DX64" i="23" a="1"/>
  <c r="DX64" i="23" s="1"/>
  <c r="DW64" i="23" a="1"/>
  <c r="DW64" i="23" s="1"/>
  <c r="DV64" i="23"/>
  <c r="DV64" i="23" a="1"/>
  <c r="DU64" i="23"/>
  <c r="DU64" i="23" a="1"/>
  <c r="DT64" i="23" a="1"/>
  <c r="DT64" i="23" s="1"/>
  <c r="DS64" i="23" a="1"/>
  <c r="DS64" i="23" s="1"/>
  <c r="DR64" i="23"/>
  <c r="DR64" i="23" a="1"/>
  <c r="DQ64" i="23" a="1"/>
  <c r="DQ64" i="23" s="1"/>
  <c r="DP64" i="23"/>
  <c r="DP64" i="23" a="1"/>
  <c r="DO64" i="23" a="1"/>
  <c r="DO64" i="23" s="1"/>
  <c r="DN64" i="23"/>
  <c r="DN64" i="23" a="1"/>
  <c r="DM64" i="23"/>
  <c r="DM64" i="23" a="1"/>
  <c r="DL64" i="23"/>
  <c r="DL64" i="23" a="1"/>
  <c r="DK64" i="23" a="1"/>
  <c r="DK64" i="23" s="1"/>
  <c r="DJ64" i="23" a="1"/>
  <c r="DJ64" i="23" s="1"/>
  <c r="DI64" i="23"/>
  <c r="DI64" i="23" a="1"/>
  <c r="DH64" i="23" a="1"/>
  <c r="DH64" i="23" s="1"/>
  <c r="DG64" i="23" a="1"/>
  <c r="DG64" i="23" s="1"/>
  <c r="DF64" i="23" a="1"/>
  <c r="DF64" i="23" s="1"/>
  <c r="DE64" i="23" a="1"/>
  <c r="DE64" i="23" s="1"/>
  <c r="DD64" i="23"/>
  <c r="DD64" i="23" a="1"/>
  <c r="DC64" i="23" a="1"/>
  <c r="DC64" i="23" s="1"/>
  <c r="DB64" i="23"/>
  <c r="DB64" i="23" a="1"/>
  <c r="DA64" i="23" a="1"/>
  <c r="DA64" i="23" s="1"/>
  <c r="CZ64" i="23"/>
  <c r="CZ64" i="23" a="1"/>
  <c r="CY64" i="23" a="1"/>
  <c r="CY64" i="23" s="1"/>
  <c r="CX64" i="23"/>
  <c r="CX64" i="23" a="1"/>
  <c r="CW64" i="23" a="1"/>
  <c r="CW64" i="23" s="1"/>
  <c r="CV64" i="23" a="1"/>
  <c r="CV64" i="23" s="1"/>
  <c r="CU64" i="23" a="1"/>
  <c r="CU64" i="23" s="1"/>
  <c r="CT64" i="23" a="1"/>
  <c r="CT64" i="23" s="1"/>
  <c r="CS64" i="23"/>
  <c r="CS64" i="23" a="1"/>
  <c r="CR64" i="23" a="1"/>
  <c r="CR64" i="23" s="1"/>
  <c r="CQ64" i="23" a="1"/>
  <c r="CQ64" i="23" s="1"/>
  <c r="CP64" i="23"/>
  <c r="CP64" i="23" a="1"/>
  <c r="CO64" i="23" a="1"/>
  <c r="CO64" i="23" s="1"/>
  <c r="CN64" i="23" a="1"/>
  <c r="CN64" i="23" s="1"/>
  <c r="CM64" i="23" a="1"/>
  <c r="CM64" i="23" s="1"/>
  <c r="CL64" i="23"/>
  <c r="CL64" i="23" a="1"/>
  <c r="CK64" i="23" a="1"/>
  <c r="CK64" i="23" s="1"/>
  <c r="CJ64" i="23"/>
  <c r="CJ64" i="23" a="1"/>
  <c r="CI64" i="23" a="1"/>
  <c r="CI64" i="23" s="1"/>
  <c r="CH64" i="23" a="1"/>
  <c r="CH64" i="23" s="1"/>
  <c r="CG64" i="23"/>
  <c r="CG64" i="23" a="1"/>
  <c r="CF64" i="23" a="1"/>
  <c r="CF64" i="23" s="1"/>
  <c r="CE64" i="23" a="1"/>
  <c r="CE64" i="23" s="1"/>
  <c r="CD64" i="23" a="1"/>
  <c r="CD64" i="23" s="1"/>
  <c r="CC64" i="23"/>
  <c r="CC64" i="23" a="1"/>
  <c r="FX63" i="23" a="1"/>
  <c r="FX63" i="23" s="1"/>
  <c r="FW63" i="23" a="1"/>
  <c r="FW63" i="23" s="1"/>
  <c r="FV63" i="23" a="1"/>
  <c r="FV63" i="23" s="1"/>
  <c r="FU63" i="23"/>
  <c r="FU63" i="23" a="1"/>
  <c r="FT63" i="23"/>
  <c r="FT63" i="23" a="1"/>
  <c r="FS63" i="23" a="1"/>
  <c r="FS63" i="23" s="1"/>
  <c r="FR63" i="23"/>
  <c r="FR63" i="23" a="1"/>
  <c r="FQ63" i="23" a="1"/>
  <c r="FQ63" i="23" s="1"/>
  <c r="FP63" i="23"/>
  <c r="FP63" i="23" a="1"/>
  <c r="FO63" i="23" a="1"/>
  <c r="FO63" i="23" s="1"/>
  <c r="FN63" i="23" a="1"/>
  <c r="FN63" i="23" s="1"/>
  <c r="FM63" i="23" a="1"/>
  <c r="FM63" i="23" s="1"/>
  <c r="FL63" i="23"/>
  <c r="FL63" i="23" a="1"/>
  <c r="FK63" i="23" a="1"/>
  <c r="FK63" i="23" s="1"/>
  <c r="FJ63" i="23" a="1"/>
  <c r="FJ63" i="23" s="1"/>
  <c r="FI63" i="23"/>
  <c r="FI63" i="23" a="1"/>
  <c r="FH63" i="23"/>
  <c r="FH63" i="23" a="1"/>
  <c r="FG63" i="23" a="1"/>
  <c r="FG63" i="23" s="1"/>
  <c r="FF63" i="23"/>
  <c r="FF63" i="23" a="1"/>
  <c r="FE63" i="23" a="1"/>
  <c r="FE63" i="23" s="1"/>
  <c r="FD63" i="23" a="1"/>
  <c r="FD63" i="23" s="1"/>
  <c r="FC63" i="23" a="1"/>
  <c r="FC63" i="23" s="1"/>
  <c r="FB63" i="23"/>
  <c r="FB63" i="23" a="1"/>
  <c r="FA63" i="23" a="1"/>
  <c r="FA63" i="23" s="1"/>
  <c r="EZ63" i="23"/>
  <c r="EZ63" i="23" a="1"/>
  <c r="EY63" i="23" a="1"/>
  <c r="EY63" i="23" s="1"/>
  <c r="EX63" i="23" a="1"/>
  <c r="EX63" i="23" s="1"/>
  <c r="EW63" i="23"/>
  <c r="EW63" i="23" a="1"/>
  <c r="EV63" i="23" a="1"/>
  <c r="EV63" i="23" s="1"/>
  <c r="EU63" i="23" a="1"/>
  <c r="EU63" i="23" s="1"/>
  <c r="ET63" i="23"/>
  <c r="ET63" i="23" a="1"/>
  <c r="ES63" i="23"/>
  <c r="ES63" i="23" a="1"/>
  <c r="ER63" i="23" a="1"/>
  <c r="ER63" i="23" s="1"/>
  <c r="EQ63" i="23" a="1"/>
  <c r="EQ63" i="23" s="1"/>
  <c r="EP63" i="23" a="1"/>
  <c r="EP63" i="23" s="1"/>
  <c r="EO63" i="23" a="1"/>
  <c r="EO63" i="23" s="1"/>
  <c r="EN63" i="23"/>
  <c r="EN63" i="23" a="1"/>
  <c r="EM63" i="23" a="1"/>
  <c r="EM63" i="23" s="1"/>
  <c r="EL63" i="23"/>
  <c r="EL63" i="23" a="1"/>
  <c r="EK63" i="23"/>
  <c r="EK63" i="23" a="1"/>
  <c r="EJ63" i="23"/>
  <c r="EJ63" i="23" a="1"/>
  <c r="EI63" i="23" a="1"/>
  <c r="EI63" i="23" s="1"/>
  <c r="EH63" i="23" a="1"/>
  <c r="EH63" i="23" s="1"/>
  <c r="EG63" i="23" a="1"/>
  <c r="EG63" i="23" s="1"/>
  <c r="EF63" i="23"/>
  <c r="EF63" i="23" a="1"/>
  <c r="EE63" i="23" a="1"/>
  <c r="EE63" i="23" s="1"/>
  <c r="ED63" i="23" a="1"/>
  <c r="ED63" i="23" s="1"/>
  <c r="EC63" i="23"/>
  <c r="EC63" i="23" a="1"/>
  <c r="EB63" i="23"/>
  <c r="EB63" i="23" a="1"/>
  <c r="EA63" i="23" a="1"/>
  <c r="EA63" i="23" s="1"/>
  <c r="DZ63" i="23"/>
  <c r="DZ63" i="23" a="1"/>
  <c r="DY63" i="23" a="1"/>
  <c r="DY63" i="23" s="1"/>
  <c r="DX63" i="23" a="1"/>
  <c r="DX63" i="23" s="1"/>
  <c r="DW63" i="23" a="1"/>
  <c r="DW63" i="23" s="1"/>
  <c r="DV63" i="23"/>
  <c r="DV63" i="23" a="1"/>
  <c r="DU63" i="23" a="1"/>
  <c r="DU63" i="23" s="1"/>
  <c r="DT63" i="23"/>
  <c r="DT63" i="23" a="1"/>
  <c r="DS63" i="23" a="1"/>
  <c r="DS63" i="23" s="1"/>
  <c r="DR63" i="23" a="1"/>
  <c r="DR63" i="23" s="1"/>
  <c r="DQ63" i="23"/>
  <c r="DQ63" i="23" a="1"/>
  <c r="DP63" i="23" a="1"/>
  <c r="DP63" i="23" s="1"/>
  <c r="DO63" i="23" a="1"/>
  <c r="DO63" i="23" s="1"/>
  <c r="DN63" i="23"/>
  <c r="DN63" i="23" a="1"/>
  <c r="DM63" i="23"/>
  <c r="DM63" i="23" a="1"/>
  <c r="DL63" i="23" a="1"/>
  <c r="DL63" i="23" s="1"/>
  <c r="DK63" i="23" a="1"/>
  <c r="DK63" i="23" s="1"/>
  <c r="DJ63" i="23" a="1"/>
  <c r="DJ63" i="23" s="1"/>
  <c r="DI63" i="23" a="1"/>
  <c r="DI63" i="23" s="1"/>
  <c r="DH63" i="23"/>
  <c r="DH63" i="23" a="1"/>
  <c r="DG63" i="23" a="1"/>
  <c r="DG63" i="23" s="1"/>
  <c r="DF63" i="23"/>
  <c r="DF63" i="23" a="1"/>
  <c r="DE63" i="23"/>
  <c r="DE63" i="23" a="1"/>
  <c r="DD63" i="23"/>
  <c r="DD63" i="23" a="1"/>
  <c r="DC63" i="23" a="1"/>
  <c r="DC63" i="23" s="1"/>
  <c r="DB63" i="23" a="1"/>
  <c r="DB63" i="23" s="1"/>
  <c r="DA63" i="23" a="1"/>
  <c r="DA63" i="23" s="1"/>
  <c r="CZ63" i="23"/>
  <c r="CZ63" i="23" a="1"/>
  <c r="CY63" i="23" a="1"/>
  <c r="CY63" i="23" s="1"/>
  <c r="CX63" i="23" a="1"/>
  <c r="CX63" i="23" s="1"/>
  <c r="CW63" i="23"/>
  <c r="CW63" i="23" a="1"/>
  <c r="CV63" i="23"/>
  <c r="CV63" i="23" a="1"/>
  <c r="CU63" i="23" a="1"/>
  <c r="CU63" i="23" s="1"/>
  <c r="CT63" i="23"/>
  <c r="CT63" i="23" a="1"/>
  <c r="CS63" i="23" a="1"/>
  <c r="CS63" i="23" s="1"/>
  <c r="CR63" i="23" a="1"/>
  <c r="CR63" i="23" s="1"/>
  <c r="CQ63" i="23" a="1"/>
  <c r="CQ63" i="23" s="1"/>
  <c r="CP63" i="23"/>
  <c r="CP63" i="23" a="1"/>
  <c r="CO63" i="23" a="1"/>
  <c r="CO63" i="23" s="1"/>
  <c r="CN63" i="23"/>
  <c r="CN63" i="23" a="1"/>
  <c r="CM63" i="23" a="1"/>
  <c r="CM63" i="23" s="1"/>
  <c r="CL63" i="23" a="1"/>
  <c r="CL63" i="23" s="1"/>
  <c r="CK63" i="23"/>
  <c r="CK63" i="23" a="1"/>
  <c r="CJ63" i="23" a="1"/>
  <c r="CJ63" i="23" s="1"/>
  <c r="CI63" i="23" a="1"/>
  <c r="CI63" i="23" s="1"/>
  <c r="CH63" i="23"/>
  <c r="CH63" i="23" a="1"/>
  <c r="CG63" i="23"/>
  <c r="CG63" i="23" a="1"/>
  <c r="CF63" i="23" a="1"/>
  <c r="CF63" i="23" s="1"/>
  <c r="CE63" i="23" a="1"/>
  <c r="CE63" i="23" s="1"/>
  <c r="CD63" i="23" a="1"/>
  <c r="CD63" i="23" s="1"/>
  <c r="CC63" i="23" a="1"/>
  <c r="CC63" i="23" s="1"/>
  <c r="FX62" i="23"/>
  <c r="FX62" i="23" a="1"/>
  <c r="FW62" i="23" a="1"/>
  <c r="FW62" i="23" s="1"/>
  <c r="FV62" i="23"/>
  <c r="FV62" i="23" a="1"/>
  <c r="FU62" i="23"/>
  <c r="FU62" i="23" a="1"/>
  <c r="FT62" i="23"/>
  <c r="FT62" i="23" a="1"/>
  <c r="FS62" i="23" a="1"/>
  <c r="FS62" i="23" s="1"/>
  <c r="FR62" i="23" a="1"/>
  <c r="FR62" i="23" s="1"/>
  <c r="FQ62" i="23" a="1"/>
  <c r="FQ62" i="23" s="1"/>
  <c r="FP62" i="23" a="1"/>
  <c r="FP62" i="23" s="1"/>
  <c r="FO62" i="23" a="1"/>
  <c r="FO62" i="23" s="1"/>
  <c r="FN62" i="23" a="1"/>
  <c r="FN62" i="23" s="1"/>
  <c r="FM62" i="23" a="1"/>
  <c r="FM62" i="23" s="1"/>
  <c r="FL62" i="23" a="1"/>
  <c r="FL62" i="23" s="1"/>
  <c r="FK62" i="23" a="1"/>
  <c r="FK62" i="23" s="1"/>
  <c r="FJ62" i="23"/>
  <c r="FJ62" i="23" a="1"/>
  <c r="FI62" i="23"/>
  <c r="FI62" i="23" a="1"/>
  <c r="FH62" i="23"/>
  <c r="FH62" i="23" a="1"/>
  <c r="FG62" i="23" a="1"/>
  <c r="FG62" i="23" s="1"/>
  <c r="FF62" i="23"/>
  <c r="FF62" i="23" a="1"/>
  <c r="FE62" i="23" a="1"/>
  <c r="FE62" i="23" s="1"/>
  <c r="FD62" i="23"/>
  <c r="FD62" i="23" a="1"/>
  <c r="FC62" i="23"/>
  <c r="FC62" i="23" a="1"/>
  <c r="FB62" i="23"/>
  <c r="FB62" i="23" a="1"/>
  <c r="FA62" i="23" a="1"/>
  <c r="FA62" i="23" s="1"/>
  <c r="EZ62" i="23" a="1"/>
  <c r="EZ62" i="23" s="1"/>
  <c r="EY62" i="23" a="1"/>
  <c r="EY62" i="23" s="1"/>
  <c r="EX62" i="23" a="1"/>
  <c r="EX62" i="23" s="1"/>
  <c r="EW62" i="23" a="1"/>
  <c r="EW62" i="23" s="1"/>
  <c r="EV62" i="23"/>
  <c r="EV62" i="23" a="1"/>
  <c r="EU62" i="23"/>
  <c r="EU62" i="23" a="1"/>
  <c r="ET62" i="23"/>
  <c r="ET62" i="23" a="1"/>
  <c r="ES62" i="23" a="1"/>
  <c r="ES62" i="23" s="1"/>
  <c r="ER62" i="23" a="1"/>
  <c r="ER62" i="23" s="1"/>
  <c r="EQ62" i="23" a="1"/>
  <c r="EQ62" i="23" s="1"/>
  <c r="EP62" i="23" a="1"/>
  <c r="EP62" i="23" s="1"/>
  <c r="EO62" i="23" a="1"/>
  <c r="EO62" i="23" s="1"/>
  <c r="EN62" i="23"/>
  <c r="EN62" i="23" a="1"/>
  <c r="EM62" i="23"/>
  <c r="EM62" i="23" a="1"/>
  <c r="EL62" i="23"/>
  <c r="EL62" i="23" a="1"/>
  <c r="EK62" i="23" a="1"/>
  <c r="EK62" i="23" s="1"/>
  <c r="EJ62" i="23" a="1"/>
  <c r="EJ62" i="23" s="1"/>
  <c r="EI62" i="23" a="1"/>
  <c r="EI62" i="23" s="1"/>
  <c r="EH62" i="23" a="1"/>
  <c r="EH62" i="23" s="1"/>
  <c r="EG62" i="23" a="1"/>
  <c r="EG62" i="23" s="1"/>
  <c r="EF62" i="23"/>
  <c r="EF62" i="23" a="1"/>
  <c r="EE62" i="23"/>
  <c r="EE62" i="23" a="1"/>
  <c r="ED62" i="23"/>
  <c r="ED62" i="23" a="1"/>
  <c r="EC62" i="23" a="1"/>
  <c r="EC62" i="23" s="1"/>
  <c r="EB62" i="23" a="1"/>
  <c r="EB62" i="23" s="1"/>
  <c r="EA62" i="23" a="1"/>
  <c r="EA62" i="23" s="1"/>
  <c r="DZ62" i="23" a="1"/>
  <c r="DZ62" i="23" s="1"/>
  <c r="DY62" i="23" a="1"/>
  <c r="DY62" i="23" s="1"/>
  <c r="DX62" i="23"/>
  <c r="DX62" i="23" a="1"/>
  <c r="DW62" i="23"/>
  <c r="DW62" i="23" a="1"/>
  <c r="DV62" i="23"/>
  <c r="DV62" i="23" a="1"/>
  <c r="DU62" i="23" a="1"/>
  <c r="DU62" i="23" s="1"/>
  <c r="DT62" i="23" a="1"/>
  <c r="DT62" i="23" s="1"/>
  <c r="DS62" i="23" a="1"/>
  <c r="DS62" i="23" s="1"/>
  <c r="DR62" i="23" a="1"/>
  <c r="DR62" i="23" s="1"/>
  <c r="DQ62" i="23" a="1"/>
  <c r="DQ62" i="23" s="1"/>
  <c r="DP62" i="23"/>
  <c r="DP62" i="23" a="1"/>
  <c r="DO62" i="23"/>
  <c r="DO62" i="23" a="1"/>
  <c r="DN62" i="23"/>
  <c r="DN62" i="23" a="1"/>
  <c r="DM62" i="23" a="1"/>
  <c r="DM62" i="23" s="1"/>
  <c r="DL62" i="23" a="1"/>
  <c r="DL62" i="23" s="1"/>
  <c r="DK62" i="23" a="1"/>
  <c r="DK62" i="23" s="1"/>
  <c r="DJ62" i="23" a="1"/>
  <c r="DJ62" i="23" s="1"/>
  <c r="DI62" i="23" a="1"/>
  <c r="DI62" i="23" s="1"/>
  <c r="DH62" i="23"/>
  <c r="DH62" i="23" a="1"/>
  <c r="DG62" i="23"/>
  <c r="DG62" i="23" a="1"/>
  <c r="DF62" i="23"/>
  <c r="DF62" i="23" a="1"/>
  <c r="DE62" i="23" a="1"/>
  <c r="DE62" i="23" s="1"/>
  <c r="DD62" i="23" a="1"/>
  <c r="DD62" i="23" s="1"/>
  <c r="DC62" i="23" a="1"/>
  <c r="DC62" i="23" s="1"/>
  <c r="DB62" i="23" a="1"/>
  <c r="DB62" i="23" s="1"/>
  <c r="DA62" i="23" a="1"/>
  <c r="DA62" i="23" s="1"/>
  <c r="CZ62" i="23"/>
  <c r="CZ62" i="23" a="1"/>
  <c r="CY62" i="23"/>
  <c r="CY62" i="23" a="1"/>
  <c r="CX62" i="23"/>
  <c r="CX62" i="23" a="1"/>
  <c r="CW62" i="23" a="1"/>
  <c r="CW62" i="23" s="1"/>
  <c r="CV62" i="23" a="1"/>
  <c r="CV62" i="23" s="1"/>
  <c r="CU62" i="23" a="1"/>
  <c r="CU62" i="23" s="1"/>
  <c r="CT62" i="23" a="1"/>
  <c r="CT62" i="23" s="1"/>
  <c r="CS62" i="23" a="1"/>
  <c r="CS62" i="23" s="1"/>
  <c r="CR62" i="23"/>
  <c r="CR62" i="23" a="1"/>
  <c r="CQ62" i="23"/>
  <c r="CQ62" i="23" a="1"/>
  <c r="CP62" i="23"/>
  <c r="CP62" i="23" a="1"/>
  <c r="CO62" i="23" a="1"/>
  <c r="CO62" i="23" s="1"/>
  <c r="CN62" i="23" a="1"/>
  <c r="CN62" i="23" s="1"/>
  <c r="CM62" i="23" a="1"/>
  <c r="CM62" i="23" s="1"/>
  <c r="CL62" i="23" a="1"/>
  <c r="CL62" i="23" s="1"/>
  <c r="CK62" i="23" a="1"/>
  <c r="CK62" i="23" s="1"/>
  <c r="CJ62" i="23"/>
  <c r="CJ62" i="23" a="1"/>
  <c r="CI62" i="23"/>
  <c r="CI62" i="23" a="1"/>
  <c r="CH62" i="23"/>
  <c r="CH62" i="23" a="1"/>
  <c r="CG62" i="23" a="1"/>
  <c r="CG62" i="23" s="1"/>
  <c r="CF62" i="23" a="1"/>
  <c r="CF62" i="23" s="1"/>
  <c r="CE62" i="23" a="1"/>
  <c r="CE62" i="23" s="1"/>
  <c r="CD62" i="23" a="1"/>
  <c r="CD62" i="23" s="1"/>
  <c r="CC62" i="23" a="1"/>
  <c r="CC62" i="23" s="1"/>
  <c r="FX61" i="23"/>
  <c r="FX61" i="23" a="1"/>
  <c r="FW61" i="23"/>
  <c r="FW61" i="23" a="1"/>
  <c r="FV61" i="23"/>
  <c r="FV61" i="23" a="1"/>
  <c r="FU61" i="23" a="1"/>
  <c r="FU61" i="23" s="1"/>
  <c r="FT61" i="23" a="1"/>
  <c r="FT61" i="23" s="1"/>
  <c r="FS61" i="23" a="1"/>
  <c r="FS61" i="23" s="1"/>
  <c r="FR61" i="23" a="1"/>
  <c r="FR61" i="23" s="1"/>
  <c r="FQ61" i="23" a="1"/>
  <c r="FQ61" i="23" s="1"/>
  <c r="FP61" i="23"/>
  <c r="FP61" i="23" a="1"/>
  <c r="FO61" i="23"/>
  <c r="FO61" i="23" a="1"/>
  <c r="FN61" i="23"/>
  <c r="FN61" i="23" a="1"/>
  <c r="FM61" i="23" a="1"/>
  <c r="FM61" i="23" s="1"/>
  <c r="FL61" i="23" a="1"/>
  <c r="FL61" i="23" s="1"/>
  <c r="FK61" i="23" a="1"/>
  <c r="FK61" i="23" s="1"/>
  <c r="FJ61" i="23" a="1"/>
  <c r="FJ61" i="23" s="1"/>
  <c r="FI61" i="23" a="1"/>
  <c r="FI61" i="23" s="1"/>
  <c r="FH61" i="23"/>
  <c r="FH61" i="23" a="1"/>
  <c r="FG61" i="23"/>
  <c r="FG61" i="23" a="1"/>
  <c r="FF61" i="23"/>
  <c r="FF61" i="23" a="1"/>
  <c r="FE61" i="23" a="1"/>
  <c r="FE61" i="23" s="1"/>
  <c r="FD61" i="23" a="1"/>
  <c r="FD61" i="23" s="1"/>
  <c r="FC61" i="23" a="1"/>
  <c r="FC61" i="23" s="1"/>
  <c r="FB61" i="23" a="1"/>
  <c r="FB61" i="23" s="1"/>
  <c r="FA61" i="23" a="1"/>
  <c r="FA61" i="23" s="1"/>
  <c r="EZ61" i="23"/>
  <c r="EZ61" i="23" a="1"/>
  <c r="EY61" i="23"/>
  <c r="EY61" i="23" a="1"/>
  <c r="EX61" i="23"/>
  <c r="EX61" i="23" a="1"/>
  <c r="EW61" i="23" a="1"/>
  <c r="EW61" i="23" s="1"/>
  <c r="EV61" i="23" a="1"/>
  <c r="EV61" i="23" s="1"/>
  <c r="EU61" i="23" a="1"/>
  <c r="EU61" i="23" s="1"/>
  <c r="ET61" i="23" a="1"/>
  <c r="ET61" i="23" s="1"/>
  <c r="ES61" i="23" a="1"/>
  <c r="ES61" i="23" s="1"/>
  <c r="ER61" i="23"/>
  <c r="ER61" i="23" a="1"/>
  <c r="EQ61" i="23" a="1"/>
  <c r="EQ61" i="23" s="1"/>
  <c r="EP61" i="23"/>
  <c r="EP61" i="23" a="1"/>
  <c r="EO61" i="23" a="1"/>
  <c r="EO61" i="23" s="1"/>
  <c r="EN61" i="23"/>
  <c r="EN61" i="23" a="1"/>
  <c r="EM61" i="23" a="1"/>
  <c r="EM61" i="23" s="1"/>
  <c r="EL61" i="23" a="1"/>
  <c r="EL61" i="23" s="1"/>
  <c r="EK61" i="23" a="1"/>
  <c r="EK61" i="23" s="1"/>
  <c r="EJ61" i="23"/>
  <c r="EJ61" i="23" a="1"/>
  <c r="EI61" i="23"/>
  <c r="EI61" i="23" a="1"/>
  <c r="EH61" i="23" a="1"/>
  <c r="EH61" i="23" s="1"/>
  <c r="EG61" i="23" a="1"/>
  <c r="EG61" i="23" s="1"/>
  <c r="EF61" i="23" a="1"/>
  <c r="EF61" i="23" s="1"/>
  <c r="EE61" i="23" a="1"/>
  <c r="EE61" i="23" s="1"/>
  <c r="ED61" i="23" a="1"/>
  <c r="ED61" i="23" s="1"/>
  <c r="EC61" i="23" a="1"/>
  <c r="EC61" i="23" s="1"/>
  <c r="EB61" i="23" a="1"/>
  <c r="EB61" i="23" s="1"/>
  <c r="EA61" i="23" a="1"/>
  <c r="EA61" i="23" s="1"/>
  <c r="DZ61" i="23"/>
  <c r="DZ61" i="23" a="1"/>
  <c r="DY61" i="23" a="1"/>
  <c r="DY61" i="23" s="1"/>
  <c r="DX61" i="23" a="1"/>
  <c r="DX61" i="23" s="1"/>
  <c r="DW61" i="23"/>
  <c r="DW61" i="23" a="1"/>
  <c r="DV61" i="23"/>
  <c r="DV61" i="23" a="1"/>
  <c r="DU61" i="23" a="1"/>
  <c r="DU61" i="23" s="1"/>
  <c r="DT61" i="23"/>
  <c r="DT61" i="23" a="1"/>
  <c r="DS61" i="23" a="1"/>
  <c r="DS61" i="23" s="1"/>
  <c r="DR61" i="23" a="1"/>
  <c r="DR61" i="23" s="1"/>
  <c r="DQ61" i="23" a="1"/>
  <c r="DQ61" i="23" s="1"/>
  <c r="DP61" i="23"/>
  <c r="DP61" i="23" a="1"/>
  <c r="DO61" i="23" a="1"/>
  <c r="DO61" i="23" s="1"/>
  <c r="DN61" i="23"/>
  <c r="DN61" i="23" a="1"/>
  <c r="DM61" i="23" a="1"/>
  <c r="DM61" i="23" s="1"/>
  <c r="DL61" i="23" a="1"/>
  <c r="DL61" i="23" s="1"/>
  <c r="DK61" i="23"/>
  <c r="DK61" i="23" a="1"/>
  <c r="DJ61" i="23" a="1"/>
  <c r="DJ61" i="23" s="1"/>
  <c r="DI61" i="23" a="1"/>
  <c r="DI61" i="23" s="1"/>
  <c r="DH61" i="23"/>
  <c r="DH61" i="23" a="1"/>
  <c r="DG61" i="23"/>
  <c r="DG61" i="23" a="1"/>
  <c r="DF61" i="23" a="1"/>
  <c r="DF61" i="23" s="1"/>
  <c r="DE61" i="23" a="1"/>
  <c r="DE61" i="23" s="1"/>
  <c r="DD61" i="23" a="1"/>
  <c r="DD61" i="23" s="1"/>
  <c r="DC61" i="23" a="1"/>
  <c r="DC61" i="23" s="1"/>
  <c r="DB61" i="23"/>
  <c r="DB61" i="23" a="1"/>
  <c r="DA61" i="23" a="1"/>
  <c r="DA61" i="23" s="1"/>
  <c r="CZ61" i="23"/>
  <c r="CZ61" i="23" a="1"/>
  <c r="CY61" i="23"/>
  <c r="CY61" i="23" a="1"/>
  <c r="CX61" i="23"/>
  <c r="CX61" i="23" a="1"/>
  <c r="CW61" i="23" a="1"/>
  <c r="CW61" i="23" s="1"/>
  <c r="CV61" i="23" a="1"/>
  <c r="CV61" i="23" s="1"/>
  <c r="CU61" i="23" a="1"/>
  <c r="CU61" i="23" s="1"/>
  <c r="CT61" i="23" a="1"/>
  <c r="CT61" i="23" s="1"/>
  <c r="CS61" i="23" a="1"/>
  <c r="CS61" i="23" s="1"/>
  <c r="CR61" i="23" a="1"/>
  <c r="CR61" i="23" s="1"/>
  <c r="CQ61" i="23"/>
  <c r="CQ61" i="23" a="1"/>
  <c r="CP61" i="23"/>
  <c r="CP61" i="23" a="1"/>
  <c r="CO61" i="23" a="1"/>
  <c r="CO61" i="23" s="1"/>
  <c r="CN61" i="23"/>
  <c r="CN61" i="23" a="1"/>
  <c r="CM61" i="23" a="1"/>
  <c r="CM61" i="23" s="1"/>
  <c r="CL61" i="23" a="1"/>
  <c r="CL61" i="23" s="1"/>
  <c r="CK61" i="23" a="1"/>
  <c r="CK61" i="23" s="1"/>
  <c r="CJ61" i="23"/>
  <c r="CJ61" i="23" a="1"/>
  <c r="CI61" i="23" a="1"/>
  <c r="CI61" i="23" s="1"/>
  <c r="CH61" i="23"/>
  <c r="CH61" i="23" a="1"/>
  <c r="CG61" i="23" a="1"/>
  <c r="CG61" i="23" s="1"/>
  <c r="CF61" i="23" a="1"/>
  <c r="CF61" i="23" s="1"/>
  <c r="CE61" i="23"/>
  <c r="CE61" i="23" a="1"/>
  <c r="CD61" i="23" a="1"/>
  <c r="CD61" i="23" s="1"/>
  <c r="CC61" i="23" a="1"/>
  <c r="CC61" i="23" s="1"/>
  <c r="FX60" i="23"/>
  <c r="FX60" i="23" a="1"/>
  <c r="FW60" i="23"/>
  <c r="FW60" i="23" a="1"/>
  <c r="FV60" i="23" a="1"/>
  <c r="FV60" i="23" s="1"/>
  <c r="FU60" i="23" a="1"/>
  <c r="FU60" i="23" s="1"/>
  <c r="FT60" i="23" a="1"/>
  <c r="FT60" i="23" s="1"/>
  <c r="FS60" i="23" a="1"/>
  <c r="FS60" i="23" s="1"/>
  <c r="FR60" i="23"/>
  <c r="FR60" i="23" a="1"/>
  <c r="FQ60" i="23" a="1"/>
  <c r="FQ60" i="23" s="1"/>
  <c r="FP60" i="23"/>
  <c r="FP60" i="23" a="1"/>
  <c r="FO60" i="23"/>
  <c r="FO60" i="23" a="1"/>
  <c r="FN60" i="23"/>
  <c r="FN60" i="23" a="1"/>
  <c r="FM60" i="23" a="1"/>
  <c r="FM60" i="23" s="1"/>
  <c r="FL60" i="23" a="1"/>
  <c r="FL60" i="23" s="1"/>
  <c r="FK60" i="23" a="1"/>
  <c r="FK60" i="23" s="1"/>
  <c r="FJ60" i="23" a="1"/>
  <c r="FJ60" i="23" s="1"/>
  <c r="FI60" i="23" a="1"/>
  <c r="FI60" i="23" s="1"/>
  <c r="FH60" i="23" a="1"/>
  <c r="FH60" i="23" s="1"/>
  <c r="FG60" i="23"/>
  <c r="FG60" i="23" a="1"/>
  <c r="FF60" i="23"/>
  <c r="FF60" i="23" a="1"/>
  <c r="FE60" i="23" a="1"/>
  <c r="FE60" i="23" s="1"/>
  <c r="FD60" i="23"/>
  <c r="FD60" i="23" a="1"/>
  <c r="FC60" i="23" a="1"/>
  <c r="FC60" i="23" s="1"/>
  <c r="FB60" i="23" a="1"/>
  <c r="FB60" i="23" s="1"/>
  <c r="FA60" i="23" a="1"/>
  <c r="FA60" i="23" s="1"/>
  <c r="EZ60" i="23"/>
  <c r="EZ60" i="23" a="1"/>
  <c r="EY60" i="23" a="1"/>
  <c r="EY60" i="23" s="1"/>
  <c r="EX60" i="23"/>
  <c r="EX60" i="23" a="1"/>
  <c r="EW60" i="23" a="1"/>
  <c r="EW60" i="23" s="1"/>
  <c r="EV60" i="23" a="1"/>
  <c r="EV60" i="23" s="1"/>
  <c r="EU60" i="23"/>
  <c r="EU60" i="23" a="1"/>
  <c r="ET60" i="23" a="1"/>
  <c r="ET60" i="23" s="1"/>
  <c r="ES60" i="23" a="1"/>
  <c r="ES60" i="23" s="1"/>
  <c r="ER60" i="23"/>
  <c r="ER60" i="23" a="1"/>
  <c r="EQ60" i="23"/>
  <c r="EQ60" i="23" a="1"/>
  <c r="EP60" i="23" a="1"/>
  <c r="EP60" i="23" s="1"/>
  <c r="EO60" i="23" a="1"/>
  <c r="EO60" i="23" s="1"/>
  <c r="EN60" i="23" a="1"/>
  <c r="EN60" i="23" s="1"/>
  <c r="EM60" i="23" a="1"/>
  <c r="EM60" i="23" s="1"/>
  <c r="EL60" i="23"/>
  <c r="EL60" i="23" a="1"/>
  <c r="EK60" i="23" a="1"/>
  <c r="EK60" i="23" s="1"/>
  <c r="EJ60" i="23"/>
  <c r="EJ60" i="23" a="1"/>
  <c r="EI60" i="23"/>
  <c r="EI60" i="23" a="1"/>
  <c r="EH60" i="23"/>
  <c r="EH60" i="23" a="1"/>
  <c r="EG60" i="23" a="1"/>
  <c r="EG60" i="23" s="1"/>
  <c r="EF60" i="23" a="1"/>
  <c r="EF60" i="23" s="1"/>
  <c r="EE60" i="23" a="1"/>
  <c r="EE60" i="23" s="1"/>
  <c r="ED60" i="23" a="1"/>
  <c r="ED60" i="23" s="1"/>
  <c r="EC60" i="23" a="1"/>
  <c r="EC60" i="23" s="1"/>
  <c r="EB60" i="23" a="1"/>
  <c r="EB60" i="23" s="1"/>
  <c r="EA60" i="23"/>
  <c r="EA60" i="23" a="1"/>
  <c r="DZ60" i="23"/>
  <c r="DZ60" i="23" a="1"/>
  <c r="DY60" i="23" a="1"/>
  <c r="DY60" i="23" s="1"/>
  <c r="DX60" i="23"/>
  <c r="DX60" i="23" a="1"/>
  <c r="DW60" i="23" a="1"/>
  <c r="DW60" i="23" s="1"/>
  <c r="DV60" i="23" a="1"/>
  <c r="DV60" i="23" s="1"/>
  <c r="DU60" i="23" a="1"/>
  <c r="DU60" i="23" s="1"/>
  <c r="DT60" i="23"/>
  <c r="DT60" i="23" a="1"/>
  <c r="DS60" i="23" a="1"/>
  <c r="DS60" i="23" s="1"/>
  <c r="DR60" i="23"/>
  <c r="DR60" i="23" a="1"/>
  <c r="DQ60" i="23" a="1"/>
  <c r="DQ60" i="23" s="1"/>
  <c r="DP60" i="23" a="1"/>
  <c r="DP60" i="23" s="1"/>
  <c r="DO60" i="23"/>
  <c r="DO60" i="23" a="1"/>
  <c r="DN60" i="23" a="1"/>
  <c r="DN60" i="23" s="1"/>
  <c r="DM60" i="23" a="1"/>
  <c r="DM60" i="23" s="1"/>
  <c r="DL60" i="23"/>
  <c r="DL60" i="23" a="1"/>
  <c r="DK60" i="23"/>
  <c r="DK60" i="23" a="1"/>
  <c r="DJ60" i="23" a="1"/>
  <c r="DJ60" i="23" s="1"/>
  <c r="DI60" i="23" a="1"/>
  <c r="DI60" i="23" s="1"/>
  <c r="DH60" i="23" a="1"/>
  <c r="DH60" i="23" s="1"/>
  <c r="DG60" i="23" a="1"/>
  <c r="DG60" i="23" s="1"/>
  <c r="DF60" i="23"/>
  <c r="DF60" i="23" a="1"/>
  <c r="DE60" i="23" a="1"/>
  <c r="DE60" i="23" s="1"/>
  <c r="DD60" i="23"/>
  <c r="DD60" i="23" a="1"/>
  <c r="DC60" i="23"/>
  <c r="DC60" i="23" a="1"/>
  <c r="DB60" i="23"/>
  <c r="DB60" i="23" a="1"/>
  <c r="DA60" i="23" a="1"/>
  <c r="DA60" i="23" s="1"/>
  <c r="CZ60" i="23" a="1"/>
  <c r="CZ60" i="23" s="1"/>
  <c r="CY60" i="23" a="1"/>
  <c r="CY60" i="23" s="1"/>
  <c r="CX60" i="23" a="1"/>
  <c r="CX60" i="23" s="1"/>
  <c r="CW60" i="23" a="1"/>
  <c r="CW60" i="23" s="1"/>
  <c r="CV60" i="23" a="1"/>
  <c r="CV60" i="23" s="1"/>
  <c r="CU60" i="23"/>
  <c r="CU60" i="23" a="1"/>
  <c r="CT60" i="23"/>
  <c r="CT60" i="23" a="1"/>
  <c r="CS60" i="23" a="1"/>
  <c r="CS60" i="23" s="1"/>
  <c r="CR60" i="23"/>
  <c r="CR60" i="23" a="1"/>
  <c r="CQ60" i="23" a="1"/>
  <c r="CQ60" i="23" s="1"/>
  <c r="CP60" i="23" a="1"/>
  <c r="CP60" i="23" s="1"/>
  <c r="CO60" i="23" a="1"/>
  <c r="CO60" i="23" s="1"/>
  <c r="CN60" i="23"/>
  <c r="CN60" i="23" a="1"/>
  <c r="CM60" i="23" a="1"/>
  <c r="CM60" i="23" s="1"/>
  <c r="CL60" i="23"/>
  <c r="CL60" i="23" a="1"/>
  <c r="CK60" i="23" a="1"/>
  <c r="CK60" i="23" s="1"/>
  <c r="CJ60" i="23" a="1"/>
  <c r="CJ60" i="23" s="1"/>
  <c r="CI60" i="23"/>
  <c r="CI60" i="23" a="1"/>
  <c r="CH60" i="23" a="1"/>
  <c r="CH60" i="23" s="1"/>
  <c r="CG60" i="23" a="1"/>
  <c r="CG60" i="23" s="1"/>
  <c r="CF60" i="23"/>
  <c r="CF60" i="23" a="1"/>
  <c r="CE60" i="23"/>
  <c r="CE60" i="23" a="1"/>
  <c r="CD60" i="23" a="1"/>
  <c r="CD60" i="23" s="1"/>
  <c r="CC60" i="23" a="1"/>
  <c r="CC60" i="23" s="1"/>
  <c r="FX59" i="23" a="1"/>
  <c r="FX59" i="23" s="1"/>
  <c r="FW59" i="23" a="1"/>
  <c r="FW59" i="23" s="1"/>
  <c r="FV59" i="23"/>
  <c r="FV59" i="23" a="1"/>
  <c r="FU59" i="23" a="1"/>
  <c r="FU59" i="23" s="1"/>
  <c r="FT59" i="23"/>
  <c r="FT59" i="23" a="1"/>
  <c r="FS59" i="23"/>
  <c r="FS59" i="23" a="1"/>
  <c r="FR59" i="23"/>
  <c r="FR59" i="23" a="1"/>
  <c r="FQ59" i="23" a="1"/>
  <c r="FQ59" i="23" s="1"/>
  <c r="FP59" i="23" a="1"/>
  <c r="FP59" i="23" s="1"/>
  <c r="FO59" i="23" a="1"/>
  <c r="FO59" i="23" s="1"/>
  <c r="FN59" i="23" a="1"/>
  <c r="FN59" i="23" s="1"/>
  <c r="FM59" i="23" a="1"/>
  <c r="FM59" i="23" s="1"/>
  <c r="FL59" i="23" a="1"/>
  <c r="FL59" i="23" s="1"/>
  <c r="FK59" i="23"/>
  <c r="FK59" i="23" a="1"/>
  <c r="FJ59" i="23"/>
  <c r="FJ59" i="23" a="1"/>
  <c r="FI59" i="23" a="1"/>
  <c r="FI59" i="23" s="1"/>
  <c r="FH59" i="23"/>
  <c r="FH59" i="23" a="1"/>
  <c r="FG59" i="23" a="1"/>
  <c r="FG59" i="23" s="1"/>
  <c r="FF59" i="23" a="1"/>
  <c r="FF59" i="23" s="1"/>
  <c r="FE59" i="23" a="1"/>
  <c r="FE59" i="23" s="1"/>
  <c r="FD59" i="23"/>
  <c r="FD59" i="23" a="1"/>
  <c r="FC59" i="23" a="1"/>
  <c r="FC59" i="23" s="1"/>
  <c r="FB59" i="23"/>
  <c r="FB59" i="23" a="1"/>
  <c r="FA59" i="23" a="1"/>
  <c r="FA59" i="23" s="1"/>
  <c r="EZ59" i="23" a="1"/>
  <c r="EZ59" i="23" s="1"/>
  <c r="EY59" i="23"/>
  <c r="EY59" i="23" a="1"/>
  <c r="EX59" i="23" a="1"/>
  <c r="EX59" i="23" s="1"/>
  <c r="EW59" i="23" a="1"/>
  <c r="EW59" i="23" s="1"/>
  <c r="EV59" i="23"/>
  <c r="EV59" i="23" a="1"/>
  <c r="EU59" i="23"/>
  <c r="EU59" i="23" a="1"/>
  <c r="ET59" i="23" a="1"/>
  <c r="ET59" i="23" s="1"/>
  <c r="ES59" i="23" a="1"/>
  <c r="ES59" i="23" s="1"/>
  <c r="ER59" i="23" a="1"/>
  <c r="ER59" i="23" s="1"/>
  <c r="EQ59" i="23" a="1"/>
  <c r="EQ59" i="23" s="1"/>
  <c r="EP59" i="23"/>
  <c r="EP59" i="23" a="1"/>
  <c r="EO59" i="23" a="1"/>
  <c r="EO59" i="23" s="1"/>
  <c r="EN59" i="23"/>
  <c r="EN59" i="23" a="1"/>
  <c r="EM59" i="23"/>
  <c r="EM59" i="23" a="1"/>
  <c r="EL59" i="23"/>
  <c r="EL59" i="23" a="1"/>
  <c r="EK59" i="23" a="1"/>
  <c r="EK59" i="23" s="1"/>
  <c r="EJ59" i="23" a="1"/>
  <c r="EJ59" i="23" s="1"/>
  <c r="EI59" i="23" a="1"/>
  <c r="EI59" i="23" s="1"/>
  <c r="EH59" i="23" a="1"/>
  <c r="EH59" i="23" s="1"/>
  <c r="EG59" i="23" a="1"/>
  <c r="EG59" i="23" s="1"/>
  <c r="EF59" i="23" a="1"/>
  <c r="EF59" i="23" s="1"/>
  <c r="EE59" i="23"/>
  <c r="EE59" i="23" a="1"/>
  <c r="ED59" i="23"/>
  <c r="ED59" i="23" a="1"/>
  <c r="EC59" i="23" a="1"/>
  <c r="EC59" i="23" s="1"/>
  <c r="EB59" i="23"/>
  <c r="EB59" i="23" a="1"/>
  <c r="EA59" i="23" a="1"/>
  <c r="EA59" i="23" s="1"/>
  <c r="DZ59" i="23" a="1"/>
  <c r="DZ59" i="23" s="1"/>
  <c r="DY59" i="23" a="1"/>
  <c r="DY59" i="23" s="1"/>
  <c r="DX59" i="23"/>
  <c r="DX59" i="23" a="1"/>
  <c r="DW59" i="23" a="1"/>
  <c r="DW59" i="23" s="1"/>
  <c r="DV59" i="23"/>
  <c r="DV59" i="23" a="1"/>
  <c r="DU59" i="23" a="1"/>
  <c r="DU59" i="23" s="1"/>
  <c r="DT59" i="23" a="1"/>
  <c r="DT59" i="23" s="1"/>
  <c r="DS59" i="23"/>
  <c r="DS59" i="23" a="1"/>
  <c r="DR59" i="23" a="1"/>
  <c r="DR59" i="23" s="1"/>
  <c r="DQ59" i="23" a="1"/>
  <c r="DQ59" i="23" s="1"/>
  <c r="DP59" i="23"/>
  <c r="DP59" i="23" a="1"/>
  <c r="DO59" i="23"/>
  <c r="DO59" i="23" a="1"/>
  <c r="DN59" i="23" a="1"/>
  <c r="DN59" i="23" s="1"/>
  <c r="DM59" i="23" a="1"/>
  <c r="DM59" i="23" s="1"/>
  <c r="DL59" i="23" a="1"/>
  <c r="DL59" i="23" s="1"/>
  <c r="DK59" i="23" a="1"/>
  <c r="DK59" i="23" s="1"/>
  <c r="DJ59" i="23"/>
  <c r="DJ59" i="23" a="1"/>
  <c r="DI59" i="23" a="1"/>
  <c r="DI59" i="23" s="1"/>
  <c r="DH59" i="23"/>
  <c r="DH59" i="23" a="1"/>
  <c r="DG59" i="23"/>
  <c r="DG59" i="23" a="1"/>
  <c r="DF59" i="23"/>
  <c r="DF59" i="23" a="1"/>
  <c r="DE59" i="23" a="1"/>
  <c r="DE59" i="23" s="1"/>
  <c r="DD59" i="23" a="1"/>
  <c r="DD59" i="23" s="1"/>
  <c r="DC59" i="23" a="1"/>
  <c r="DC59" i="23" s="1"/>
  <c r="DB59" i="23" a="1"/>
  <c r="DB59" i="23" s="1"/>
  <c r="DA59" i="23" a="1"/>
  <c r="DA59" i="23" s="1"/>
  <c r="CZ59" i="23" a="1"/>
  <c r="CZ59" i="23" s="1"/>
  <c r="CY59" i="23"/>
  <c r="CY59" i="23" a="1"/>
  <c r="CX59" i="23"/>
  <c r="CX59" i="23" a="1"/>
  <c r="CW59" i="23" a="1"/>
  <c r="CW59" i="23" s="1"/>
  <c r="CV59" i="23"/>
  <c r="CV59" i="23" a="1"/>
  <c r="CU59" i="23" a="1"/>
  <c r="CU59" i="23" s="1"/>
  <c r="CT59" i="23" a="1"/>
  <c r="CT59" i="23" s="1"/>
  <c r="CS59" i="23" a="1"/>
  <c r="CS59" i="23" s="1"/>
  <c r="CR59" i="23"/>
  <c r="CR59" i="23" a="1"/>
  <c r="CQ59" i="23" a="1"/>
  <c r="CQ59" i="23" s="1"/>
  <c r="CP59" i="23"/>
  <c r="CP59" i="23" a="1"/>
  <c r="CO59" i="23" a="1"/>
  <c r="CO59" i="23" s="1"/>
  <c r="CN59" i="23" a="1"/>
  <c r="CN59" i="23" s="1"/>
  <c r="CM59" i="23"/>
  <c r="CM59" i="23" a="1"/>
  <c r="CL59" i="23" a="1"/>
  <c r="CL59" i="23" s="1"/>
  <c r="CK59" i="23" a="1"/>
  <c r="CK59" i="23" s="1"/>
  <c r="CJ59" i="23"/>
  <c r="CJ59" i="23" a="1"/>
  <c r="CI59" i="23"/>
  <c r="CI59" i="23" a="1"/>
  <c r="CH59" i="23" a="1"/>
  <c r="CH59" i="23" s="1"/>
  <c r="CG59" i="23" a="1"/>
  <c r="CG59" i="23" s="1"/>
  <c r="CF59" i="23" a="1"/>
  <c r="CF59" i="23" s="1"/>
  <c r="CE59" i="23" a="1"/>
  <c r="CE59" i="23" s="1"/>
  <c r="CD59" i="23"/>
  <c r="CD59" i="23" a="1"/>
  <c r="CC59" i="23" a="1"/>
  <c r="CC59" i="23" s="1"/>
  <c r="FX58" i="23"/>
  <c r="FX58" i="23" a="1"/>
  <c r="FW58" i="23"/>
  <c r="FW58" i="23" a="1"/>
  <c r="FV58" i="23"/>
  <c r="FV58" i="23" a="1"/>
  <c r="FU58" i="23" a="1"/>
  <c r="FU58" i="23" s="1"/>
  <c r="FT58" i="23" a="1"/>
  <c r="FT58" i="23" s="1"/>
  <c r="FS58" i="23" a="1"/>
  <c r="FS58" i="23" s="1"/>
  <c r="FR58" i="23" a="1"/>
  <c r="FR58" i="23" s="1"/>
  <c r="FQ58" i="23" a="1"/>
  <c r="FQ58" i="23" s="1"/>
  <c r="FP58" i="23" a="1"/>
  <c r="FP58" i="23" s="1"/>
  <c r="FO58" i="23"/>
  <c r="FO58" i="23" a="1"/>
  <c r="FN58" i="23"/>
  <c r="FN58" i="23" a="1"/>
  <c r="FM58" i="23" a="1"/>
  <c r="FM58" i="23" s="1"/>
  <c r="FL58" i="23"/>
  <c r="FL58" i="23" a="1"/>
  <c r="FK58" i="23" a="1"/>
  <c r="FK58" i="23" s="1"/>
  <c r="FJ58" i="23" a="1"/>
  <c r="FJ58" i="23" s="1"/>
  <c r="FI58" i="23" a="1"/>
  <c r="FI58" i="23" s="1"/>
  <c r="FH58" i="23"/>
  <c r="FH58" i="23" a="1"/>
  <c r="FG58" i="23" a="1"/>
  <c r="FG58" i="23" s="1"/>
  <c r="FF58" i="23"/>
  <c r="FF58" i="23" a="1"/>
  <c r="FE58" i="23" a="1"/>
  <c r="FE58" i="23" s="1"/>
  <c r="FD58" i="23" a="1"/>
  <c r="FD58" i="23" s="1"/>
  <c r="FC58" i="23"/>
  <c r="FC58" i="23" a="1"/>
  <c r="FB58" i="23" a="1"/>
  <c r="FB58" i="23" s="1"/>
  <c r="FA58" i="23" a="1"/>
  <c r="FA58" i="23" s="1"/>
  <c r="EZ58" i="23"/>
  <c r="EZ58" i="23" a="1"/>
  <c r="EY58" i="23"/>
  <c r="EY58" i="23" a="1"/>
  <c r="EX58" i="23" a="1"/>
  <c r="EX58" i="23" s="1"/>
  <c r="EW58" i="23" a="1"/>
  <c r="EW58" i="23" s="1"/>
  <c r="EV58" i="23" a="1"/>
  <c r="EV58" i="23" s="1"/>
  <c r="EU58" i="23" a="1"/>
  <c r="EU58" i="23" s="1"/>
  <c r="ET58" i="23"/>
  <c r="ET58" i="23" a="1"/>
  <c r="ES58" i="23" a="1"/>
  <c r="ES58" i="23" s="1"/>
  <c r="ER58" i="23"/>
  <c r="ER58" i="23" a="1"/>
  <c r="EQ58" i="23"/>
  <c r="EQ58" i="23" a="1"/>
  <c r="EP58" i="23"/>
  <c r="EP58" i="23" a="1"/>
  <c r="EO58" i="23" a="1"/>
  <c r="EO58" i="23" s="1"/>
  <c r="EN58" i="23" a="1"/>
  <c r="EN58" i="23" s="1"/>
  <c r="EM58" i="23" a="1"/>
  <c r="EM58" i="23" s="1"/>
  <c r="EL58" i="23" a="1"/>
  <c r="EL58" i="23" s="1"/>
  <c r="EK58" i="23" a="1"/>
  <c r="EK58" i="23" s="1"/>
  <c r="EJ58" i="23" a="1"/>
  <c r="EJ58" i="23" s="1"/>
  <c r="EI58" i="23"/>
  <c r="EI58" i="23" a="1"/>
  <c r="EH58" i="23"/>
  <c r="EH58" i="23" a="1"/>
  <c r="EG58" i="23" a="1"/>
  <c r="EG58" i="23" s="1"/>
  <c r="EF58" i="23"/>
  <c r="EF58" i="23" a="1"/>
  <c r="EE58" i="23" a="1"/>
  <c r="EE58" i="23" s="1"/>
  <c r="ED58" i="23" a="1"/>
  <c r="ED58" i="23" s="1"/>
  <c r="EC58" i="23" a="1"/>
  <c r="EC58" i="23" s="1"/>
  <c r="EB58" i="23"/>
  <c r="EB58" i="23" a="1"/>
  <c r="EA58" i="23" a="1"/>
  <c r="EA58" i="23" s="1"/>
  <c r="DZ58" i="23"/>
  <c r="DZ58" i="23" a="1"/>
  <c r="DY58" i="23" a="1"/>
  <c r="DY58" i="23" s="1"/>
  <c r="DX58" i="23" a="1"/>
  <c r="DX58" i="23" s="1"/>
  <c r="DW58" i="23"/>
  <c r="DW58" i="23" a="1"/>
  <c r="DV58" i="23" a="1"/>
  <c r="DV58" i="23" s="1"/>
  <c r="DU58" i="23" a="1"/>
  <c r="DU58" i="23" s="1"/>
  <c r="DT58" i="23"/>
  <c r="DT58" i="23" a="1"/>
  <c r="DS58" i="23"/>
  <c r="DS58" i="23" a="1"/>
  <c r="DR58" i="23" a="1"/>
  <c r="DR58" i="23" s="1"/>
  <c r="DQ58" i="23" a="1"/>
  <c r="DQ58" i="23" s="1"/>
  <c r="DP58" i="23" a="1"/>
  <c r="DP58" i="23" s="1"/>
  <c r="DO58" i="23" a="1"/>
  <c r="DO58" i="23" s="1"/>
  <c r="DN58" i="23"/>
  <c r="DN58" i="23" a="1"/>
  <c r="DM58" i="23" a="1"/>
  <c r="DM58" i="23" s="1"/>
  <c r="DL58" i="23"/>
  <c r="DL58" i="23" a="1"/>
  <c r="DK58" i="23"/>
  <c r="DK58" i="23" a="1"/>
  <c r="DJ58" i="23"/>
  <c r="DJ58" i="23" a="1"/>
  <c r="DI58" i="23" a="1"/>
  <c r="DI58" i="23" s="1"/>
  <c r="DH58" i="23" a="1"/>
  <c r="DH58" i="23" s="1"/>
  <c r="DG58" i="23" a="1"/>
  <c r="DG58" i="23" s="1"/>
  <c r="DF58" i="23" a="1"/>
  <c r="DF58" i="23" s="1"/>
  <c r="DE58" i="23" a="1"/>
  <c r="DE58" i="23" s="1"/>
  <c r="DD58" i="23" a="1"/>
  <c r="DD58" i="23" s="1"/>
  <c r="DC58" i="23"/>
  <c r="DC58" i="23" a="1"/>
  <c r="DB58" i="23"/>
  <c r="DB58" i="23" a="1"/>
  <c r="DA58" i="23" a="1"/>
  <c r="DA58" i="23" s="1"/>
  <c r="CZ58" i="23"/>
  <c r="CZ58" i="23" a="1"/>
  <c r="CY58" i="23" a="1"/>
  <c r="CY58" i="23" s="1"/>
  <c r="CX58" i="23" a="1"/>
  <c r="CX58" i="23" s="1"/>
  <c r="CW58" i="23" a="1"/>
  <c r="CW58" i="23" s="1"/>
  <c r="CV58" i="23"/>
  <c r="CV58" i="23" a="1"/>
  <c r="CU58" i="23" a="1"/>
  <c r="CU58" i="23" s="1"/>
  <c r="CT58" i="23"/>
  <c r="CT58" i="23" a="1"/>
  <c r="CS58" i="23" a="1"/>
  <c r="CS58" i="23" s="1"/>
  <c r="CR58" i="23" a="1"/>
  <c r="CR58" i="23" s="1"/>
  <c r="CQ58" i="23"/>
  <c r="CQ58" i="23" a="1"/>
  <c r="CP58" i="23" a="1"/>
  <c r="CP58" i="23" s="1"/>
  <c r="CO58" i="23" a="1"/>
  <c r="CO58" i="23" s="1"/>
  <c r="CN58" i="23"/>
  <c r="CN58" i="23" a="1"/>
  <c r="CM58" i="23"/>
  <c r="CM58" i="23" a="1"/>
  <c r="CL58" i="23" a="1"/>
  <c r="CL58" i="23" s="1"/>
  <c r="CK58" i="23" a="1"/>
  <c r="CK58" i="23" s="1"/>
  <c r="CJ58" i="23" a="1"/>
  <c r="CJ58" i="23" s="1"/>
  <c r="CI58" i="23" a="1"/>
  <c r="CI58" i="23" s="1"/>
  <c r="CH58" i="23"/>
  <c r="CH58" i="23" a="1"/>
  <c r="CG58" i="23" a="1"/>
  <c r="CG58" i="23" s="1"/>
  <c r="CF58" i="23"/>
  <c r="CF58" i="23" a="1"/>
  <c r="CE58" i="23"/>
  <c r="CE58" i="23" a="1"/>
  <c r="CD58" i="23"/>
  <c r="CD58" i="23" a="1"/>
  <c r="CC58" i="23" a="1"/>
  <c r="CC58" i="23" s="1"/>
  <c r="FX57" i="23" a="1"/>
  <c r="FX57" i="23" s="1"/>
  <c r="FW57" i="23" a="1"/>
  <c r="FW57" i="23" s="1"/>
  <c r="FV57" i="23" a="1"/>
  <c r="FV57" i="23" s="1"/>
  <c r="FU57" i="23" a="1"/>
  <c r="FU57" i="23" s="1"/>
  <c r="FT57" i="23" a="1"/>
  <c r="FT57" i="23" s="1"/>
  <c r="FS57" i="23"/>
  <c r="FS57" i="23" a="1"/>
  <c r="FR57" i="23"/>
  <c r="FR57" i="23" a="1"/>
  <c r="FQ57" i="23" a="1"/>
  <c r="FQ57" i="23" s="1"/>
  <c r="FP57" i="23"/>
  <c r="FP57" i="23" a="1"/>
  <c r="FO57" i="23" a="1"/>
  <c r="FO57" i="23" s="1"/>
  <c r="FN57" i="23" a="1"/>
  <c r="FN57" i="23" s="1"/>
  <c r="FM57" i="23" a="1"/>
  <c r="FM57" i="23" s="1"/>
  <c r="FL57" i="23"/>
  <c r="FL57" i="23" a="1"/>
  <c r="FK57" i="23" a="1"/>
  <c r="FK57" i="23" s="1"/>
  <c r="FJ57" i="23"/>
  <c r="FJ57" i="23" a="1"/>
  <c r="FI57" i="23" a="1"/>
  <c r="FI57" i="23" s="1"/>
  <c r="FH57" i="23" a="1"/>
  <c r="FH57" i="23" s="1"/>
  <c r="FG57" i="23"/>
  <c r="FG57" i="23" a="1"/>
  <c r="FF57" i="23" a="1"/>
  <c r="FF57" i="23" s="1"/>
  <c r="FE57" i="23" a="1"/>
  <c r="FE57" i="23" s="1"/>
  <c r="FD57" i="23"/>
  <c r="FD57" i="23" a="1"/>
  <c r="FC57" i="23"/>
  <c r="FC57" i="23" a="1"/>
  <c r="FB57" i="23" a="1"/>
  <c r="FB57" i="23" s="1"/>
  <c r="FA57" i="23" a="1"/>
  <c r="FA57" i="23" s="1"/>
  <c r="EZ57" i="23" a="1"/>
  <c r="EZ57" i="23" s="1"/>
  <c r="EY57" i="23" a="1"/>
  <c r="EY57" i="23" s="1"/>
  <c r="EX57" i="23"/>
  <c r="EX57" i="23" a="1"/>
  <c r="EW57" i="23" a="1"/>
  <c r="EW57" i="23" s="1"/>
  <c r="EV57" i="23"/>
  <c r="EV57" i="23" a="1"/>
  <c r="EU57" i="23"/>
  <c r="EU57" i="23" a="1"/>
  <c r="ET57" i="23"/>
  <c r="ET57" i="23" a="1"/>
  <c r="ES57" i="23" a="1"/>
  <c r="ES57" i="23" s="1"/>
  <c r="ER57" i="23" a="1"/>
  <c r="ER57" i="23" s="1"/>
  <c r="EQ57" i="23" a="1"/>
  <c r="EQ57" i="23" s="1"/>
  <c r="EP57" i="23" a="1"/>
  <c r="EP57" i="23" s="1"/>
  <c r="EO57" i="23" a="1"/>
  <c r="EO57" i="23" s="1"/>
  <c r="EN57" i="23" a="1"/>
  <c r="EN57" i="23" s="1"/>
  <c r="EM57" i="23"/>
  <c r="EM57" i="23" a="1"/>
  <c r="EL57" i="23"/>
  <c r="EL57" i="23" a="1"/>
  <c r="EK57" i="23" a="1"/>
  <c r="EK57" i="23" s="1"/>
  <c r="EJ57" i="23"/>
  <c r="EJ57" i="23" a="1"/>
  <c r="EI57" i="23" a="1"/>
  <c r="EI57" i="23" s="1"/>
  <c r="EH57" i="23" a="1"/>
  <c r="EH57" i="23" s="1"/>
  <c r="EG57" i="23" a="1"/>
  <c r="EG57" i="23" s="1"/>
  <c r="EF57" i="23"/>
  <c r="EF57" i="23" a="1"/>
  <c r="EE57" i="23" a="1"/>
  <c r="EE57" i="23" s="1"/>
  <c r="ED57" i="23"/>
  <c r="ED57" i="23" a="1"/>
  <c r="EC57" i="23" a="1"/>
  <c r="EC57" i="23" s="1"/>
  <c r="EB57" i="23" a="1"/>
  <c r="EB57" i="23" s="1"/>
  <c r="EA57" i="23"/>
  <c r="EA57" i="23" a="1"/>
  <c r="DZ57" i="23" a="1"/>
  <c r="DZ57" i="23" s="1"/>
  <c r="DY57" i="23" a="1"/>
  <c r="DY57" i="23" s="1"/>
  <c r="DX57" i="23"/>
  <c r="DX57" i="23" a="1"/>
  <c r="DW57" i="23"/>
  <c r="DW57" i="23" a="1"/>
  <c r="DV57" i="23" a="1"/>
  <c r="DV57" i="23" s="1"/>
  <c r="DU57" i="23" a="1"/>
  <c r="DU57" i="23" s="1"/>
  <c r="DT57" i="23" a="1"/>
  <c r="DT57" i="23" s="1"/>
  <c r="DS57" i="23" a="1"/>
  <c r="DS57" i="23" s="1"/>
  <c r="DR57" i="23"/>
  <c r="DR57" i="23" a="1"/>
  <c r="DQ57" i="23" a="1"/>
  <c r="DQ57" i="23" s="1"/>
  <c r="DP57" i="23"/>
  <c r="DP57" i="23" a="1"/>
  <c r="DO57" i="23"/>
  <c r="DO57" i="23" a="1"/>
  <c r="DN57" i="23"/>
  <c r="DN57" i="23" a="1"/>
  <c r="DM57" i="23" a="1"/>
  <c r="DM57" i="23" s="1"/>
  <c r="DL57" i="23" a="1"/>
  <c r="DL57" i="23" s="1"/>
  <c r="DK57" i="23" a="1"/>
  <c r="DK57" i="23" s="1"/>
  <c r="DJ57" i="23" a="1"/>
  <c r="DJ57" i="23" s="1"/>
  <c r="DI57" i="23" a="1"/>
  <c r="DI57" i="23" s="1"/>
  <c r="DH57" i="23" a="1"/>
  <c r="DH57" i="23" s="1"/>
  <c r="DG57" i="23"/>
  <c r="DG57" i="23" a="1"/>
  <c r="DF57" i="23"/>
  <c r="DF57" i="23" a="1"/>
  <c r="DE57" i="23" a="1"/>
  <c r="DE57" i="23" s="1"/>
  <c r="DD57" i="23"/>
  <c r="DD57" i="23" a="1"/>
  <c r="DC57" i="23" a="1"/>
  <c r="DC57" i="23" s="1"/>
  <c r="DB57" i="23" a="1"/>
  <c r="DB57" i="23" s="1"/>
  <c r="DA57" i="23" a="1"/>
  <c r="DA57" i="23" s="1"/>
  <c r="CZ57" i="23"/>
  <c r="CZ57" i="23" a="1"/>
  <c r="CY57" i="23" a="1"/>
  <c r="CY57" i="23" s="1"/>
  <c r="CX57" i="23"/>
  <c r="CX57" i="23" a="1"/>
  <c r="CW57" i="23" a="1"/>
  <c r="CW57" i="23" s="1"/>
  <c r="CV57" i="23" a="1"/>
  <c r="CV57" i="23" s="1"/>
  <c r="CU57" i="23"/>
  <c r="CU57" i="23" a="1"/>
  <c r="CT57" i="23" a="1"/>
  <c r="CT57" i="23" s="1"/>
  <c r="CS57" i="23" a="1"/>
  <c r="CS57" i="23" s="1"/>
  <c r="CR57" i="23"/>
  <c r="CR57" i="23" a="1"/>
  <c r="CQ57" i="23"/>
  <c r="CQ57" i="23" a="1"/>
  <c r="CP57" i="23" a="1"/>
  <c r="CP57" i="23" s="1"/>
  <c r="CO57" i="23" a="1"/>
  <c r="CO57" i="23" s="1"/>
  <c r="CN57" i="23" a="1"/>
  <c r="CN57" i="23" s="1"/>
  <c r="CM57" i="23" a="1"/>
  <c r="CM57" i="23" s="1"/>
  <c r="CL57" i="23"/>
  <c r="CL57" i="23" a="1"/>
  <c r="CK57" i="23" a="1"/>
  <c r="CK57" i="23" s="1"/>
  <c r="CJ57" i="23"/>
  <c r="CJ57" i="23" a="1"/>
  <c r="CI57" i="23"/>
  <c r="CI57" i="23" a="1"/>
  <c r="CH57" i="23"/>
  <c r="CH57" i="23" a="1"/>
  <c r="CG57" i="23" a="1"/>
  <c r="CG57" i="23" s="1"/>
  <c r="CF57" i="23" a="1"/>
  <c r="CF57" i="23" s="1"/>
  <c r="CE57" i="23" a="1"/>
  <c r="CE57" i="23" s="1"/>
  <c r="CD57" i="23" a="1"/>
  <c r="CD57" i="23" s="1"/>
  <c r="CC57" i="23" a="1"/>
  <c r="CC57" i="23" s="1"/>
  <c r="FX56" i="23" a="1"/>
  <c r="FX56" i="23" s="1"/>
  <c r="FW56" i="23"/>
  <c r="FW56" i="23" a="1"/>
  <c r="FV56" i="23"/>
  <c r="FV56" i="23" a="1"/>
  <c r="FU56" i="23" a="1"/>
  <c r="FU56" i="23" s="1"/>
  <c r="FT56" i="23"/>
  <c r="FT56" i="23" a="1"/>
  <c r="FS56" i="23" a="1"/>
  <c r="FS56" i="23" s="1"/>
  <c r="FR56" i="23" a="1"/>
  <c r="FR56" i="23" s="1"/>
  <c r="FQ56" i="23" a="1"/>
  <c r="FQ56" i="23" s="1"/>
  <c r="FP56" i="23"/>
  <c r="FP56" i="23" a="1"/>
  <c r="FO56" i="23" a="1"/>
  <c r="FO56" i="23" s="1"/>
  <c r="FN56" i="23"/>
  <c r="FN56" i="23" a="1"/>
  <c r="FM56" i="23" a="1"/>
  <c r="FM56" i="23" s="1"/>
  <c r="FL56" i="23" a="1"/>
  <c r="FL56" i="23" s="1"/>
  <c r="FK56" i="23"/>
  <c r="FK56" i="23" a="1"/>
  <c r="FJ56" i="23" a="1"/>
  <c r="FJ56" i="23" s="1"/>
  <c r="FI56" i="23" a="1"/>
  <c r="FI56" i="23" s="1"/>
  <c r="FH56" i="23"/>
  <c r="FH56" i="23" a="1"/>
  <c r="FG56" i="23"/>
  <c r="FG56" i="23" a="1"/>
  <c r="FF56" i="23" a="1"/>
  <c r="FF56" i="23" s="1"/>
  <c r="FE56" i="23" a="1"/>
  <c r="FE56" i="23" s="1"/>
  <c r="FD56" i="23" a="1"/>
  <c r="FD56" i="23" s="1"/>
  <c r="FC56" i="23" a="1"/>
  <c r="FC56" i="23" s="1"/>
  <c r="FB56" i="23"/>
  <c r="FB56" i="23" a="1"/>
  <c r="FA56" i="23" a="1"/>
  <c r="FA56" i="23" s="1"/>
  <c r="EZ56" i="23"/>
  <c r="EZ56" i="23" a="1"/>
  <c r="EY56" i="23"/>
  <c r="EY56" i="23" a="1"/>
  <c r="EX56" i="23"/>
  <c r="EX56" i="23" a="1"/>
  <c r="EW56" i="23" a="1"/>
  <c r="EW56" i="23" s="1"/>
  <c r="EV56" i="23" a="1"/>
  <c r="EV56" i="23" s="1"/>
  <c r="EU56" i="23" a="1"/>
  <c r="EU56" i="23" s="1"/>
  <c r="ET56" i="23" a="1"/>
  <c r="ET56" i="23" s="1"/>
  <c r="ES56" i="23" a="1"/>
  <c r="ES56" i="23" s="1"/>
  <c r="ER56" i="23" a="1"/>
  <c r="ER56" i="23" s="1"/>
  <c r="EQ56" i="23"/>
  <c r="EQ56" i="23" a="1"/>
  <c r="EP56" i="23"/>
  <c r="EP56" i="23" a="1"/>
  <c r="EO56" i="23" a="1"/>
  <c r="EO56" i="23" s="1"/>
  <c r="EN56" i="23"/>
  <c r="EN56" i="23" a="1"/>
  <c r="EM56" i="23" a="1"/>
  <c r="EM56" i="23" s="1"/>
  <c r="EL56" i="23" a="1"/>
  <c r="EL56" i="23" s="1"/>
  <c r="EK56" i="23" a="1"/>
  <c r="EK56" i="23" s="1"/>
  <c r="EJ56" i="23"/>
  <c r="EJ56" i="23" a="1"/>
  <c r="EI56" i="23" a="1"/>
  <c r="EI56" i="23" s="1"/>
  <c r="EH56" i="23"/>
  <c r="EH56" i="23" a="1"/>
  <c r="EG56" i="23" a="1"/>
  <c r="EG56" i="23" s="1"/>
  <c r="EF56" i="23" a="1"/>
  <c r="EF56" i="23" s="1"/>
  <c r="EE56" i="23"/>
  <c r="EE56" i="23" a="1"/>
  <c r="ED56" i="23" a="1"/>
  <c r="ED56" i="23" s="1"/>
  <c r="EC56" i="23" a="1"/>
  <c r="EC56" i="23" s="1"/>
  <c r="EB56" i="23"/>
  <c r="EB56" i="23" a="1"/>
  <c r="EA56" i="23"/>
  <c r="EA56" i="23" a="1"/>
  <c r="DZ56" i="23" a="1"/>
  <c r="DZ56" i="23" s="1"/>
  <c r="DY56" i="23" a="1"/>
  <c r="DY56" i="23" s="1"/>
  <c r="DX56" i="23" a="1"/>
  <c r="DX56" i="23" s="1"/>
  <c r="DW56" i="23" a="1"/>
  <c r="DW56" i="23" s="1"/>
  <c r="DV56" i="23"/>
  <c r="DV56" i="23" a="1"/>
  <c r="DU56" i="23" a="1"/>
  <c r="DU56" i="23" s="1"/>
  <c r="DT56" i="23"/>
  <c r="DT56" i="23" a="1"/>
  <c r="DS56" i="23"/>
  <c r="DS56" i="23" a="1"/>
  <c r="DR56" i="23"/>
  <c r="DR56" i="23" a="1"/>
  <c r="DQ56" i="23" a="1"/>
  <c r="DQ56" i="23" s="1"/>
  <c r="DP56" i="23"/>
  <c r="DP56" i="23" a="1"/>
  <c r="DO56" i="23" a="1"/>
  <c r="DO56" i="23" s="1"/>
  <c r="DN56" i="23" a="1"/>
  <c r="DN56" i="23" s="1"/>
  <c r="DM56" i="23" a="1"/>
  <c r="DM56" i="23" s="1"/>
  <c r="DL56" i="23" a="1"/>
  <c r="DL56" i="23" s="1"/>
  <c r="DK56" i="23"/>
  <c r="DK56" i="23" a="1"/>
  <c r="DJ56" i="23"/>
  <c r="DJ56" i="23" a="1"/>
  <c r="DI56" i="23" a="1"/>
  <c r="DI56" i="23" s="1"/>
  <c r="DH56" i="23"/>
  <c r="DH56" i="23" a="1"/>
  <c r="DG56" i="23"/>
  <c r="DG56" i="23" a="1"/>
  <c r="DF56" i="23" a="1"/>
  <c r="DF56" i="23" s="1"/>
  <c r="DE56" i="23" a="1"/>
  <c r="DE56" i="23" s="1"/>
  <c r="DD56" i="23"/>
  <c r="DD56" i="23" a="1"/>
  <c r="DC56" i="23" a="1"/>
  <c r="DC56" i="23" s="1"/>
  <c r="DB56" i="23"/>
  <c r="DB56" i="23" a="1"/>
  <c r="DA56" i="23" a="1"/>
  <c r="DA56" i="23" s="1"/>
  <c r="CZ56" i="23" a="1"/>
  <c r="CZ56" i="23" s="1"/>
  <c r="CY56" i="23"/>
  <c r="CY56" i="23" a="1"/>
  <c r="CX56" i="23" a="1"/>
  <c r="CX56" i="23" s="1"/>
  <c r="CW56" i="23" a="1"/>
  <c r="CW56" i="23" s="1"/>
  <c r="CV56" i="23"/>
  <c r="CV56" i="23" a="1"/>
  <c r="CU56" i="23"/>
  <c r="CU56" i="23" a="1"/>
  <c r="CT56" i="23" a="1"/>
  <c r="CT56" i="23" s="1"/>
  <c r="CS56" i="23" a="1"/>
  <c r="CS56" i="23" s="1"/>
  <c r="CR56" i="23" a="1"/>
  <c r="CR56" i="23" s="1"/>
  <c r="CQ56" i="23" a="1"/>
  <c r="CQ56" i="23" s="1"/>
  <c r="CP56" i="23"/>
  <c r="CP56" i="23" a="1"/>
  <c r="CO56" i="23" a="1"/>
  <c r="CO56" i="23" s="1"/>
  <c r="CN56" i="23"/>
  <c r="CN56" i="23" a="1"/>
  <c r="CM56" i="23"/>
  <c r="CM56" i="23" a="1"/>
  <c r="CL56" i="23"/>
  <c r="CL56" i="23" a="1"/>
  <c r="CK56" i="23" a="1"/>
  <c r="CK56" i="23" s="1"/>
  <c r="CJ56" i="23"/>
  <c r="CJ56" i="23" a="1"/>
  <c r="CI56" i="23" a="1"/>
  <c r="CI56" i="23" s="1"/>
  <c r="CH56" i="23" a="1"/>
  <c r="CH56" i="23" s="1"/>
  <c r="CG56" i="23" a="1"/>
  <c r="CG56" i="23" s="1"/>
  <c r="CF56" i="23" a="1"/>
  <c r="CF56" i="23" s="1"/>
  <c r="CE56" i="23"/>
  <c r="CE56" i="23" a="1"/>
  <c r="CD56" i="23"/>
  <c r="CD56" i="23" a="1"/>
  <c r="CC56" i="23" a="1"/>
  <c r="CC56" i="23" s="1"/>
  <c r="FX55" i="23"/>
  <c r="FX55" i="23" a="1"/>
  <c r="FW55" i="23" a="1"/>
  <c r="FW55" i="23" s="1"/>
  <c r="FV55" i="23" a="1"/>
  <c r="FV55" i="23" s="1"/>
  <c r="FU55" i="23" a="1"/>
  <c r="FU55" i="23" s="1"/>
  <c r="FT55" i="23"/>
  <c r="FT55" i="23" a="1"/>
  <c r="FS55" i="23" a="1"/>
  <c r="FS55" i="23" s="1"/>
  <c r="FR55" i="23"/>
  <c r="FR55" i="23" a="1"/>
  <c r="FQ55" i="23" a="1"/>
  <c r="FQ55" i="23" s="1"/>
  <c r="FP55" i="23" a="1"/>
  <c r="FP55" i="23" s="1"/>
  <c r="FO55" i="23"/>
  <c r="FO55" i="23" a="1"/>
  <c r="FN55" i="23" a="1"/>
  <c r="FN55" i="23" s="1"/>
  <c r="FM55" i="23" a="1"/>
  <c r="FM55" i="23" s="1"/>
  <c r="FL55" i="23"/>
  <c r="FL55" i="23" a="1"/>
  <c r="FK55" i="23"/>
  <c r="FK55" i="23" a="1"/>
  <c r="FJ55" i="23" a="1"/>
  <c r="FJ55" i="23" s="1"/>
  <c r="FI55" i="23" a="1"/>
  <c r="FI55" i="23" s="1"/>
  <c r="FH55" i="23" a="1"/>
  <c r="FH55" i="23" s="1"/>
  <c r="FG55" i="23" a="1"/>
  <c r="FG55" i="23" s="1"/>
  <c r="FF55" i="23"/>
  <c r="FF55" i="23" a="1"/>
  <c r="FE55" i="23" a="1"/>
  <c r="FE55" i="23" s="1"/>
  <c r="FD55" i="23"/>
  <c r="FD55" i="23" a="1"/>
  <c r="FC55" i="23"/>
  <c r="FC55" i="23" a="1"/>
  <c r="FB55" i="23"/>
  <c r="FB55" i="23" a="1"/>
  <c r="FA55" i="23" a="1"/>
  <c r="FA55" i="23" s="1"/>
  <c r="EZ55" i="23" a="1"/>
  <c r="EZ55" i="23" s="1"/>
  <c r="EY55" i="23" a="1"/>
  <c r="EY55" i="23" s="1"/>
  <c r="EX55" i="23" a="1"/>
  <c r="EX55" i="23" s="1"/>
  <c r="EW55" i="23" a="1"/>
  <c r="EW55" i="23" s="1"/>
  <c r="EV55" i="23" a="1"/>
  <c r="EV55" i="23" s="1"/>
  <c r="EU55" i="23"/>
  <c r="EU55" i="23" a="1"/>
  <c r="ET55" i="23"/>
  <c r="ET55" i="23" a="1"/>
  <c r="ES55" i="23" a="1"/>
  <c r="ES55" i="23" s="1"/>
  <c r="ER55" i="23"/>
  <c r="ER55" i="23" a="1"/>
  <c r="EQ55" i="23" a="1"/>
  <c r="EQ55" i="23" s="1"/>
  <c r="EP55" i="23" a="1"/>
  <c r="EP55" i="23" s="1"/>
  <c r="EO55" i="23" a="1"/>
  <c r="EO55" i="23" s="1"/>
  <c r="EN55" i="23"/>
  <c r="EN55" i="23" a="1"/>
  <c r="EM55" i="23" a="1"/>
  <c r="EM55" i="23" s="1"/>
  <c r="EL55" i="23"/>
  <c r="EL55" i="23" a="1"/>
  <c r="EK55" i="23" a="1"/>
  <c r="EK55" i="23" s="1"/>
  <c r="EJ55" i="23" a="1"/>
  <c r="EJ55" i="23" s="1"/>
  <c r="EI55" i="23"/>
  <c r="EI55" i="23" a="1"/>
  <c r="EH55" i="23" a="1"/>
  <c r="EH55" i="23" s="1"/>
  <c r="EG55" i="23" a="1"/>
  <c r="EG55" i="23" s="1"/>
  <c r="EF55" i="23"/>
  <c r="EF55" i="23" a="1"/>
  <c r="EE55" i="23"/>
  <c r="EE55" i="23" a="1"/>
  <c r="ED55" i="23" a="1"/>
  <c r="ED55" i="23" s="1"/>
  <c r="EC55" i="23" a="1"/>
  <c r="EC55" i="23" s="1"/>
  <c r="EB55" i="23" a="1"/>
  <c r="EB55" i="23" s="1"/>
  <c r="EA55" i="23" a="1"/>
  <c r="EA55" i="23" s="1"/>
  <c r="DZ55" i="23"/>
  <c r="DZ55" i="23" a="1"/>
  <c r="DY55" i="23" a="1"/>
  <c r="DY55" i="23" s="1"/>
  <c r="DX55" i="23"/>
  <c r="DX55" i="23" a="1"/>
  <c r="DW55" i="23"/>
  <c r="DW55" i="23" a="1"/>
  <c r="DV55" i="23" a="1"/>
  <c r="DV55" i="23" s="1"/>
  <c r="DU55" i="23" a="1"/>
  <c r="DU55" i="23" s="1"/>
  <c r="DT55" i="23"/>
  <c r="DT55" i="23" a="1"/>
  <c r="DS55" i="23" a="1"/>
  <c r="DS55" i="23" s="1"/>
  <c r="DR55" i="23" a="1"/>
  <c r="DR55" i="23" s="1"/>
  <c r="DQ55" i="23"/>
  <c r="DQ55" i="23" a="1"/>
  <c r="DP55" i="23" a="1"/>
  <c r="DP55" i="23" s="1"/>
  <c r="DO55" i="23" a="1"/>
  <c r="DO55" i="23" s="1"/>
  <c r="DN55" i="23" a="1"/>
  <c r="DN55" i="23" s="1"/>
  <c r="DM55" i="23"/>
  <c r="DM55" i="23" a="1"/>
  <c r="DL55" i="23" a="1"/>
  <c r="DL55" i="23" s="1"/>
  <c r="DK55" i="23" a="1"/>
  <c r="DK55" i="23" s="1"/>
  <c r="DJ55" i="23" a="1"/>
  <c r="DJ55" i="23" s="1"/>
  <c r="DI55" i="23"/>
  <c r="DI55" i="23" a="1"/>
  <c r="DH55" i="23"/>
  <c r="DH55" i="23" a="1"/>
  <c r="DG55" i="23" a="1"/>
  <c r="DG55" i="23" s="1"/>
  <c r="DF55" i="23" a="1"/>
  <c r="DF55" i="23" s="1"/>
  <c r="DE55" i="23"/>
  <c r="DE55" i="23" a="1"/>
  <c r="DD55" i="23"/>
  <c r="DD55" i="23" a="1"/>
  <c r="DC55" i="23" a="1"/>
  <c r="DC55" i="23" s="1"/>
  <c r="DB55" i="23" a="1"/>
  <c r="DB55" i="23" s="1"/>
  <c r="DA55" i="23"/>
  <c r="DA55" i="23" a="1"/>
  <c r="CZ55" i="23" a="1"/>
  <c r="CZ55" i="23" s="1"/>
  <c r="CY55" i="23" a="1"/>
  <c r="CY55" i="23" s="1"/>
  <c r="CX55" i="23" a="1"/>
  <c r="CX55" i="23" s="1"/>
  <c r="CW55" i="23"/>
  <c r="CW55" i="23" a="1"/>
  <c r="CV55" i="23" a="1"/>
  <c r="CV55" i="23" s="1"/>
  <c r="CU55" i="23" a="1"/>
  <c r="CU55" i="23" s="1"/>
  <c r="CT55" i="23" a="1"/>
  <c r="CT55" i="23" s="1"/>
  <c r="CS55" i="23"/>
  <c r="CS55" i="23" a="1"/>
  <c r="CR55" i="23"/>
  <c r="CR55" i="23" a="1"/>
  <c r="CQ55" i="23" a="1"/>
  <c r="CQ55" i="23" s="1"/>
  <c r="CP55" i="23" a="1"/>
  <c r="CP55" i="23" s="1"/>
  <c r="CO55" i="23"/>
  <c r="CO55" i="23" a="1"/>
  <c r="CN55" i="23"/>
  <c r="CN55" i="23" a="1"/>
  <c r="CM55" i="23" a="1"/>
  <c r="CM55" i="23" s="1"/>
  <c r="CL55" i="23" a="1"/>
  <c r="CL55" i="23" s="1"/>
  <c r="CK55" i="23"/>
  <c r="CK55" i="23" a="1"/>
  <c r="CJ55" i="23" a="1"/>
  <c r="CJ55" i="23" s="1"/>
  <c r="CI55" i="23" a="1"/>
  <c r="CI55" i="23" s="1"/>
  <c r="CH55" i="23" a="1"/>
  <c r="CH55" i="23" s="1"/>
  <c r="CG55" i="23"/>
  <c r="CG55" i="23" a="1"/>
  <c r="CF55" i="23" a="1"/>
  <c r="CF55" i="23" s="1"/>
  <c r="CE55" i="23" a="1"/>
  <c r="CE55" i="23" s="1"/>
  <c r="CD55" i="23" a="1"/>
  <c r="CD55" i="23" s="1"/>
  <c r="CC55" i="23"/>
  <c r="CC55" i="23" a="1"/>
  <c r="FX54" i="23"/>
  <c r="FX54" i="23" a="1"/>
  <c r="FW54" i="23" a="1"/>
  <c r="FW54" i="23" s="1"/>
  <c r="FV54" i="23" a="1"/>
  <c r="FV54" i="23" s="1"/>
  <c r="FU54" i="23" a="1"/>
  <c r="FU54" i="23" s="1"/>
  <c r="FT54" i="23"/>
  <c r="FT54" i="23" a="1"/>
  <c r="FS54" i="23" a="1"/>
  <c r="FS54" i="23" s="1"/>
  <c r="FR54" i="23" a="1"/>
  <c r="FR54" i="23" s="1"/>
  <c r="FQ54" i="23" a="1"/>
  <c r="FQ54" i="23" s="1"/>
  <c r="FP54" i="23" a="1"/>
  <c r="FP54" i="23" s="1"/>
  <c r="FO54" i="23" a="1"/>
  <c r="FO54" i="23" s="1"/>
  <c r="FN54" i="23" a="1"/>
  <c r="FN54" i="23" s="1"/>
  <c r="FM54" i="23"/>
  <c r="FM54" i="23" a="1"/>
  <c r="FL54" i="23" a="1"/>
  <c r="FL54" i="23" s="1"/>
  <c r="FK54" i="23" a="1"/>
  <c r="FK54" i="23" s="1"/>
  <c r="FJ54" i="23" a="1"/>
  <c r="FJ54" i="23" s="1"/>
  <c r="FI54" i="23"/>
  <c r="FI54" i="23" a="1"/>
  <c r="FH54" i="23"/>
  <c r="FH54" i="23" a="1"/>
  <c r="FG54" i="23" a="1"/>
  <c r="FG54" i="23" s="1"/>
  <c r="FF54" i="23" a="1"/>
  <c r="FF54" i="23" s="1"/>
  <c r="FE54" i="23" a="1"/>
  <c r="FE54" i="23" s="1"/>
  <c r="FD54" i="23"/>
  <c r="FD54" i="23" a="1"/>
  <c r="FC54" i="23" a="1"/>
  <c r="FC54" i="23" s="1"/>
  <c r="FB54" i="23" a="1"/>
  <c r="FB54" i="23" s="1"/>
  <c r="FA54" i="23" a="1"/>
  <c r="FA54" i="23" s="1"/>
  <c r="EZ54" i="23" a="1"/>
  <c r="EZ54" i="23" s="1"/>
  <c r="EY54" i="23" a="1"/>
  <c r="EY54" i="23" s="1"/>
  <c r="EX54" i="23" a="1"/>
  <c r="EX54" i="23" s="1"/>
  <c r="EW54" i="23"/>
  <c r="EW54" i="23" a="1"/>
  <c r="EV54" i="23" a="1"/>
  <c r="EV54" i="23" s="1"/>
  <c r="EU54" i="23" a="1"/>
  <c r="EU54" i="23" s="1"/>
  <c r="ET54" i="23" a="1"/>
  <c r="ET54" i="23" s="1"/>
  <c r="ES54" i="23"/>
  <c r="ES54" i="23" a="1"/>
  <c r="ER54" i="23"/>
  <c r="ER54" i="23" a="1"/>
  <c r="EQ54" i="23" a="1"/>
  <c r="EQ54" i="23" s="1"/>
  <c r="EP54" i="23" a="1"/>
  <c r="EP54" i="23" s="1"/>
  <c r="EO54" i="23" a="1"/>
  <c r="EO54" i="23" s="1"/>
  <c r="EN54" i="23"/>
  <c r="EN54" i="23" a="1"/>
  <c r="EM54" i="23" a="1"/>
  <c r="EM54" i="23" s="1"/>
  <c r="EL54" i="23" a="1"/>
  <c r="EL54" i="23" s="1"/>
  <c r="EK54" i="23" a="1"/>
  <c r="EK54" i="23" s="1"/>
  <c r="EJ54" i="23" a="1"/>
  <c r="EJ54" i="23" s="1"/>
  <c r="EI54" i="23" a="1"/>
  <c r="EI54" i="23" s="1"/>
  <c r="EH54" i="23" a="1"/>
  <c r="EH54" i="23" s="1"/>
  <c r="EG54" i="23"/>
  <c r="EG54" i="23" a="1"/>
  <c r="EF54" i="23" a="1"/>
  <c r="EF54" i="23" s="1"/>
  <c r="EE54" i="23" a="1"/>
  <c r="EE54" i="23" s="1"/>
  <c r="ED54" i="23" a="1"/>
  <c r="ED54" i="23" s="1"/>
  <c r="EC54" i="23"/>
  <c r="EC54" i="23" a="1"/>
  <c r="EB54" i="23"/>
  <c r="EB54" i="23" a="1"/>
  <c r="EA54" i="23" a="1"/>
  <c r="EA54" i="23" s="1"/>
  <c r="DZ54" i="23" a="1"/>
  <c r="DZ54" i="23" s="1"/>
  <c r="DY54" i="23" a="1"/>
  <c r="DY54" i="23" s="1"/>
  <c r="DX54" i="23"/>
  <c r="DX54" i="23" a="1"/>
  <c r="DW54" i="23" a="1"/>
  <c r="DW54" i="23" s="1"/>
  <c r="DV54" i="23" a="1"/>
  <c r="DV54" i="23" s="1"/>
  <c r="DU54" i="23" a="1"/>
  <c r="DU54" i="23" s="1"/>
  <c r="DT54" i="23" a="1"/>
  <c r="DT54" i="23" s="1"/>
  <c r="DS54" i="23" a="1"/>
  <c r="DS54" i="23" s="1"/>
  <c r="DR54" i="23" a="1"/>
  <c r="DR54" i="23" s="1"/>
  <c r="DQ54" i="23"/>
  <c r="DQ54" i="23" a="1"/>
  <c r="DP54" i="23" a="1"/>
  <c r="DP54" i="23" s="1"/>
  <c r="DO54" i="23" a="1"/>
  <c r="DO54" i="23" s="1"/>
  <c r="DN54" i="23" a="1"/>
  <c r="DN54" i="23" s="1"/>
  <c r="DM54" i="23"/>
  <c r="DM54" i="23" a="1"/>
  <c r="DL54" i="23"/>
  <c r="DL54" i="23" a="1"/>
  <c r="DK54" i="23" a="1"/>
  <c r="DK54" i="23" s="1"/>
  <c r="DJ54" i="23" a="1"/>
  <c r="DJ54" i="23" s="1"/>
  <c r="DI54" i="23" a="1"/>
  <c r="DI54" i="23" s="1"/>
  <c r="DH54" i="23"/>
  <c r="DH54" i="23" a="1"/>
  <c r="DG54" i="23" a="1"/>
  <c r="DG54" i="23" s="1"/>
  <c r="DF54" i="23" a="1"/>
  <c r="DF54" i="23" s="1"/>
  <c r="DE54" i="23" a="1"/>
  <c r="DE54" i="23" s="1"/>
  <c r="DD54" i="23" a="1"/>
  <c r="DD54" i="23" s="1"/>
  <c r="DC54" i="23" a="1"/>
  <c r="DC54" i="23" s="1"/>
  <c r="DB54" i="23" a="1"/>
  <c r="DB54" i="23" s="1"/>
  <c r="DA54" i="23"/>
  <c r="DA54" i="23" a="1"/>
  <c r="CZ54" i="23" a="1"/>
  <c r="CZ54" i="23" s="1"/>
  <c r="CY54" i="23" a="1"/>
  <c r="CY54" i="23" s="1"/>
  <c r="CX54" i="23" a="1"/>
  <c r="CX54" i="23" s="1"/>
  <c r="CW54" i="23"/>
  <c r="CW54" i="23" a="1"/>
  <c r="CV54" i="23"/>
  <c r="CV54" i="23" a="1"/>
  <c r="CU54" i="23" a="1"/>
  <c r="CU54" i="23" s="1"/>
  <c r="CT54" i="23" a="1"/>
  <c r="CT54" i="23" s="1"/>
  <c r="CS54" i="23" a="1"/>
  <c r="CS54" i="23" s="1"/>
  <c r="CR54" i="23"/>
  <c r="CR54" i="23" a="1"/>
  <c r="CQ54" i="23" a="1"/>
  <c r="CQ54" i="23" s="1"/>
  <c r="CP54" i="23" a="1"/>
  <c r="CP54" i="23" s="1"/>
  <c r="CO54" i="23" a="1"/>
  <c r="CO54" i="23" s="1"/>
  <c r="CN54" i="23" a="1"/>
  <c r="CN54" i="23" s="1"/>
  <c r="CM54" i="23" a="1"/>
  <c r="CM54" i="23" s="1"/>
  <c r="CL54" i="23" a="1"/>
  <c r="CL54" i="23" s="1"/>
  <c r="CK54" i="23"/>
  <c r="CK54" i="23" a="1"/>
  <c r="CJ54" i="23" a="1"/>
  <c r="CJ54" i="23" s="1"/>
  <c r="CI54" i="23" a="1"/>
  <c r="CI54" i="23" s="1"/>
  <c r="CH54" i="23" a="1"/>
  <c r="CH54" i="23" s="1"/>
  <c r="CG54" i="23"/>
  <c r="CG54" i="23" a="1"/>
  <c r="CF54" i="23"/>
  <c r="CF54" i="23" a="1"/>
  <c r="CE54" i="23" a="1"/>
  <c r="CE54" i="23" s="1"/>
  <c r="CD54" i="23" a="1"/>
  <c r="CD54" i="23" s="1"/>
  <c r="CC54" i="23" a="1"/>
  <c r="CC54" i="23" s="1"/>
  <c r="FX53" i="23"/>
  <c r="FX53" i="23" a="1"/>
  <c r="FW53" i="23" a="1"/>
  <c r="FW53" i="23" s="1"/>
  <c r="FV53" i="23" a="1"/>
  <c r="FV53" i="23" s="1"/>
  <c r="FU53" i="23" a="1"/>
  <c r="FU53" i="23" s="1"/>
  <c r="FT53" i="23" a="1"/>
  <c r="FT53" i="23" s="1"/>
  <c r="FS53" i="23" a="1"/>
  <c r="FS53" i="23" s="1"/>
  <c r="FR53" i="23" a="1"/>
  <c r="FR53" i="23" s="1"/>
  <c r="FQ53" i="23"/>
  <c r="FQ53" i="23" a="1"/>
  <c r="FP53" i="23" a="1"/>
  <c r="FP53" i="23" s="1"/>
  <c r="FO53" i="23" a="1"/>
  <c r="FO53" i="23" s="1"/>
  <c r="FN53" i="23" a="1"/>
  <c r="FN53" i="23" s="1"/>
  <c r="FM53" i="23"/>
  <c r="FM53" i="23" a="1"/>
  <c r="FL53" i="23"/>
  <c r="FL53" i="23" a="1"/>
  <c r="FK53" i="23" a="1"/>
  <c r="FK53" i="23" s="1"/>
  <c r="FJ53" i="23" a="1"/>
  <c r="FJ53" i="23" s="1"/>
  <c r="FI53" i="23" a="1"/>
  <c r="FI53" i="23" s="1"/>
  <c r="FH53" i="23"/>
  <c r="FH53" i="23" a="1"/>
  <c r="FG53" i="23" a="1"/>
  <c r="FG53" i="23" s="1"/>
  <c r="FF53" i="23" a="1"/>
  <c r="FF53" i="23" s="1"/>
  <c r="FE53" i="23" a="1"/>
  <c r="FE53" i="23" s="1"/>
  <c r="FD53" i="23" a="1"/>
  <c r="FD53" i="23" s="1"/>
  <c r="FC53" i="23" a="1"/>
  <c r="FC53" i="23" s="1"/>
  <c r="FB53" i="23" a="1"/>
  <c r="FB53" i="23" s="1"/>
  <c r="FA53" i="23"/>
  <c r="FA53" i="23" a="1"/>
  <c r="EZ53" i="23" a="1"/>
  <c r="EZ53" i="23" s="1"/>
  <c r="EY53" i="23" a="1"/>
  <c r="EY53" i="23" s="1"/>
  <c r="EX53" i="23" a="1"/>
  <c r="EX53" i="23" s="1"/>
  <c r="EW53" i="23"/>
  <c r="EW53" i="23" a="1"/>
  <c r="EV53" i="23"/>
  <c r="EV53" i="23" a="1"/>
  <c r="EU53" i="23" a="1"/>
  <c r="EU53" i="23" s="1"/>
  <c r="ET53" i="23" a="1"/>
  <c r="ET53" i="23" s="1"/>
  <c r="ES53" i="23" a="1"/>
  <c r="ES53" i="23" s="1"/>
  <c r="ER53" i="23"/>
  <c r="ER53" i="23" a="1"/>
  <c r="EQ53" i="23" a="1"/>
  <c r="EQ53" i="23" s="1"/>
  <c r="EP53" i="23" a="1"/>
  <c r="EP53" i="23" s="1"/>
  <c r="EO53" i="23" a="1"/>
  <c r="EO53" i="23" s="1"/>
  <c r="EN53" i="23" a="1"/>
  <c r="EN53" i="23" s="1"/>
  <c r="EM53" i="23" a="1"/>
  <c r="EM53" i="23" s="1"/>
  <c r="EL53" i="23" a="1"/>
  <c r="EL53" i="23" s="1"/>
  <c r="EK53" i="23" a="1"/>
  <c r="EK53" i="23" s="1"/>
  <c r="EJ53" i="23" a="1"/>
  <c r="EJ53" i="23" s="1"/>
  <c r="EI53" i="23" a="1"/>
  <c r="EI53" i="23" s="1"/>
  <c r="EH53" i="23" a="1"/>
  <c r="EH53" i="23" s="1"/>
  <c r="EG53" i="23"/>
  <c r="EG53" i="23" a="1"/>
  <c r="EF53" i="23" a="1"/>
  <c r="EF53" i="23" s="1"/>
  <c r="EE53" i="23" a="1"/>
  <c r="EE53" i="23" s="1"/>
  <c r="ED53" i="23" a="1"/>
  <c r="ED53" i="23" s="1"/>
  <c r="EC53" i="23" a="1"/>
  <c r="EC53" i="23" s="1"/>
  <c r="EB53" i="23"/>
  <c r="EB53" i="23" a="1"/>
  <c r="EA53" i="23" a="1"/>
  <c r="EA53" i="23" s="1"/>
  <c r="DZ53" i="23" a="1"/>
  <c r="DZ53" i="23" s="1"/>
  <c r="DY53" i="23" a="1"/>
  <c r="DY53" i="23" s="1"/>
  <c r="DX53" i="23" a="1"/>
  <c r="DX53" i="23" s="1"/>
  <c r="DW53" i="23" a="1"/>
  <c r="DW53" i="23" s="1"/>
  <c r="DV53" i="23" a="1"/>
  <c r="DV53" i="23" s="1"/>
  <c r="DU53" i="23" a="1"/>
  <c r="DU53" i="23" s="1"/>
  <c r="DT53" i="23" a="1"/>
  <c r="DT53" i="23" s="1"/>
  <c r="DS53" i="23" a="1"/>
  <c r="DS53" i="23" s="1"/>
  <c r="DR53" i="23" a="1"/>
  <c r="DR53" i="23" s="1"/>
  <c r="DQ53" i="23"/>
  <c r="DQ53" i="23" a="1"/>
  <c r="DP53" i="23" a="1"/>
  <c r="DP53" i="23" s="1"/>
  <c r="DO53" i="23" a="1"/>
  <c r="DO53" i="23" s="1"/>
  <c r="DN53" i="23" a="1"/>
  <c r="DN53" i="23" s="1"/>
  <c r="DM53" i="23" a="1"/>
  <c r="DM53" i="23" s="1"/>
  <c r="DL53" i="23"/>
  <c r="DL53" i="23" a="1"/>
  <c r="DK53" i="23" a="1"/>
  <c r="DK53" i="23" s="1"/>
  <c r="DJ53" i="23" a="1"/>
  <c r="DJ53" i="23" s="1"/>
  <c r="DI53" i="23" a="1"/>
  <c r="DI53" i="23" s="1"/>
  <c r="DH53" i="23" a="1"/>
  <c r="DH53" i="23" s="1"/>
  <c r="DG53" i="23" a="1"/>
  <c r="DG53" i="23" s="1"/>
  <c r="DF53" i="23" a="1"/>
  <c r="DF53" i="23" s="1"/>
  <c r="DE53" i="23" a="1"/>
  <c r="DE53" i="23" s="1"/>
  <c r="DD53" i="23" a="1"/>
  <c r="DD53" i="23" s="1"/>
  <c r="DC53" i="23" a="1"/>
  <c r="DC53" i="23" s="1"/>
  <c r="DB53" i="23" a="1"/>
  <c r="DB53" i="23" s="1"/>
  <c r="DA53" i="23"/>
  <c r="DA53" i="23" a="1"/>
  <c r="CZ53" i="23" a="1"/>
  <c r="CZ53" i="23" s="1"/>
  <c r="CY53" i="23" a="1"/>
  <c r="CY53" i="23" s="1"/>
  <c r="CX53" i="23" a="1"/>
  <c r="CX53" i="23" s="1"/>
  <c r="CW53" i="23" a="1"/>
  <c r="CW53" i="23" s="1"/>
  <c r="CV53" i="23"/>
  <c r="CV53" i="23" a="1"/>
  <c r="CU53" i="23" a="1"/>
  <c r="CU53" i="23" s="1"/>
  <c r="CT53" i="23" a="1"/>
  <c r="CT53" i="23" s="1"/>
  <c r="CS53" i="23" a="1"/>
  <c r="CS53" i="23" s="1"/>
  <c r="CR53" i="23" a="1"/>
  <c r="CR53" i="23" s="1"/>
  <c r="CQ53" i="23" a="1"/>
  <c r="CQ53" i="23" s="1"/>
  <c r="CP53" i="23" a="1"/>
  <c r="CP53" i="23" s="1"/>
  <c r="CO53" i="23" a="1"/>
  <c r="CO53" i="23" s="1"/>
  <c r="CN53" i="23" a="1"/>
  <c r="CN53" i="23" s="1"/>
  <c r="CM53" i="23" a="1"/>
  <c r="CM53" i="23" s="1"/>
  <c r="CL53" i="23" a="1"/>
  <c r="CL53" i="23" s="1"/>
  <c r="CK53" i="23"/>
  <c r="CK53" i="23" a="1"/>
  <c r="CJ53" i="23" a="1"/>
  <c r="CJ53" i="23" s="1"/>
  <c r="CI53" i="23" a="1"/>
  <c r="CI53" i="23" s="1"/>
  <c r="CH53" i="23" a="1"/>
  <c r="CH53" i="23" s="1"/>
  <c r="CG53" i="23" a="1"/>
  <c r="CG53" i="23" s="1"/>
  <c r="CF53" i="23"/>
  <c r="CF53" i="23" a="1"/>
  <c r="CE53" i="23" a="1"/>
  <c r="CE53" i="23" s="1"/>
  <c r="CD53" i="23" a="1"/>
  <c r="CD53" i="23" s="1"/>
  <c r="CC53" i="23" a="1"/>
  <c r="CC53" i="23" s="1"/>
  <c r="FX52" i="23" a="1"/>
  <c r="FX52" i="23" s="1"/>
  <c r="FW52" i="23" a="1"/>
  <c r="FW52" i="23" s="1"/>
  <c r="FV52" i="23" a="1"/>
  <c r="FV52" i="23" s="1"/>
  <c r="FU52" i="23" a="1"/>
  <c r="FU52" i="23" s="1"/>
  <c r="FT52" i="23" a="1"/>
  <c r="FT52" i="23" s="1"/>
  <c r="FS52" i="23" a="1"/>
  <c r="FS52" i="23" s="1"/>
  <c r="FR52" i="23" a="1"/>
  <c r="FR52" i="23" s="1"/>
  <c r="FQ52" i="23"/>
  <c r="FQ52" i="23" a="1"/>
  <c r="FP52" i="23" a="1"/>
  <c r="FP52" i="23" s="1"/>
  <c r="FO52" i="23" a="1"/>
  <c r="FO52" i="23" s="1"/>
  <c r="FN52" i="23" a="1"/>
  <c r="FN52" i="23" s="1"/>
  <c r="FM52" i="23" a="1"/>
  <c r="FM52" i="23" s="1"/>
  <c r="FL52" i="23"/>
  <c r="FL52" i="23" a="1"/>
  <c r="FK52" i="23" a="1"/>
  <c r="FK52" i="23" s="1"/>
  <c r="FJ52" i="23" a="1"/>
  <c r="FJ52" i="23" s="1"/>
  <c r="FI52" i="23" a="1"/>
  <c r="FI52" i="23" s="1"/>
  <c r="FH52" i="23" a="1"/>
  <c r="FH52" i="23" s="1"/>
  <c r="FG52" i="23" a="1"/>
  <c r="FG52" i="23" s="1"/>
  <c r="FF52" i="23" a="1"/>
  <c r="FF52" i="23" s="1"/>
  <c r="FE52" i="23" a="1"/>
  <c r="FE52" i="23" s="1"/>
  <c r="FD52" i="23" a="1"/>
  <c r="FD52" i="23" s="1"/>
  <c r="FC52" i="23" a="1"/>
  <c r="FC52" i="23" s="1"/>
  <c r="FB52" i="23" a="1"/>
  <c r="FB52" i="23" s="1"/>
  <c r="FA52" i="23"/>
  <c r="FA52" i="23" a="1"/>
  <c r="EZ52" i="23" a="1"/>
  <c r="EZ52" i="23" s="1"/>
  <c r="EY52" i="23" a="1"/>
  <c r="EY52" i="23" s="1"/>
  <c r="EX52" i="23" a="1"/>
  <c r="EX52" i="23" s="1"/>
  <c r="EW52" i="23" a="1"/>
  <c r="EW52" i="23" s="1"/>
  <c r="EV52" i="23"/>
  <c r="EV52" i="23" a="1"/>
  <c r="EU52" i="23" a="1"/>
  <c r="EU52" i="23" s="1"/>
  <c r="ET52" i="23" a="1"/>
  <c r="ET52" i="23" s="1"/>
  <c r="ES52" i="23" a="1"/>
  <c r="ES52" i="23" s="1"/>
  <c r="ER52" i="23" a="1"/>
  <c r="ER52" i="23" s="1"/>
  <c r="EQ52" i="23" a="1"/>
  <c r="EQ52" i="23" s="1"/>
  <c r="EP52" i="23" a="1"/>
  <c r="EP52" i="23" s="1"/>
  <c r="EO52" i="23" a="1"/>
  <c r="EO52" i="23" s="1"/>
  <c r="EN52" i="23" a="1"/>
  <c r="EN52" i="23" s="1"/>
  <c r="EM52" i="23" a="1"/>
  <c r="EM52" i="23" s="1"/>
  <c r="EL52" i="23" a="1"/>
  <c r="EL52" i="23" s="1"/>
  <c r="EK52" i="23"/>
  <c r="EK52" i="23" a="1"/>
  <c r="EJ52" i="23" a="1"/>
  <c r="EJ52" i="23" s="1"/>
  <c r="EI52" i="23" a="1"/>
  <c r="EI52" i="23" s="1"/>
  <c r="EH52" i="23" a="1"/>
  <c r="EH52" i="23" s="1"/>
  <c r="EG52" i="23" a="1"/>
  <c r="EG52" i="23" s="1"/>
  <c r="EF52" i="23"/>
  <c r="EF52" i="23" a="1"/>
  <c r="EE52" i="23" a="1"/>
  <c r="EE52" i="23" s="1"/>
  <c r="ED52" i="23" a="1"/>
  <c r="ED52" i="23" s="1"/>
  <c r="EC52" i="23" a="1"/>
  <c r="EC52" i="23" s="1"/>
  <c r="EB52" i="23" a="1"/>
  <c r="EB52" i="23" s="1"/>
  <c r="EA52" i="23" a="1"/>
  <c r="EA52" i="23" s="1"/>
  <c r="DZ52" i="23" a="1"/>
  <c r="DZ52" i="23" s="1"/>
  <c r="DY52" i="23" a="1"/>
  <c r="DY52" i="23" s="1"/>
  <c r="DX52" i="23" a="1"/>
  <c r="DX52" i="23" s="1"/>
  <c r="DW52" i="23" a="1"/>
  <c r="DW52" i="23" s="1"/>
  <c r="DV52" i="23" a="1"/>
  <c r="DV52" i="23" s="1"/>
  <c r="DU52" i="23"/>
  <c r="DU52" i="23" a="1"/>
  <c r="DT52" i="23" a="1"/>
  <c r="DT52" i="23" s="1"/>
  <c r="DS52" i="23" a="1"/>
  <c r="DS52" i="23" s="1"/>
  <c r="DR52" i="23" a="1"/>
  <c r="DR52" i="23" s="1"/>
  <c r="DQ52" i="23" a="1"/>
  <c r="DQ52" i="23" s="1"/>
  <c r="DP52" i="23"/>
  <c r="DP52" i="23" a="1"/>
  <c r="DO52" i="23" a="1"/>
  <c r="DO52" i="23" s="1"/>
  <c r="DN52" i="23" a="1"/>
  <c r="DN52" i="23" s="1"/>
  <c r="DM52" i="23" a="1"/>
  <c r="DM52" i="23" s="1"/>
  <c r="DL52" i="23" a="1"/>
  <c r="DL52" i="23" s="1"/>
  <c r="DK52" i="23" a="1"/>
  <c r="DK52" i="23" s="1"/>
  <c r="DJ52" i="23" a="1"/>
  <c r="DJ52" i="23" s="1"/>
  <c r="DI52" i="23" a="1"/>
  <c r="DI52" i="23" s="1"/>
  <c r="DH52" i="23" a="1"/>
  <c r="DH52" i="23" s="1"/>
  <c r="DG52" i="23" a="1"/>
  <c r="DG52" i="23" s="1"/>
  <c r="DF52" i="23" a="1"/>
  <c r="DF52" i="23" s="1"/>
  <c r="DE52" i="23"/>
  <c r="DE52" i="23" a="1"/>
  <c r="DD52" i="23" a="1"/>
  <c r="DD52" i="23" s="1"/>
  <c r="DC52" i="23" a="1"/>
  <c r="DC52" i="23" s="1"/>
  <c r="DB52" i="23" a="1"/>
  <c r="DB52" i="23" s="1"/>
  <c r="DA52" i="23" a="1"/>
  <c r="DA52" i="23" s="1"/>
  <c r="CZ52" i="23"/>
  <c r="CZ52" i="23" a="1"/>
  <c r="CY52" i="23" a="1"/>
  <c r="CY52" i="23" s="1"/>
  <c r="CX52" i="23" a="1"/>
  <c r="CX52" i="23" s="1"/>
  <c r="CW52" i="23" a="1"/>
  <c r="CW52" i="23" s="1"/>
  <c r="CV52" i="23" a="1"/>
  <c r="CV52" i="23" s="1"/>
  <c r="CU52" i="23" a="1"/>
  <c r="CU52" i="23" s="1"/>
  <c r="CT52" i="23" a="1"/>
  <c r="CT52" i="23" s="1"/>
  <c r="CS52" i="23" a="1"/>
  <c r="CS52" i="23" s="1"/>
  <c r="CR52" i="23" a="1"/>
  <c r="CR52" i="23" s="1"/>
  <c r="CQ52" i="23" a="1"/>
  <c r="CQ52" i="23" s="1"/>
  <c r="CP52" i="23" a="1"/>
  <c r="CP52" i="23" s="1"/>
  <c r="CO52" i="23"/>
  <c r="CO52" i="23" a="1"/>
  <c r="CN52" i="23" a="1"/>
  <c r="CN52" i="23" s="1"/>
  <c r="CM52" i="23" a="1"/>
  <c r="CM52" i="23" s="1"/>
  <c r="CL52" i="23" a="1"/>
  <c r="CL52" i="23" s="1"/>
  <c r="CK52" i="23" a="1"/>
  <c r="CK52" i="23" s="1"/>
  <c r="CJ52" i="23"/>
  <c r="CJ52" i="23" a="1"/>
  <c r="CI52" i="23" a="1"/>
  <c r="CI52" i="23" s="1"/>
  <c r="CH52" i="23" a="1"/>
  <c r="CH52" i="23" s="1"/>
  <c r="CG52" i="23" a="1"/>
  <c r="CG52" i="23" s="1"/>
  <c r="CF52" i="23" a="1"/>
  <c r="CF52" i="23" s="1"/>
  <c r="CE52" i="23" a="1"/>
  <c r="CE52" i="23" s="1"/>
  <c r="CD52" i="23" a="1"/>
  <c r="CD52" i="23" s="1"/>
  <c r="CC52" i="23" a="1"/>
  <c r="CC52" i="23" s="1"/>
  <c r="FX51" i="23" a="1"/>
  <c r="FX51" i="23" s="1"/>
  <c r="FW51" i="23" a="1"/>
  <c r="FW51" i="23" s="1"/>
  <c r="FV51" i="23" a="1"/>
  <c r="FV51" i="23" s="1"/>
  <c r="FU51" i="23"/>
  <c r="FU51" i="23" a="1"/>
  <c r="FT51" i="23" a="1"/>
  <c r="FT51" i="23" s="1"/>
  <c r="FS51" i="23" a="1"/>
  <c r="FS51" i="23" s="1"/>
  <c r="FR51" i="23" a="1"/>
  <c r="FR51" i="23" s="1"/>
  <c r="FQ51" i="23" a="1"/>
  <c r="FQ51" i="23" s="1"/>
  <c r="FP51" i="23"/>
  <c r="FP51" i="23" a="1"/>
  <c r="FO51" i="23" a="1"/>
  <c r="FO51" i="23" s="1"/>
  <c r="FN51" i="23" a="1"/>
  <c r="FN51" i="23" s="1"/>
  <c r="FM51" i="23" a="1"/>
  <c r="FM51" i="23" s="1"/>
  <c r="FL51" i="23" a="1"/>
  <c r="FL51" i="23" s="1"/>
  <c r="FK51" i="23" a="1"/>
  <c r="FK51" i="23" s="1"/>
  <c r="FJ51" i="23" a="1"/>
  <c r="FJ51" i="23" s="1"/>
  <c r="FI51" i="23" a="1"/>
  <c r="FI51" i="23" s="1"/>
  <c r="FH51" i="23" a="1"/>
  <c r="FH51" i="23" s="1"/>
  <c r="FG51" i="23" a="1"/>
  <c r="FG51" i="23" s="1"/>
  <c r="FF51" i="23" a="1"/>
  <c r="FF51" i="23" s="1"/>
  <c r="FE51" i="23"/>
  <c r="FE51" i="23" a="1"/>
  <c r="FD51" i="23" a="1"/>
  <c r="FD51" i="23" s="1"/>
  <c r="FC51" i="23" a="1"/>
  <c r="FC51" i="23" s="1"/>
  <c r="FB51" i="23" a="1"/>
  <c r="FB51" i="23" s="1"/>
  <c r="FA51" i="23" a="1"/>
  <c r="FA51" i="23" s="1"/>
  <c r="EZ51" i="23"/>
  <c r="EZ51" i="23" a="1"/>
  <c r="EY51" i="23" a="1"/>
  <c r="EY51" i="23" s="1"/>
  <c r="EX51" i="23" a="1"/>
  <c r="EX51" i="23" s="1"/>
  <c r="EW51" i="23" a="1"/>
  <c r="EW51" i="23" s="1"/>
  <c r="EV51" i="23" a="1"/>
  <c r="EV51" i="23" s="1"/>
  <c r="EU51" i="23" a="1"/>
  <c r="EU51" i="23" s="1"/>
  <c r="ET51" i="23" a="1"/>
  <c r="ET51" i="23" s="1"/>
  <c r="ES51" i="23" a="1"/>
  <c r="ES51" i="23" s="1"/>
  <c r="ER51" i="23" a="1"/>
  <c r="ER51" i="23" s="1"/>
  <c r="EQ51" i="23" a="1"/>
  <c r="EQ51" i="23" s="1"/>
  <c r="EP51" i="23" a="1"/>
  <c r="EP51" i="23" s="1"/>
  <c r="EO51" i="23"/>
  <c r="EO51" i="23" a="1"/>
  <c r="EN51" i="23" a="1"/>
  <c r="EN51" i="23" s="1"/>
  <c r="EM51" i="23" a="1"/>
  <c r="EM51" i="23" s="1"/>
  <c r="EL51" i="23" a="1"/>
  <c r="EL51" i="23" s="1"/>
  <c r="EK51" i="23" a="1"/>
  <c r="EK51" i="23" s="1"/>
  <c r="EJ51" i="23"/>
  <c r="EJ51" i="23" a="1"/>
  <c r="EI51" i="23" a="1"/>
  <c r="EI51" i="23" s="1"/>
  <c r="EH51" i="23" a="1"/>
  <c r="EH51" i="23" s="1"/>
  <c r="EG51" i="23" a="1"/>
  <c r="EG51" i="23" s="1"/>
  <c r="EF51" i="23" a="1"/>
  <c r="EF51" i="23" s="1"/>
  <c r="EE51" i="23" a="1"/>
  <c r="EE51" i="23" s="1"/>
  <c r="ED51" i="23" a="1"/>
  <c r="ED51" i="23" s="1"/>
  <c r="EC51" i="23" a="1"/>
  <c r="EC51" i="23" s="1"/>
  <c r="EB51" i="23" a="1"/>
  <c r="EB51" i="23" s="1"/>
  <c r="EA51" i="23" a="1"/>
  <c r="EA51" i="23" s="1"/>
  <c r="DZ51" i="23" a="1"/>
  <c r="DZ51" i="23" s="1"/>
  <c r="DY51" i="23"/>
  <c r="DY51" i="23" a="1"/>
  <c r="DX51" i="23" a="1"/>
  <c r="DX51" i="23" s="1"/>
  <c r="DW51" i="23" a="1"/>
  <c r="DW51" i="23" s="1"/>
  <c r="DV51" i="23" a="1"/>
  <c r="DV51" i="23" s="1"/>
  <c r="DU51" i="23" a="1"/>
  <c r="DU51" i="23" s="1"/>
  <c r="DT51" i="23"/>
  <c r="DT51" i="23" a="1"/>
  <c r="DS51" i="23" a="1"/>
  <c r="DS51" i="23" s="1"/>
  <c r="DR51" i="23" a="1"/>
  <c r="DR51" i="23" s="1"/>
  <c r="DQ51" i="23" a="1"/>
  <c r="DQ51" i="23" s="1"/>
  <c r="DP51" i="23" a="1"/>
  <c r="DP51" i="23" s="1"/>
  <c r="DO51" i="23" a="1"/>
  <c r="DO51" i="23" s="1"/>
  <c r="DN51" i="23" a="1"/>
  <c r="DN51" i="23" s="1"/>
  <c r="DM51" i="23" a="1"/>
  <c r="DM51" i="23" s="1"/>
  <c r="DL51" i="23" a="1"/>
  <c r="DL51" i="23" s="1"/>
  <c r="DK51" i="23" a="1"/>
  <c r="DK51" i="23" s="1"/>
  <c r="DJ51" i="23" a="1"/>
  <c r="DJ51" i="23" s="1"/>
  <c r="DI51" i="23"/>
  <c r="DI51" i="23" a="1"/>
  <c r="DH51" i="23" a="1"/>
  <c r="DH51" i="23" s="1"/>
  <c r="DG51" i="23" a="1"/>
  <c r="DG51" i="23" s="1"/>
  <c r="DF51" i="23" a="1"/>
  <c r="DF51" i="23" s="1"/>
  <c r="DE51" i="23" a="1"/>
  <c r="DE51" i="23" s="1"/>
  <c r="DD51" i="23"/>
  <c r="DD51" i="23" a="1"/>
  <c r="DC51" i="23" a="1"/>
  <c r="DC51" i="23" s="1"/>
  <c r="DB51" i="23" a="1"/>
  <c r="DB51" i="23" s="1"/>
  <c r="DA51" i="23" a="1"/>
  <c r="DA51" i="23" s="1"/>
  <c r="CZ51" i="23" a="1"/>
  <c r="CZ51" i="23" s="1"/>
  <c r="CY51" i="23" a="1"/>
  <c r="CY51" i="23" s="1"/>
  <c r="CX51" i="23" a="1"/>
  <c r="CX51" i="23" s="1"/>
  <c r="CW51" i="23" a="1"/>
  <c r="CW51" i="23" s="1"/>
  <c r="CV51" i="23" a="1"/>
  <c r="CV51" i="23" s="1"/>
  <c r="CU51" i="23" a="1"/>
  <c r="CU51" i="23" s="1"/>
  <c r="CT51" i="23" a="1"/>
  <c r="CT51" i="23" s="1"/>
  <c r="CS51" i="23"/>
  <c r="CS51" i="23" a="1"/>
  <c r="CR51" i="23" a="1"/>
  <c r="CR51" i="23" s="1"/>
  <c r="CQ51" i="23" a="1"/>
  <c r="CQ51" i="23" s="1"/>
  <c r="CP51" i="23" a="1"/>
  <c r="CP51" i="23" s="1"/>
  <c r="CO51" i="23" a="1"/>
  <c r="CO51" i="23" s="1"/>
  <c r="CN51" i="23"/>
  <c r="CN51" i="23" a="1"/>
  <c r="CM51" i="23" a="1"/>
  <c r="CM51" i="23" s="1"/>
  <c r="CL51" i="23" a="1"/>
  <c r="CL51" i="23" s="1"/>
  <c r="CK51" i="23" a="1"/>
  <c r="CK51" i="23" s="1"/>
  <c r="CJ51" i="23" a="1"/>
  <c r="CJ51" i="23" s="1"/>
  <c r="CI51" i="23" a="1"/>
  <c r="CI51" i="23" s="1"/>
  <c r="CH51" i="23" a="1"/>
  <c r="CH51" i="23" s="1"/>
  <c r="CG51" i="23" a="1"/>
  <c r="CG51" i="23" s="1"/>
  <c r="CF51" i="23" a="1"/>
  <c r="CF51" i="23" s="1"/>
  <c r="CE51" i="23" a="1"/>
  <c r="CE51" i="23" s="1"/>
  <c r="CD51" i="23" a="1"/>
  <c r="CD51" i="23" s="1"/>
  <c r="CC51" i="23"/>
  <c r="CC51" i="23" a="1"/>
  <c r="FX50" i="23" a="1"/>
  <c r="FX50" i="23" s="1"/>
  <c r="FW50" i="23" a="1"/>
  <c r="FW50" i="23" s="1"/>
  <c r="FV50" i="23" a="1"/>
  <c r="FV50" i="23" s="1"/>
  <c r="FU50" i="23" a="1"/>
  <c r="FU50" i="23" s="1"/>
  <c r="FT50" i="23"/>
  <c r="FT50" i="23" a="1"/>
  <c r="FS50" i="23" a="1"/>
  <c r="FS50" i="23" s="1"/>
  <c r="FR50" i="23" a="1"/>
  <c r="FR50" i="23" s="1"/>
  <c r="FQ50" i="23" a="1"/>
  <c r="FQ50" i="23" s="1"/>
  <c r="FP50" i="23" a="1"/>
  <c r="FP50" i="23" s="1"/>
  <c r="FO50" i="23" a="1"/>
  <c r="FO50" i="23" s="1"/>
  <c r="FN50" i="23" a="1"/>
  <c r="FN50" i="23" s="1"/>
  <c r="FM50" i="23" a="1"/>
  <c r="FM50" i="23" s="1"/>
  <c r="FL50" i="23" a="1"/>
  <c r="FL50" i="23" s="1"/>
  <c r="FK50" i="23" a="1"/>
  <c r="FK50" i="23" s="1"/>
  <c r="FJ50" i="23" a="1"/>
  <c r="FJ50" i="23" s="1"/>
  <c r="FI50" i="23"/>
  <c r="FI50" i="23" a="1"/>
  <c r="FH50" i="23" a="1"/>
  <c r="FH50" i="23" s="1"/>
  <c r="FG50" i="23" a="1"/>
  <c r="FG50" i="23" s="1"/>
  <c r="FF50" i="23" a="1"/>
  <c r="FF50" i="23" s="1"/>
  <c r="FE50" i="23" a="1"/>
  <c r="FE50" i="23" s="1"/>
  <c r="FD50" i="23"/>
  <c r="FD50" i="23" a="1"/>
  <c r="FC50" i="23" a="1"/>
  <c r="FC50" i="23" s="1"/>
  <c r="FB50" i="23" a="1"/>
  <c r="FB50" i="23" s="1"/>
  <c r="FA50" i="23" a="1"/>
  <c r="FA50" i="23" s="1"/>
  <c r="EZ50" i="23" a="1"/>
  <c r="EZ50" i="23" s="1"/>
  <c r="EY50" i="23" a="1"/>
  <c r="EY50" i="23" s="1"/>
  <c r="EX50" i="23" a="1"/>
  <c r="EX50" i="23" s="1"/>
  <c r="EW50" i="23" a="1"/>
  <c r="EW50" i="23" s="1"/>
  <c r="EV50" i="23" a="1"/>
  <c r="EV50" i="23" s="1"/>
  <c r="EU50" i="23" a="1"/>
  <c r="EU50" i="23" s="1"/>
  <c r="ET50" i="23" a="1"/>
  <c r="ET50" i="23" s="1"/>
  <c r="ES50" i="23"/>
  <c r="ES50" i="23" a="1"/>
  <c r="ER50" i="23" a="1"/>
  <c r="ER50" i="23" s="1"/>
  <c r="EQ50" i="23" a="1"/>
  <c r="EQ50" i="23" s="1"/>
  <c r="EP50" i="23" a="1"/>
  <c r="EP50" i="23" s="1"/>
  <c r="EO50" i="23" a="1"/>
  <c r="EO50" i="23" s="1"/>
  <c r="EN50" i="23"/>
  <c r="EN50" i="23" a="1"/>
  <c r="EM50" i="23" a="1"/>
  <c r="EM50" i="23" s="1"/>
  <c r="EL50" i="23" a="1"/>
  <c r="EL50" i="23" s="1"/>
  <c r="EK50" i="23" a="1"/>
  <c r="EK50" i="23" s="1"/>
  <c r="EJ50" i="23" a="1"/>
  <c r="EJ50" i="23" s="1"/>
  <c r="EI50" i="23" a="1"/>
  <c r="EI50" i="23" s="1"/>
  <c r="EH50" i="23" a="1"/>
  <c r="EH50" i="23" s="1"/>
  <c r="EG50" i="23" a="1"/>
  <c r="EG50" i="23" s="1"/>
  <c r="EF50" i="23" a="1"/>
  <c r="EF50" i="23" s="1"/>
  <c r="EE50" i="23" a="1"/>
  <c r="EE50" i="23" s="1"/>
  <c r="ED50" i="23" a="1"/>
  <c r="ED50" i="23" s="1"/>
  <c r="EC50" i="23"/>
  <c r="EC50" i="23" a="1"/>
  <c r="EB50" i="23" a="1"/>
  <c r="EB50" i="23" s="1"/>
  <c r="EA50" i="23" a="1"/>
  <c r="EA50" i="23" s="1"/>
  <c r="DZ50" i="23" a="1"/>
  <c r="DZ50" i="23" s="1"/>
  <c r="DY50" i="23" a="1"/>
  <c r="DY50" i="23" s="1"/>
  <c r="DX50" i="23"/>
  <c r="DX50" i="23" a="1"/>
  <c r="DW50" i="23" a="1"/>
  <c r="DW50" i="23" s="1"/>
  <c r="DV50" i="23" a="1"/>
  <c r="DV50" i="23" s="1"/>
  <c r="DU50" i="23" a="1"/>
  <c r="DU50" i="23" s="1"/>
  <c r="DT50" i="23" a="1"/>
  <c r="DT50" i="23" s="1"/>
  <c r="DS50" i="23" a="1"/>
  <c r="DS50" i="23" s="1"/>
  <c r="DR50" i="23" a="1"/>
  <c r="DR50" i="23" s="1"/>
  <c r="DQ50" i="23" a="1"/>
  <c r="DQ50" i="23" s="1"/>
  <c r="DP50" i="23" a="1"/>
  <c r="DP50" i="23" s="1"/>
  <c r="DO50" i="23" a="1"/>
  <c r="DO50" i="23" s="1"/>
  <c r="DN50" i="23" a="1"/>
  <c r="DN50" i="23" s="1"/>
  <c r="DM50" i="23"/>
  <c r="DM50" i="23" a="1"/>
  <c r="DL50" i="23" a="1"/>
  <c r="DL50" i="23" s="1"/>
  <c r="DK50" i="23" a="1"/>
  <c r="DK50" i="23" s="1"/>
  <c r="DJ50" i="23" a="1"/>
  <c r="DJ50" i="23" s="1"/>
  <c r="DI50" i="23" a="1"/>
  <c r="DI50" i="23" s="1"/>
  <c r="DH50" i="23"/>
  <c r="DH50" i="23" a="1"/>
  <c r="DG50" i="23" a="1"/>
  <c r="DG50" i="23" s="1"/>
  <c r="DF50" i="23" a="1"/>
  <c r="DF50" i="23" s="1"/>
  <c r="DE50" i="23" a="1"/>
  <c r="DE50" i="23" s="1"/>
  <c r="DD50" i="23" a="1"/>
  <c r="DD50" i="23" s="1"/>
  <c r="DC50" i="23" a="1"/>
  <c r="DC50" i="23" s="1"/>
  <c r="DB50" i="23" a="1"/>
  <c r="DB50" i="23" s="1"/>
  <c r="DA50" i="23" a="1"/>
  <c r="DA50" i="23" s="1"/>
  <c r="CZ50" i="23" a="1"/>
  <c r="CZ50" i="23" s="1"/>
  <c r="CY50" i="23" a="1"/>
  <c r="CY50" i="23" s="1"/>
  <c r="CX50" i="23" a="1"/>
  <c r="CX50" i="23" s="1"/>
  <c r="CW50" i="23"/>
  <c r="CW50" i="23" a="1"/>
  <c r="CV50" i="23" a="1"/>
  <c r="CV50" i="23" s="1"/>
  <c r="CU50" i="23" a="1"/>
  <c r="CU50" i="23" s="1"/>
  <c r="CT50" i="23" a="1"/>
  <c r="CT50" i="23" s="1"/>
  <c r="CS50" i="23" a="1"/>
  <c r="CS50" i="23" s="1"/>
  <c r="CR50" i="23"/>
  <c r="CR50" i="23" a="1"/>
  <c r="CQ50" i="23" a="1"/>
  <c r="CQ50" i="23" s="1"/>
  <c r="CP50" i="23" a="1"/>
  <c r="CP50" i="23" s="1"/>
  <c r="CO50" i="23" a="1"/>
  <c r="CO50" i="23" s="1"/>
  <c r="CN50" i="23" a="1"/>
  <c r="CN50" i="23" s="1"/>
  <c r="CM50" i="23" a="1"/>
  <c r="CM50" i="23" s="1"/>
  <c r="CL50" i="23" a="1"/>
  <c r="CL50" i="23" s="1"/>
  <c r="CK50" i="23" a="1"/>
  <c r="CK50" i="23" s="1"/>
  <c r="CJ50" i="23" a="1"/>
  <c r="CJ50" i="23" s="1"/>
  <c r="CI50" i="23" a="1"/>
  <c r="CI50" i="23" s="1"/>
  <c r="CH50" i="23" a="1"/>
  <c r="CH50" i="23" s="1"/>
  <c r="CG50" i="23"/>
  <c r="CG50" i="23" a="1"/>
  <c r="CF50" i="23" a="1"/>
  <c r="CF50" i="23" s="1"/>
  <c r="CE50" i="23" a="1"/>
  <c r="CE50" i="23" s="1"/>
  <c r="CD50" i="23" a="1"/>
  <c r="CD50" i="23" s="1"/>
  <c r="CC50" i="23" a="1"/>
  <c r="CC50" i="23" s="1"/>
  <c r="FX49" i="23"/>
  <c r="FX49" i="23" a="1"/>
  <c r="FW49" i="23" a="1"/>
  <c r="FW49" i="23" s="1"/>
  <c r="FV49" i="23" a="1"/>
  <c r="FV49" i="23" s="1"/>
  <c r="FU49" i="23" a="1"/>
  <c r="FU49" i="23" s="1"/>
  <c r="FT49" i="23" a="1"/>
  <c r="FT49" i="23" s="1"/>
  <c r="FS49" i="23" a="1"/>
  <c r="FS49" i="23" s="1"/>
  <c r="FR49" i="23" a="1"/>
  <c r="FR49" i="23" s="1"/>
  <c r="FQ49" i="23" a="1"/>
  <c r="FQ49" i="23" s="1"/>
  <c r="FP49" i="23" a="1"/>
  <c r="FP49" i="23" s="1"/>
  <c r="FO49" i="23" a="1"/>
  <c r="FO49" i="23" s="1"/>
  <c r="FN49" i="23" a="1"/>
  <c r="FN49" i="23" s="1"/>
  <c r="FM49" i="23"/>
  <c r="FM49" i="23" a="1"/>
  <c r="FL49" i="23" a="1"/>
  <c r="FL49" i="23" s="1"/>
  <c r="FK49" i="23" a="1"/>
  <c r="FK49" i="23" s="1"/>
  <c r="FJ49" i="23" a="1"/>
  <c r="FJ49" i="23" s="1"/>
  <c r="FI49" i="23" a="1"/>
  <c r="FI49" i="23" s="1"/>
  <c r="FH49" i="23"/>
  <c r="FH49" i="23" a="1"/>
  <c r="FG49" i="23" a="1"/>
  <c r="FG49" i="23" s="1"/>
  <c r="FF49" i="23" a="1"/>
  <c r="FF49" i="23" s="1"/>
  <c r="FE49" i="23" a="1"/>
  <c r="FE49" i="23" s="1"/>
  <c r="FD49" i="23" a="1"/>
  <c r="FD49" i="23" s="1"/>
  <c r="FC49" i="23" a="1"/>
  <c r="FC49" i="23" s="1"/>
  <c r="FB49" i="23" a="1"/>
  <c r="FB49" i="23" s="1"/>
  <c r="FA49" i="23" a="1"/>
  <c r="FA49" i="23" s="1"/>
  <c r="EZ49" i="23" a="1"/>
  <c r="EZ49" i="23" s="1"/>
  <c r="EY49" i="23" a="1"/>
  <c r="EY49" i="23" s="1"/>
  <c r="EX49" i="23" a="1"/>
  <c r="EX49" i="23" s="1"/>
  <c r="EW49" i="23"/>
  <c r="EW49" i="23" a="1"/>
  <c r="EV49" i="23" a="1"/>
  <c r="EV49" i="23" s="1"/>
  <c r="EU49" i="23" a="1"/>
  <c r="EU49" i="23" s="1"/>
  <c r="ET49" i="23" a="1"/>
  <c r="ET49" i="23" s="1"/>
  <c r="ES49" i="23" a="1"/>
  <c r="ES49" i="23" s="1"/>
  <c r="ER49" i="23"/>
  <c r="ER49" i="23" a="1"/>
  <c r="EQ49" i="23" a="1"/>
  <c r="EQ49" i="23" s="1"/>
  <c r="EP49" i="23" a="1"/>
  <c r="EP49" i="23" s="1"/>
  <c r="EO49" i="23" a="1"/>
  <c r="EO49" i="23" s="1"/>
  <c r="EN49" i="23" a="1"/>
  <c r="EN49" i="23" s="1"/>
  <c r="EM49" i="23" a="1"/>
  <c r="EM49" i="23" s="1"/>
  <c r="EL49" i="23" a="1"/>
  <c r="EL49" i="23" s="1"/>
  <c r="EK49" i="23" a="1"/>
  <c r="EK49" i="23" s="1"/>
  <c r="EJ49" i="23" a="1"/>
  <c r="EJ49" i="23" s="1"/>
  <c r="EI49" i="23" a="1"/>
  <c r="EI49" i="23" s="1"/>
  <c r="EH49" i="23" a="1"/>
  <c r="EH49" i="23" s="1"/>
  <c r="EG49" i="23"/>
  <c r="EG49" i="23" a="1"/>
  <c r="EF49" i="23" a="1"/>
  <c r="EF49" i="23" s="1"/>
  <c r="EE49" i="23" a="1"/>
  <c r="EE49" i="23" s="1"/>
  <c r="ED49" i="23" a="1"/>
  <c r="ED49" i="23" s="1"/>
  <c r="EC49" i="23" a="1"/>
  <c r="EC49" i="23" s="1"/>
  <c r="EB49" i="23"/>
  <c r="EB49" i="23" a="1"/>
  <c r="EA49" i="23" a="1"/>
  <c r="EA49" i="23" s="1"/>
  <c r="DZ49" i="23" a="1"/>
  <c r="DZ49" i="23" s="1"/>
  <c r="DY49" i="23" a="1"/>
  <c r="DY49" i="23" s="1"/>
  <c r="DX49" i="23" a="1"/>
  <c r="DX49" i="23" s="1"/>
  <c r="DW49" i="23" a="1"/>
  <c r="DW49" i="23" s="1"/>
  <c r="DV49" i="23" a="1"/>
  <c r="DV49" i="23" s="1"/>
  <c r="DU49" i="23" a="1"/>
  <c r="DU49" i="23" s="1"/>
  <c r="DT49" i="23" a="1"/>
  <c r="DT49" i="23" s="1"/>
  <c r="DS49" i="23" a="1"/>
  <c r="DS49" i="23" s="1"/>
  <c r="DR49" i="23" a="1"/>
  <c r="DR49" i="23" s="1"/>
  <c r="DQ49" i="23"/>
  <c r="DQ49" i="23" a="1"/>
  <c r="DP49" i="23" a="1"/>
  <c r="DP49" i="23" s="1"/>
  <c r="DO49" i="23" a="1"/>
  <c r="DO49" i="23" s="1"/>
  <c r="DN49" i="23" a="1"/>
  <c r="DN49" i="23" s="1"/>
  <c r="DM49" i="23" a="1"/>
  <c r="DM49" i="23" s="1"/>
  <c r="DL49" i="23"/>
  <c r="DL49" i="23" a="1"/>
  <c r="DK49" i="23" a="1"/>
  <c r="DK49" i="23" s="1"/>
  <c r="DJ49" i="23" a="1"/>
  <c r="DJ49" i="23" s="1"/>
  <c r="DI49" i="23" a="1"/>
  <c r="DI49" i="23" s="1"/>
  <c r="DH49" i="23" a="1"/>
  <c r="DH49" i="23" s="1"/>
  <c r="DG49" i="23" a="1"/>
  <c r="DG49" i="23" s="1"/>
  <c r="DF49" i="23" a="1"/>
  <c r="DF49" i="23" s="1"/>
  <c r="DE49" i="23" a="1"/>
  <c r="DE49" i="23" s="1"/>
  <c r="DD49" i="23" a="1"/>
  <c r="DD49" i="23" s="1"/>
  <c r="DC49" i="23" a="1"/>
  <c r="DC49" i="23" s="1"/>
  <c r="DB49" i="23" a="1"/>
  <c r="DB49" i="23" s="1"/>
  <c r="DA49" i="23"/>
  <c r="DA49" i="23" a="1"/>
  <c r="CZ49" i="23" a="1"/>
  <c r="CZ49" i="23" s="1"/>
  <c r="CY49" i="23" a="1"/>
  <c r="CY49" i="23" s="1"/>
  <c r="CX49" i="23" a="1"/>
  <c r="CX49" i="23" s="1"/>
  <c r="CW49" i="23" a="1"/>
  <c r="CW49" i="23" s="1"/>
  <c r="CV49" i="23"/>
  <c r="CV49" i="23" a="1"/>
  <c r="CU49" i="23" a="1"/>
  <c r="CU49" i="23" s="1"/>
  <c r="CT49" i="23" a="1"/>
  <c r="CT49" i="23" s="1"/>
  <c r="CS49" i="23" a="1"/>
  <c r="CS49" i="23" s="1"/>
  <c r="CR49" i="23" a="1"/>
  <c r="CR49" i="23" s="1"/>
  <c r="CQ49" i="23" a="1"/>
  <c r="CQ49" i="23" s="1"/>
  <c r="CP49" i="23" a="1"/>
  <c r="CP49" i="23" s="1"/>
  <c r="CO49" i="23" a="1"/>
  <c r="CO49" i="23" s="1"/>
  <c r="CN49" i="23" a="1"/>
  <c r="CN49" i="23" s="1"/>
  <c r="CM49" i="23" a="1"/>
  <c r="CM49" i="23" s="1"/>
  <c r="CL49" i="23" a="1"/>
  <c r="CL49" i="23" s="1"/>
  <c r="CK49" i="23"/>
  <c r="CK49" i="23" a="1"/>
  <c r="CJ49" i="23" a="1"/>
  <c r="CJ49" i="23" s="1"/>
  <c r="CI49" i="23" a="1"/>
  <c r="CI49" i="23" s="1"/>
  <c r="CH49" i="23" a="1"/>
  <c r="CH49" i="23" s="1"/>
  <c r="CG49" i="23" a="1"/>
  <c r="CG49" i="23" s="1"/>
  <c r="CF49" i="23"/>
  <c r="CF49" i="23" a="1"/>
  <c r="CE49" i="23" a="1"/>
  <c r="CE49" i="23" s="1"/>
  <c r="CD49" i="23" a="1"/>
  <c r="CD49" i="23" s="1"/>
  <c r="CC49" i="23" a="1"/>
  <c r="CC49" i="23" s="1"/>
  <c r="FX48" i="23" a="1"/>
  <c r="FX48" i="23" s="1"/>
  <c r="FW48" i="23" a="1"/>
  <c r="FW48" i="23" s="1"/>
  <c r="FV48" i="23" a="1"/>
  <c r="FV48" i="23" s="1"/>
  <c r="FU48" i="23" a="1"/>
  <c r="FU48" i="23" s="1"/>
  <c r="FT48" i="23" a="1"/>
  <c r="FT48" i="23" s="1"/>
  <c r="FS48" i="23" a="1"/>
  <c r="FS48" i="23" s="1"/>
  <c r="FR48" i="23" a="1"/>
  <c r="FR48" i="23" s="1"/>
  <c r="FQ48" i="23"/>
  <c r="FQ48" i="23" a="1"/>
  <c r="FP48" i="23" a="1"/>
  <c r="FP48" i="23" s="1"/>
  <c r="FO48" i="23" a="1"/>
  <c r="FO48" i="23" s="1"/>
  <c r="FN48" i="23" a="1"/>
  <c r="FN48" i="23" s="1"/>
  <c r="FM48" i="23" a="1"/>
  <c r="FM48" i="23" s="1"/>
  <c r="FL48" i="23"/>
  <c r="FL48" i="23" a="1"/>
  <c r="FK48" i="23" a="1"/>
  <c r="FK48" i="23" s="1"/>
  <c r="FJ48" i="23" a="1"/>
  <c r="FJ48" i="23" s="1"/>
  <c r="FI48" i="23" a="1"/>
  <c r="FI48" i="23" s="1"/>
  <c r="FH48" i="23" a="1"/>
  <c r="FH48" i="23" s="1"/>
  <c r="FG48" i="23" a="1"/>
  <c r="FG48" i="23" s="1"/>
  <c r="FF48" i="23" a="1"/>
  <c r="FF48" i="23" s="1"/>
  <c r="FE48" i="23" a="1"/>
  <c r="FE48" i="23" s="1"/>
  <c r="FD48" i="23" a="1"/>
  <c r="FD48" i="23" s="1"/>
  <c r="FC48" i="23" a="1"/>
  <c r="FC48" i="23" s="1"/>
  <c r="FB48" i="23" a="1"/>
  <c r="FB48" i="23" s="1"/>
  <c r="FA48" i="23"/>
  <c r="FA48" i="23" a="1"/>
  <c r="EZ48" i="23" a="1"/>
  <c r="EZ48" i="23" s="1"/>
  <c r="EY48" i="23" a="1"/>
  <c r="EY48" i="23" s="1"/>
  <c r="EX48" i="23" a="1"/>
  <c r="EX48" i="23" s="1"/>
  <c r="EW48" i="23" a="1"/>
  <c r="EW48" i="23" s="1"/>
  <c r="EV48" i="23"/>
  <c r="EV48" i="23" a="1"/>
  <c r="EU48" i="23" a="1"/>
  <c r="EU48" i="23" s="1"/>
  <c r="ET48" i="23" a="1"/>
  <c r="ET48" i="23" s="1"/>
  <c r="ES48" i="23" a="1"/>
  <c r="ES48" i="23" s="1"/>
  <c r="ER48" i="23" a="1"/>
  <c r="ER48" i="23" s="1"/>
  <c r="EQ48" i="23" a="1"/>
  <c r="EQ48" i="23" s="1"/>
  <c r="EP48" i="23" a="1"/>
  <c r="EP48" i="23" s="1"/>
  <c r="EO48" i="23" a="1"/>
  <c r="EO48" i="23" s="1"/>
  <c r="EN48" i="23" a="1"/>
  <c r="EN48" i="23" s="1"/>
  <c r="EM48" i="23" a="1"/>
  <c r="EM48" i="23" s="1"/>
  <c r="EL48" i="23" a="1"/>
  <c r="EL48" i="23" s="1"/>
  <c r="EK48" i="23"/>
  <c r="EK48" i="23" a="1"/>
  <c r="EJ48" i="23" a="1"/>
  <c r="EJ48" i="23" s="1"/>
  <c r="EI48" i="23" a="1"/>
  <c r="EI48" i="23" s="1"/>
  <c r="EH48" i="23" a="1"/>
  <c r="EH48" i="23" s="1"/>
  <c r="EG48" i="23" a="1"/>
  <c r="EG48" i="23" s="1"/>
  <c r="EF48" i="23" a="1"/>
  <c r="EF48" i="23" s="1"/>
  <c r="EE48" i="23" a="1"/>
  <c r="EE48" i="23" s="1"/>
  <c r="ED48" i="23" a="1"/>
  <c r="ED48" i="23" s="1"/>
  <c r="EC48" i="23" a="1"/>
  <c r="EC48" i="23" s="1"/>
  <c r="EB48" i="23" a="1"/>
  <c r="EB48" i="23" s="1"/>
  <c r="EA48" i="23" a="1"/>
  <c r="EA48" i="23" s="1"/>
  <c r="DZ48" i="23" a="1"/>
  <c r="DZ48" i="23" s="1"/>
  <c r="DY48" i="23" a="1"/>
  <c r="DY48" i="23" s="1"/>
  <c r="DX48" i="23" a="1"/>
  <c r="DX48" i="23" s="1"/>
  <c r="DW48" i="23" a="1"/>
  <c r="DW48" i="23" s="1"/>
  <c r="DV48" i="23" a="1"/>
  <c r="DV48" i="23" s="1"/>
  <c r="DU48" i="23"/>
  <c r="DU48" i="23" a="1"/>
  <c r="DT48" i="23" a="1"/>
  <c r="DT48" i="23" s="1"/>
  <c r="DS48" i="23" a="1"/>
  <c r="DS48" i="23" s="1"/>
  <c r="DR48" i="23" a="1"/>
  <c r="DR48" i="23" s="1"/>
  <c r="DQ48" i="23" a="1"/>
  <c r="DQ48" i="23" s="1"/>
  <c r="DP48" i="23"/>
  <c r="DP48" i="23" a="1"/>
  <c r="DO48" i="23" a="1"/>
  <c r="DO48" i="23" s="1"/>
  <c r="DN48" i="23" a="1"/>
  <c r="DN48" i="23" s="1"/>
  <c r="DM48" i="23" a="1"/>
  <c r="DM48" i="23" s="1"/>
  <c r="DL48" i="23" a="1"/>
  <c r="DL48" i="23" s="1"/>
  <c r="DK48" i="23" a="1"/>
  <c r="DK48" i="23" s="1"/>
  <c r="DJ48" i="23" a="1"/>
  <c r="DJ48" i="23" s="1"/>
  <c r="DI48" i="23" a="1"/>
  <c r="DI48" i="23" s="1"/>
  <c r="DH48" i="23" a="1"/>
  <c r="DH48" i="23" s="1"/>
  <c r="DG48" i="23" a="1"/>
  <c r="DG48" i="23" s="1"/>
  <c r="DF48" i="23" a="1"/>
  <c r="DF48" i="23" s="1"/>
  <c r="DE48" i="23" a="1"/>
  <c r="DE48" i="23" s="1"/>
  <c r="DD48" i="23" a="1"/>
  <c r="DD48" i="23" s="1"/>
  <c r="DC48" i="23" a="1"/>
  <c r="DC48" i="23" s="1"/>
  <c r="DB48" i="23" a="1"/>
  <c r="DB48" i="23" s="1"/>
  <c r="DA48" i="23" a="1"/>
  <c r="DA48" i="23" s="1"/>
  <c r="CZ48" i="23"/>
  <c r="CZ48" i="23" a="1"/>
  <c r="CY48" i="23" a="1"/>
  <c r="CY48" i="23" s="1"/>
  <c r="CX48" i="23" a="1"/>
  <c r="CX48" i="23" s="1"/>
  <c r="CW48" i="23" a="1"/>
  <c r="CW48" i="23" s="1"/>
  <c r="CV48" i="23" a="1"/>
  <c r="CV48" i="23" s="1"/>
  <c r="CU48" i="23" a="1"/>
  <c r="CU48" i="23" s="1"/>
  <c r="CT48" i="23" a="1"/>
  <c r="CT48" i="23" s="1"/>
  <c r="CS48" i="23" a="1"/>
  <c r="CS48" i="23" s="1"/>
  <c r="CR48" i="23" a="1"/>
  <c r="CR48" i="23" s="1"/>
  <c r="CQ48" i="23" a="1"/>
  <c r="CQ48" i="23" s="1"/>
  <c r="CP48" i="23" a="1"/>
  <c r="CP48" i="23" s="1"/>
  <c r="CO48" i="23" a="1"/>
  <c r="CO48" i="23" s="1"/>
  <c r="CN48" i="23" a="1"/>
  <c r="CN48" i="23" s="1"/>
  <c r="CM48" i="23" a="1"/>
  <c r="CM48" i="23" s="1"/>
  <c r="CL48" i="23" a="1"/>
  <c r="CL48" i="23" s="1"/>
  <c r="CK48" i="23" a="1"/>
  <c r="CK48" i="23" s="1"/>
  <c r="CJ48" i="23" a="1"/>
  <c r="CJ48" i="23" s="1"/>
  <c r="CI48" i="23" a="1"/>
  <c r="CI48" i="23" s="1"/>
  <c r="CH48" i="23" a="1"/>
  <c r="CH48" i="23" s="1"/>
  <c r="CG48" i="23" a="1"/>
  <c r="CG48" i="23" s="1"/>
  <c r="CF48" i="23" a="1"/>
  <c r="CF48" i="23" s="1"/>
  <c r="CE48" i="23" a="1"/>
  <c r="CE48" i="23" s="1"/>
  <c r="CD48" i="23" a="1"/>
  <c r="CD48" i="23" s="1"/>
  <c r="CC48" i="23" a="1"/>
  <c r="CC48" i="23" s="1"/>
  <c r="FX47" i="23" a="1"/>
  <c r="FX47" i="23" s="1"/>
  <c r="FW47" i="23" a="1"/>
  <c r="FW47" i="23" s="1"/>
  <c r="FV47" i="23" a="1"/>
  <c r="FV47" i="23" s="1"/>
  <c r="FU47" i="23" a="1"/>
  <c r="FU47" i="23" s="1"/>
  <c r="FT47" i="23" a="1"/>
  <c r="FT47" i="23" s="1"/>
  <c r="FS47" i="23" a="1"/>
  <c r="FS47" i="23" s="1"/>
  <c r="FR47" i="23" a="1"/>
  <c r="FR47" i="23" s="1"/>
  <c r="FQ47" i="23" a="1"/>
  <c r="FQ47" i="23" s="1"/>
  <c r="FP47" i="23" a="1"/>
  <c r="FP47" i="23" s="1"/>
  <c r="FO47" i="23" a="1"/>
  <c r="FO47" i="23" s="1"/>
  <c r="FN47" i="23" a="1"/>
  <c r="FN47" i="23" s="1"/>
  <c r="FM47" i="23" a="1"/>
  <c r="FM47" i="23" s="1"/>
  <c r="FL47" i="23" a="1"/>
  <c r="FL47" i="23" s="1"/>
  <c r="FK47" i="23" a="1"/>
  <c r="FK47" i="23" s="1"/>
  <c r="FJ47" i="23" a="1"/>
  <c r="FJ47" i="23" s="1"/>
  <c r="FI47" i="23" a="1"/>
  <c r="FI47" i="23" s="1"/>
  <c r="FH47" i="23" a="1"/>
  <c r="FH47" i="23" s="1"/>
  <c r="FG47" i="23" a="1"/>
  <c r="FG47" i="23" s="1"/>
  <c r="FF47" i="23" a="1"/>
  <c r="FF47" i="23" s="1"/>
  <c r="FE47" i="23" a="1"/>
  <c r="FE47" i="23" s="1"/>
  <c r="FD47" i="23" a="1"/>
  <c r="FD47" i="23" s="1"/>
  <c r="FC47" i="23" a="1"/>
  <c r="FC47" i="23" s="1"/>
  <c r="FB47" i="23" a="1"/>
  <c r="FB47" i="23" s="1"/>
  <c r="FA47" i="23" a="1"/>
  <c r="FA47" i="23" s="1"/>
  <c r="EZ47" i="23" a="1"/>
  <c r="EZ47" i="23" s="1"/>
  <c r="EY47" i="23" a="1"/>
  <c r="EY47" i="23" s="1"/>
  <c r="EX47" i="23" a="1"/>
  <c r="EX47" i="23" s="1"/>
  <c r="EW47" i="23" a="1"/>
  <c r="EW47" i="23" s="1"/>
  <c r="EV47" i="23" a="1"/>
  <c r="EV47" i="23" s="1"/>
  <c r="EU47" i="23" a="1"/>
  <c r="EU47" i="23" s="1"/>
  <c r="ET47" i="23" a="1"/>
  <c r="ET47" i="23" s="1"/>
  <c r="ES47" i="23" a="1"/>
  <c r="ES47" i="23" s="1"/>
  <c r="ER47" i="23" a="1"/>
  <c r="ER47" i="23" s="1"/>
  <c r="EQ47" i="23" a="1"/>
  <c r="EQ47" i="23" s="1"/>
  <c r="EP47" i="23" a="1"/>
  <c r="EP47" i="23" s="1"/>
  <c r="EO47" i="23" a="1"/>
  <c r="EO47" i="23" s="1"/>
  <c r="EN47" i="23" a="1"/>
  <c r="EN47" i="23" s="1"/>
  <c r="EM47" i="23" a="1"/>
  <c r="EM47" i="23" s="1"/>
  <c r="EL47" i="23" a="1"/>
  <c r="EL47" i="23" s="1"/>
  <c r="EK47" i="23" a="1"/>
  <c r="EK47" i="23" s="1"/>
  <c r="EJ47" i="23" a="1"/>
  <c r="EJ47" i="23" s="1"/>
  <c r="EI47" i="23" a="1"/>
  <c r="EI47" i="23" s="1"/>
  <c r="EH47" i="23" a="1"/>
  <c r="EH47" i="23" s="1"/>
  <c r="EG47" i="23" a="1"/>
  <c r="EG47" i="23" s="1"/>
  <c r="EF47" i="23" a="1"/>
  <c r="EF47" i="23" s="1"/>
  <c r="EE47" i="23" a="1"/>
  <c r="EE47" i="23" s="1"/>
  <c r="ED47" i="23" a="1"/>
  <c r="ED47" i="23" s="1"/>
  <c r="EC47" i="23" a="1"/>
  <c r="EC47" i="23" s="1"/>
  <c r="EB47" i="23" a="1"/>
  <c r="EB47" i="23" s="1"/>
  <c r="EA47" i="23" a="1"/>
  <c r="EA47" i="23" s="1"/>
  <c r="DZ47" i="23" a="1"/>
  <c r="DZ47" i="23" s="1"/>
  <c r="DY47" i="23" a="1"/>
  <c r="DY47" i="23" s="1"/>
  <c r="DX47" i="23" a="1"/>
  <c r="DX47" i="23" s="1"/>
  <c r="DW47" i="23" a="1"/>
  <c r="DW47" i="23" s="1"/>
  <c r="DV47" i="23" a="1"/>
  <c r="DV47" i="23" s="1"/>
  <c r="DU47" i="23" a="1"/>
  <c r="DU47" i="23" s="1"/>
  <c r="DT47" i="23" a="1"/>
  <c r="DT47" i="23" s="1"/>
  <c r="DS47" i="23" a="1"/>
  <c r="DS47" i="23" s="1"/>
  <c r="DR47" i="23" a="1"/>
  <c r="DR47" i="23" s="1"/>
  <c r="DQ47" i="23" a="1"/>
  <c r="DQ47" i="23" s="1"/>
  <c r="DP47" i="23" a="1"/>
  <c r="DP47" i="23" s="1"/>
  <c r="DO47" i="23" a="1"/>
  <c r="DO47" i="23" s="1"/>
  <c r="DN47" i="23" a="1"/>
  <c r="DN47" i="23" s="1"/>
  <c r="DM47" i="23" a="1"/>
  <c r="DM47" i="23" s="1"/>
  <c r="DL47" i="23" a="1"/>
  <c r="DL47" i="23" s="1"/>
  <c r="DK47" i="23" a="1"/>
  <c r="DK47" i="23" s="1"/>
  <c r="DJ47" i="23" a="1"/>
  <c r="DJ47" i="23" s="1"/>
  <c r="DI47" i="23" a="1"/>
  <c r="DI47" i="23" s="1"/>
  <c r="DH47" i="23" a="1"/>
  <c r="DH47" i="23" s="1"/>
  <c r="DG47" i="23" a="1"/>
  <c r="DG47" i="23" s="1"/>
  <c r="DF47" i="23" a="1"/>
  <c r="DF47" i="23" s="1"/>
  <c r="DE47" i="23" a="1"/>
  <c r="DE47" i="23" s="1"/>
  <c r="DD47" i="23" a="1"/>
  <c r="DD47" i="23" s="1"/>
  <c r="DC47" i="23" a="1"/>
  <c r="DC47" i="23" s="1"/>
  <c r="DB47" i="23" a="1"/>
  <c r="DB47" i="23" s="1"/>
  <c r="DA47" i="23" a="1"/>
  <c r="DA47" i="23" s="1"/>
  <c r="CZ47" i="23" a="1"/>
  <c r="CZ47" i="23" s="1"/>
  <c r="CY47" i="23" a="1"/>
  <c r="CY47" i="23" s="1"/>
  <c r="CX47" i="23" a="1"/>
  <c r="CX47" i="23" s="1"/>
  <c r="CW47" i="23" a="1"/>
  <c r="CW47" i="23" s="1"/>
  <c r="CV47" i="23" a="1"/>
  <c r="CV47" i="23" s="1"/>
  <c r="CU47" i="23" a="1"/>
  <c r="CU47" i="23" s="1"/>
  <c r="CT47" i="23" a="1"/>
  <c r="CT47" i="23" s="1"/>
  <c r="CS47" i="23" a="1"/>
  <c r="CS47" i="23" s="1"/>
  <c r="CR47" i="23" a="1"/>
  <c r="CR47" i="23" s="1"/>
  <c r="CQ47" i="23" a="1"/>
  <c r="CQ47" i="23" s="1"/>
  <c r="CP47" i="23" a="1"/>
  <c r="CP47" i="23" s="1"/>
  <c r="CO47" i="23" a="1"/>
  <c r="CO47" i="23" s="1"/>
  <c r="CN47" i="23" a="1"/>
  <c r="CN47" i="23" s="1"/>
  <c r="CM47" i="23" a="1"/>
  <c r="CM47" i="23" s="1"/>
  <c r="CL47" i="23" a="1"/>
  <c r="CL47" i="23" s="1"/>
  <c r="CK47" i="23" a="1"/>
  <c r="CK47" i="23" s="1"/>
  <c r="CJ47" i="23" a="1"/>
  <c r="CJ47" i="23" s="1"/>
  <c r="CI47" i="23" a="1"/>
  <c r="CI47" i="23" s="1"/>
  <c r="CH47" i="23" a="1"/>
  <c r="CH47" i="23" s="1"/>
  <c r="CG47" i="23" a="1"/>
  <c r="CG47" i="23" s="1"/>
  <c r="CF47" i="23" a="1"/>
  <c r="CF47" i="23" s="1"/>
  <c r="CE47" i="23" a="1"/>
  <c r="CE47" i="23" s="1"/>
  <c r="CD47" i="23" a="1"/>
  <c r="CD47" i="23" s="1"/>
  <c r="CC47" i="23" a="1"/>
  <c r="CC47" i="23" s="1"/>
  <c r="FX46" i="23" a="1"/>
  <c r="FX46" i="23" s="1"/>
  <c r="FW46" i="23" a="1"/>
  <c r="FW46" i="23" s="1"/>
  <c r="FV46" i="23" a="1"/>
  <c r="FV46" i="23" s="1"/>
  <c r="FU46" i="23" a="1"/>
  <c r="FU46" i="23" s="1"/>
  <c r="FT46" i="23" a="1"/>
  <c r="FT46" i="23" s="1"/>
  <c r="FS46" i="23" a="1"/>
  <c r="FS46" i="23" s="1"/>
  <c r="FR46" i="23" a="1"/>
  <c r="FR46" i="23" s="1"/>
  <c r="FQ46" i="23" a="1"/>
  <c r="FQ46" i="23" s="1"/>
  <c r="FP46" i="23" a="1"/>
  <c r="FP46" i="23" s="1"/>
  <c r="FO46" i="23" a="1"/>
  <c r="FO46" i="23" s="1"/>
  <c r="FN46" i="23" a="1"/>
  <c r="FN46" i="23" s="1"/>
  <c r="FM46" i="23" a="1"/>
  <c r="FM46" i="23" s="1"/>
  <c r="FL46" i="23" a="1"/>
  <c r="FL46" i="23" s="1"/>
  <c r="FK46" i="23" a="1"/>
  <c r="FK46" i="23" s="1"/>
  <c r="FJ46" i="23" a="1"/>
  <c r="FJ46" i="23" s="1"/>
  <c r="FI46" i="23" a="1"/>
  <c r="FI46" i="23" s="1"/>
  <c r="FH46" i="23" a="1"/>
  <c r="FH46" i="23" s="1"/>
  <c r="FG46" i="23" a="1"/>
  <c r="FG46" i="23" s="1"/>
  <c r="FF46" i="23" a="1"/>
  <c r="FF46" i="23" s="1"/>
  <c r="FE46" i="23" a="1"/>
  <c r="FE46" i="23" s="1"/>
  <c r="FD46" i="23" a="1"/>
  <c r="FD46" i="23" s="1"/>
  <c r="FC46" i="23" a="1"/>
  <c r="FC46" i="23" s="1"/>
  <c r="FB46" i="23" a="1"/>
  <c r="FB46" i="23" s="1"/>
  <c r="FA46" i="23" a="1"/>
  <c r="FA46" i="23" s="1"/>
  <c r="EZ46" i="23" a="1"/>
  <c r="EZ46" i="23" s="1"/>
  <c r="EY46" i="23" a="1"/>
  <c r="EY46" i="23" s="1"/>
  <c r="EX46" i="23" a="1"/>
  <c r="EX46" i="23" s="1"/>
  <c r="EW46" i="23" a="1"/>
  <c r="EW46" i="23" s="1"/>
  <c r="EV46" i="23" a="1"/>
  <c r="EV46" i="23" s="1"/>
  <c r="EU46" i="23" a="1"/>
  <c r="EU46" i="23" s="1"/>
  <c r="ET46" i="23" a="1"/>
  <c r="ET46" i="23" s="1"/>
  <c r="ES46" i="23" a="1"/>
  <c r="ES46" i="23" s="1"/>
  <c r="ER46" i="23" a="1"/>
  <c r="ER46" i="23" s="1"/>
  <c r="EQ46" i="23" a="1"/>
  <c r="EQ46" i="23" s="1"/>
  <c r="EP46" i="23" a="1"/>
  <c r="EP46" i="23" s="1"/>
  <c r="EO46" i="23" a="1"/>
  <c r="EO46" i="23" s="1"/>
  <c r="EN46" i="23" a="1"/>
  <c r="EN46" i="23" s="1"/>
  <c r="EM46" i="23" a="1"/>
  <c r="EM46" i="23" s="1"/>
  <c r="EL46" i="23" a="1"/>
  <c r="EL46" i="23" s="1"/>
  <c r="EK46" i="23" a="1"/>
  <c r="EK46" i="23" s="1"/>
  <c r="EJ46" i="23" a="1"/>
  <c r="EJ46" i="23" s="1"/>
  <c r="EI46" i="23" a="1"/>
  <c r="EI46" i="23" s="1"/>
  <c r="EH46" i="23" a="1"/>
  <c r="EH46" i="23" s="1"/>
  <c r="EG46" i="23" a="1"/>
  <c r="EG46" i="23" s="1"/>
  <c r="EF46" i="23" a="1"/>
  <c r="EF46" i="23" s="1"/>
  <c r="EE46" i="23" a="1"/>
  <c r="EE46" i="23" s="1"/>
  <c r="ED46" i="23" a="1"/>
  <c r="ED46" i="23" s="1"/>
  <c r="EC46" i="23" a="1"/>
  <c r="EC46" i="23" s="1"/>
  <c r="EB46" i="23" a="1"/>
  <c r="EB46" i="23" s="1"/>
  <c r="EA46" i="23" a="1"/>
  <c r="EA46" i="23" s="1"/>
  <c r="DZ46" i="23" a="1"/>
  <c r="DZ46" i="23" s="1"/>
  <c r="DY46" i="23" a="1"/>
  <c r="DY46" i="23" s="1"/>
  <c r="DX46" i="23" a="1"/>
  <c r="DX46" i="23" s="1"/>
  <c r="DW46" i="23" a="1"/>
  <c r="DW46" i="23" s="1"/>
  <c r="DV46" i="23" a="1"/>
  <c r="DV46" i="23" s="1"/>
  <c r="DU46" i="23" a="1"/>
  <c r="DU46" i="23" s="1"/>
  <c r="DT46" i="23" a="1"/>
  <c r="DT46" i="23" s="1"/>
  <c r="DS46" i="23" a="1"/>
  <c r="DS46" i="23" s="1"/>
  <c r="DR46" i="23" a="1"/>
  <c r="DR46" i="23" s="1"/>
  <c r="DQ46" i="23" a="1"/>
  <c r="DQ46" i="23" s="1"/>
  <c r="DP46" i="23" a="1"/>
  <c r="DP46" i="23" s="1"/>
  <c r="DO46" i="23" a="1"/>
  <c r="DO46" i="23" s="1"/>
  <c r="DN46" i="23" a="1"/>
  <c r="DN46" i="23" s="1"/>
  <c r="DM46" i="23" a="1"/>
  <c r="DM46" i="23" s="1"/>
  <c r="DL46" i="23" a="1"/>
  <c r="DL46" i="23" s="1"/>
  <c r="DK46" i="23" a="1"/>
  <c r="DK46" i="23" s="1"/>
  <c r="DJ46" i="23" a="1"/>
  <c r="DJ46" i="23" s="1"/>
  <c r="DI46" i="23" a="1"/>
  <c r="DI46" i="23" s="1"/>
  <c r="DH46" i="23" a="1"/>
  <c r="DH46" i="23" s="1"/>
  <c r="DG46" i="23" a="1"/>
  <c r="DG46" i="23" s="1"/>
  <c r="DF46" i="23" a="1"/>
  <c r="DF46" i="23" s="1"/>
  <c r="DE46" i="23" a="1"/>
  <c r="DE46" i="23" s="1"/>
  <c r="DD46" i="23" a="1"/>
  <c r="DD46" i="23" s="1"/>
  <c r="DC46" i="23" a="1"/>
  <c r="DC46" i="23" s="1"/>
  <c r="DB46" i="23" a="1"/>
  <c r="DB46" i="23" s="1"/>
  <c r="DA46" i="23" a="1"/>
  <c r="DA46" i="23" s="1"/>
  <c r="CZ46" i="23" a="1"/>
  <c r="CZ46" i="23" s="1"/>
  <c r="CY46" i="23" a="1"/>
  <c r="CY46" i="23" s="1"/>
  <c r="CX46" i="23" a="1"/>
  <c r="CX46" i="23" s="1"/>
  <c r="CW46" i="23" a="1"/>
  <c r="CW46" i="23" s="1"/>
  <c r="CV46" i="23" a="1"/>
  <c r="CV46" i="23" s="1"/>
  <c r="CU46" i="23" a="1"/>
  <c r="CU46" i="23" s="1"/>
  <c r="CT46" i="23" a="1"/>
  <c r="CT46" i="23" s="1"/>
  <c r="CS46" i="23" a="1"/>
  <c r="CS46" i="23" s="1"/>
  <c r="CR46" i="23" a="1"/>
  <c r="CR46" i="23" s="1"/>
  <c r="CQ46" i="23" a="1"/>
  <c r="CQ46" i="23" s="1"/>
  <c r="CP46" i="23" a="1"/>
  <c r="CP46" i="23" s="1"/>
  <c r="CO46" i="23" a="1"/>
  <c r="CO46" i="23" s="1"/>
  <c r="CN46" i="23" a="1"/>
  <c r="CN46" i="23" s="1"/>
  <c r="CM46" i="23" a="1"/>
  <c r="CM46" i="23" s="1"/>
  <c r="CL46" i="23" a="1"/>
  <c r="CL46" i="23" s="1"/>
  <c r="CK46" i="23" a="1"/>
  <c r="CK46" i="23" s="1"/>
  <c r="CJ46" i="23" a="1"/>
  <c r="CJ46" i="23" s="1"/>
  <c r="CI46" i="23" a="1"/>
  <c r="CI46" i="23" s="1"/>
  <c r="CH46" i="23" a="1"/>
  <c r="CH46" i="23" s="1"/>
  <c r="CG46" i="23" a="1"/>
  <c r="CG46" i="23" s="1"/>
  <c r="CF46" i="23" a="1"/>
  <c r="CF46" i="23" s="1"/>
  <c r="CE46" i="23" a="1"/>
  <c r="CE46" i="23" s="1"/>
  <c r="CD46" i="23" a="1"/>
  <c r="CD46" i="23" s="1"/>
  <c r="CC46" i="23" a="1"/>
  <c r="CC46" i="23" s="1"/>
  <c r="FX45" i="23" a="1"/>
  <c r="FX45" i="23" s="1"/>
  <c r="FW45" i="23" a="1"/>
  <c r="FW45" i="23" s="1"/>
  <c r="FV45" i="23" a="1"/>
  <c r="FV45" i="23" s="1"/>
  <c r="FU45" i="23" a="1"/>
  <c r="FU45" i="23" s="1"/>
  <c r="FT45" i="23" a="1"/>
  <c r="FT45" i="23" s="1"/>
  <c r="FS45" i="23" a="1"/>
  <c r="FS45" i="23" s="1"/>
  <c r="FR45" i="23" a="1"/>
  <c r="FR45" i="23" s="1"/>
  <c r="FQ45" i="23" a="1"/>
  <c r="FQ45" i="23" s="1"/>
  <c r="FP45" i="23" a="1"/>
  <c r="FP45" i="23" s="1"/>
  <c r="FO45" i="23" a="1"/>
  <c r="FO45" i="23" s="1"/>
  <c r="FN45" i="23" a="1"/>
  <c r="FN45" i="23" s="1"/>
  <c r="FM45" i="23" a="1"/>
  <c r="FM45" i="23" s="1"/>
  <c r="FL45" i="23" a="1"/>
  <c r="FL45" i="23" s="1"/>
  <c r="FK45" i="23" a="1"/>
  <c r="FK45" i="23" s="1"/>
  <c r="FJ45" i="23" a="1"/>
  <c r="FJ45" i="23" s="1"/>
  <c r="FI45" i="23" a="1"/>
  <c r="FI45" i="23" s="1"/>
  <c r="FH45" i="23" a="1"/>
  <c r="FH45" i="23" s="1"/>
  <c r="FG45" i="23" a="1"/>
  <c r="FG45" i="23" s="1"/>
  <c r="FF45" i="23" a="1"/>
  <c r="FF45" i="23" s="1"/>
  <c r="FE45" i="23" a="1"/>
  <c r="FE45" i="23" s="1"/>
  <c r="FD45" i="23" a="1"/>
  <c r="FD45" i="23" s="1"/>
  <c r="FC45" i="23" a="1"/>
  <c r="FC45" i="23" s="1"/>
  <c r="FB45" i="23" a="1"/>
  <c r="FB45" i="23" s="1"/>
  <c r="FA45" i="23" a="1"/>
  <c r="FA45" i="23" s="1"/>
  <c r="EZ45" i="23" a="1"/>
  <c r="EZ45" i="23" s="1"/>
  <c r="EY45" i="23" a="1"/>
  <c r="EY45" i="23" s="1"/>
  <c r="EX45" i="23" a="1"/>
  <c r="EX45" i="23" s="1"/>
  <c r="EW45" i="23" a="1"/>
  <c r="EW45" i="23" s="1"/>
  <c r="EV45" i="23" a="1"/>
  <c r="EV45" i="23" s="1"/>
  <c r="EU45" i="23" a="1"/>
  <c r="EU45" i="23" s="1"/>
  <c r="ET45" i="23" a="1"/>
  <c r="ET45" i="23" s="1"/>
  <c r="ES45" i="23" a="1"/>
  <c r="ES45" i="23" s="1"/>
  <c r="ER45" i="23" a="1"/>
  <c r="ER45" i="23" s="1"/>
  <c r="EQ45" i="23" a="1"/>
  <c r="EQ45" i="23" s="1"/>
  <c r="EP45" i="23" a="1"/>
  <c r="EP45" i="23" s="1"/>
  <c r="EO45" i="23" a="1"/>
  <c r="EO45" i="23" s="1"/>
  <c r="EN45" i="23" a="1"/>
  <c r="EN45" i="23" s="1"/>
  <c r="EM45" i="23" a="1"/>
  <c r="EM45" i="23" s="1"/>
  <c r="EL45" i="23" a="1"/>
  <c r="EL45" i="23" s="1"/>
  <c r="EK45" i="23" a="1"/>
  <c r="EK45" i="23" s="1"/>
  <c r="EJ45" i="23" a="1"/>
  <c r="EJ45" i="23" s="1"/>
  <c r="EI45" i="23" a="1"/>
  <c r="EI45" i="23" s="1"/>
  <c r="EH45" i="23" a="1"/>
  <c r="EH45" i="23" s="1"/>
  <c r="EG45" i="23" a="1"/>
  <c r="EG45" i="23" s="1"/>
  <c r="EF45" i="23" a="1"/>
  <c r="EF45" i="23" s="1"/>
  <c r="EE45" i="23" a="1"/>
  <c r="EE45" i="23" s="1"/>
  <c r="ED45" i="23" a="1"/>
  <c r="ED45" i="23" s="1"/>
  <c r="EC45" i="23" a="1"/>
  <c r="EC45" i="23" s="1"/>
  <c r="EB45" i="23" a="1"/>
  <c r="EB45" i="23" s="1"/>
  <c r="EA45" i="23" a="1"/>
  <c r="EA45" i="23" s="1"/>
  <c r="DZ45" i="23" a="1"/>
  <c r="DZ45" i="23" s="1"/>
  <c r="DY45" i="23" a="1"/>
  <c r="DY45" i="23" s="1"/>
  <c r="DX45" i="23" a="1"/>
  <c r="DX45" i="23" s="1"/>
  <c r="DW45" i="23" a="1"/>
  <c r="DW45" i="23" s="1"/>
  <c r="DV45" i="23" a="1"/>
  <c r="DV45" i="23" s="1"/>
  <c r="DU45" i="23" a="1"/>
  <c r="DU45" i="23" s="1"/>
  <c r="DT45" i="23" a="1"/>
  <c r="DT45" i="23" s="1"/>
  <c r="DS45" i="23" a="1"/>
  <c r="DS45" i="23" s="1"/>
  <c r="DR45" i="23" a="1"/>
  <c r="DR45" i="23" s="1"/>
  <c r="DQ45" i="23" a="1"/>
  <c r="DQ45" i="23" s="1"/>
  <c r="DP45" i="23" a="1"/>
  <c r="DP45" i="23" s="1"/>
  <c r="DO45" i="23" a="1"/>
  <c r="DO45" i="23" s="1"/>
  <c r="DN45" i="23" a="1"/>
  <c r="DN45" i="23" s="1"/>
  <c r="DM45" i="23" a="1"/>
  <c r="DM45" i="23" s="1"/>
  <c r="DL45" i="23" a="1"/>
  <c r="DL45" i="23" s="1"/>
  <c r="DK45" i="23" a="1"/>
  <c r="DK45" i="23" s="1"/>
  <c r="DJ45" i="23" a="1"/>
  <c r="DJ45" i="23" s="1"/>
  <c r="DI45" i="23" a="1"/>
  <c r="DI45" i="23" s="1"/>
  <c r="DH45" i="23" a="1"/>
  <c r="DH45" i="23" s="1"/>
  <c r="DG45" i="23" a="1"/>
  <c r="DG45" i="23" s="1"/>
  <c r="DF45" i="23" a="1"/>
  <c r="DF45" i="23" s="1"/>
  <c r="DE45" i="23" a="1"/>
  <c r="DE45" i="23" s="1"/>
  <c r="DD45" i="23" a="1"/>
  <c r="DD45" i="23" s="1"/>
  <c r="DC45" i="23" a="1"/>
  <c r="DC45" i="23" s="1"/>
  <c r="DB45" i="23" a="1"/>
  <c r="DB45" i="23" s="1"/>
  <c r="DA45" i="23" a="1"/>
  <c r="DA45" i="23" s="1"/>
  <c r="CZ45" i="23" a="1"/>
  <c r="CZ45" i="23" s="1"/>
  <c r="CY45" i="23" a="1"/>
  <c r="CY45" i="23" s="1"/>
  <c r="CX45" i="23" a="1"/>
  <c r="CX45" i="23" s="1"/>
  <c r="CW45" i="23" a="1"/>
  <c r="CW45" i="23" s="1"/>
  <c r="CV45" i="23" a="1"/>
  <c r="CV45" i="23" s="1"/>
  <c r="CU45" i="23" a="1"/>
  <c r="CU45" i="23" s="1"/>
  <c r="CT45" i="23" a="1"/>
  <c r="CT45" i="23" s="1"/>
  <c r="CS45" i="23" a="1"/>
  <c r="CS45" i="23" s="1"/>
  <c r="CR45" i="23" a="1"/>
  <c r="CR45" i="23" s="1"/>
  <c r="CQ45" i="23" a="1"/>
  <c r="CQ45" i="23" s="1"/>
  <c r="CP45" i="23" a="1"/>
  <c r="CP45" i="23" s="1"/>
  <c r="CO45" i="23" a="1"/>
  <c r="CO45" i="23" s="1"/>
  <c r="CN45" i="23" a="1"/>
  <c r="CN45" i="23" s="1"/>
  <c r="CM45" i="23" a="1"/>
  <c r="CM45" i="23" s="1"/>
  <c r="CL45" i="23" a="1"/>
  <c r="CL45" i="23" s="1"/>
  <c r="CK45" i="23" a="1"/>
  <c r="CK45" i="23" s="1"/>
  <c r="CJ45" i="23" a="1"/>
  <c r="CJ45" i="23" s="1"/>
  <c r="CI45" i="23" a="1"/>
  <c r="CI45" i="23" s="1"/>
  <c r="CH45" i="23" a="1"/>
  <c r="CH45" i="23" s="1"/>
  <c r="CG45" i="23" a="1"/>
  <c r="CG45" i="23" s="1"/>
  <c r="CF45" i="23" a="1"/>
  <c r="CF45" i="23" s="1"/>
  <c r="CE45" i="23" a="1"/>
  <c r="CE45" i="23" s="1"/>
  <c r="CD45" i="23" a="1"/>
  <c r="CD45" i="23" s="1"/>
  <c r="CC45" i="23" a="1"/>
  <c r="CC45" i="23" s="1"/>
  <c r="FX44" i="23" a="1"/>
  <c r="FX44" i="23" s="1"/>
  <c r="FW44" i="23" a="1"/>
  <c r="FW44" i="23" s="1"/>
  <c r="FV44" i="23" a="1"/>
  <c r="FV44" i="23" s="1"/>
  <c r="FU44" i="23" a="1"/>
  <c r="FU44" i="23" s="1"/>
  <c r="FT44" i="23" a="1"/>
  <c r="FT44" i="23" s="1"/>
  <c r="FS44" i="23" a="1"/>
  <c r="FS44" i="23" s="1"/>
  <c r="FR44" i="23" a="1"/>
  <c r="FR44" i="23" s="1"/>
  <c r="FQ44" i="23" a="1"/>
  <c r="FQ44" i="23" s="1"/>
  <c r="FP44" i="23" a="1"/>
  <c r="FP44" i="23" s="1"/>
  <c r="FO44" i="23" a="1"/>
  <c r="FO44" i="23" s="1"/>
  <c r="FN44" i="23" a="1"/>
  <c r="FN44" i="23" s="1"/>
  <c r="FM44" i="23" a="1"/>
  <c r="FM44" i="23" s="1"/>
  <c r="FL44" i="23" a="1"/>
  <c r="FL44" i="23" s="1"/>
  <c r="FK44" i="23" a="1"/>
  <c r="FK44" i="23" s="1"/>
  <c r="FJ44" i="23" a="1"/>
  <c r="FJ44" i="23" s="1"/>
  <c r="FI44" i="23" a="1"/>
  <c r="FI44" i="23" s="1"/>
  <c r="FH44" i="23" a="1"/>
  <c r="FH44" i="23" s="1"/>
  <c r="FG44" i="23" a="1"/>
  <c r="FG44" i="23" s="1"/>
  <c r="FF44" i="23" a="1"/>
  <c r="FF44" i="23" s="1"/>
  <c r="FE44" i="23" a="1"/>
  <c r="FE44" i="23" s="1"/>
  <c r="FD44" i="23" a="1"/>
  <c r="FD44" i="23" s="1"/>
  <c r="FC44" i="23" a="1"/>
  <c r="FC44" i="23" s="1"/>
  <c r="FB44" i="23" a="1"/>
  <c r="FB44" i="23" s="1"/>
  <c r="FA44" i="23" a="1"/>
  <c r="FA44" i="23" s="1"/>
  <c r="EZ44" i="23" a="1"/>
  <c r="EZ44" i="23" s="1"/>
  <c r="EY44" i="23" a="1"/>
  <c r="EY44" i="23" s="1"/>
  <c r="EX44" i="23" a="1"/>
  <c r="EX44" i="23" s="1"/>
  <c r="EW44" i="23" a="1"/>
  <c r="EW44" i="23" s="1"/>
  <c r="EV44" i="23" a="1"/>
  <c r="EV44" i="23" s="1"/>
  <c r="EU44" i="23" a="1"/>
  <c r="EU44" i="23" s="1"/>
  <c r="ET44" i="23" a="1"/>
  <c r="ET44" i="23" s="1"/>
  <c r="ES44" i="23" a="1"/>
  <c r="ES44" i="23" s="1"/>
  <c r="ER44" i="23" a="1"/>
  <c r="ER44" i="23" s="1"/>
  <c r="EQ44" i="23" a="1"/>
  <c r="EQ44" i="23" s="1"/>
  <c r="EP44" i="23" a="1"/>
  <c r="EP44" i="23" s="1"/>
  <c r="EO44" i="23" a="1"/>
  <c r="EO44" i="23" s="1"/>
  <c r="EN44" i="23" a="1"/>
  <c r="EN44" i="23" s="1"/>
  <c r="EM44" i="23" a="1"/>
  <c r="EM44" i="23" s="1"/>
  <c r="EL44" i="23" a="1"/>
  <c r="EL44" i="23" s="1"/>
  <c r="EK44" i="23" a="1"/>
  <c r="EK44" i="23" s="1"/>
  <c r="EJ44" i="23" a="1"/>
  <c r="EJ44" i="23" s="1"/>
  <c r="EI44" i="23" a="1"/>
  <c r="EI44" i="23" s="1"/>
  <c r="EH44" i="23" a="1"/>
  <c r="EH44" i="23" s="1"/>
  <c r="EG44" i="23" a="1"/>
  <c r="EG44" i="23" s="1"/>
  <c r="EF44" i="23" a="1"/>
  <c r="EF44" i="23" s="1"/>
  <c r="EE44" i="23" a="1"/>
  <c r="EE44" i="23" s="1"/>
  <c r="ED44" i="23" a="1"/>
  <c r="ED44" i="23" s="1"/>
  <c r="EC44" i="23" a="1"/>
  <c r="EC44" i="23" s="1"/>
  <c r="EB44" i="23" a="1"/>
  <c r="EB44" i="23" s="1"/>
  <c r="EA44" i="23" a="1"/>
  <c r="EA44" i="23" s="1"/>
  <c r="DZ44" i="23" a="1"/>
  <c r="DZ44" i="23" s="1"/>
  <c r="DY44" i="23" a="1"/>
  <c r="DY44" i="23" s="1"/>
  <c r="DX44" i="23" a="1"/>
  <c r="DX44" i="23" s="1"/>
  <c r="DW44" i="23" a="1"/>
  <c r="DW44" i="23" s="1"/>
  <c r="DV44" i="23" a="1"/>
  <c r="DV44" i="23" s="1"/>
  <c r="DU44" i="23" a="1"/>
  <c r="DU44" i="23" s="1"/>
  <c r="DT44" i="23" a="1"/>
  <c r="DT44" i="23" s="1"/>
  <c r="DS44" i="23" a="1"/>
  <c r="DS44" i="23" s="1"/>
  <c r="DR44" i="23" a="1"/>
  <c r="DR44" i="23" s="1"/>
  <c r="DQ44" i="23" a="1"/>
  <c r="DQ44" i="23" s="1"/>
  <c r="DP44" i="23" a="1"/>
  <c r="DP44" i="23" s="1"/>
  <c r="DO44" i="23" a="1"/>
  <c r="DO44" i="23" s="1"/>
  <c r="DN44" i="23" a="1"/>
  <c r="DN44" i="23" s="1"/>
  <c r="DM44" i="23" a="1"/>
  <c r="DM44" i="23" s="1"/>
  <c r="DL44" i="23" a="1"/>
  <c r="DL44" i="23" s="1"/>
  <c r="DK44" i="23" a="1"/>
  <c r="DK44" i="23" s="1"/>
  <c r="DJ44" i="23" a="1"/>
  <c r="DJ44" i="23" s="1"/>
  <c r="DI44" i="23" a="1"/>
  <c r="DI44" i="23" s="1"/>
  <c r="DH44" i="23" a="1"/>
  <c r="DH44" i="23" s="1"/>
  <c r="DG44" i="23" a="1"/>
  <c r="DG44" i="23" s="1"/>
  <c r="DF44" i="23" a="1"/>
  <c r="DF44" i="23" s="1"/>
  <c r="DE44" i="23" a="1"/>
  <c r="DE44" i="23" s="1"/>
  <c r="DD44" i="23" a="1"/>
  <c r="DD44" i="23" s="1"/>
  <c r="DC44" i="23" a="1"/>
  <c r="DC44" i="23" s="1"/>
  <c r="DB44" i="23" a="1"/>
  <c r="DB44" i="23" s="1"/>
  <c r="DA44" i="23" a="1"/>
  <c r="DA44" i="23" s="1"/>
  <c r="CZ44" i="23" a="1"/>
  <c r="CZ44" i="23" s="1"/>
  <c r="CY44" i="23" a="1"/>
  <c r="CY44" i="23" s="1"/>
  <c r="CX44" i="23" a="1"/>
  <c r="CX44" i="23" s="1"/>
  <c r="CW44" i="23" a="1"/>
  <c r="CW44" i="23" s="1"/>
  <c r="CV44" i="23" a="1"/>
  <c r="CV44" i="23" s="1"/>
  <c r="CU44" i="23" a="1"/>
  <c r="CU44" i="23" s="1"/>
  <c r="CT44" i="23" a="1"/>
  <c r="CT44" i="23" s="1"/>
  <c r="CS44" i="23" a="1"/>
  <c r="CS44" i="23" s="1"/>
  <c r="CR44" i="23" a="1"/>
  <c r="CR44" i="23" s="1"/>
  <c r="CQ44" i="23" a="1"/>
  <c r="CQ44" i="23" s="1"/>
  <c r="CP44" i="23" a="1"/>
  <c r="CP44" i="23" s="1"/>
  <c r="CO44" i="23"/>
  <c r="CO44" i="23" a="1"/>
  <c r="CN44" i="23"/>
  <c r="CN44" i="23" a="1"/>
  <c r="CM44" i="23"/>
  <c r="CM44" i="23" a="1"/>
  <c r="CL44" i="23" a="1"/>
  <c r="CL44" i="23" s="1"/>
  <c r="CK44" i="23"/>
  <c r="CK44" i="23" a="1"/>
  <c r="CJ44" i="23" a="1"/>
  <c r="CJ44" i="23" s="1"/>
  <c r="CI44" i="23" a="1"/>
  <c r="CI44" i="23" s="1"/>
  <c r="CH44" i="23" a="1"/>
  <c r="CH44" i="23" s="1"/>
  <c r="CG44" i="23" a="1"/>
  <c r="CG44" i="23" s="1"/>
  <c r="CF44" i="23"/>
  <c r="CF44" i="23" a="1"/>
  <c r="CE44" i="23"/>
  <c r="CE44" i="23" a="1"/>
  <c r="CD44" i="23" a="1"/>
  <c r="CD44" i="23" s="1"/>
  <c r="CC44" i="23" a="1"/>
  <c r="CC44" i="23" s="1"/>
  <c r="FX43" i="23" a="1"/>
  <c r="FX43" i="23" s="1"/>
  <c r="FW43" i="23" a="1"/>
  <c r="FW43" i="23" s="1"/>
  <c r="FV43" i="23" a="1"/>
  <c r="FV43" i="23" s="1"/>
  <c r="FU43" i="23"/>
  <c r="FU43" i="23" a="1"/>
  <c r="FT43" i="23" a="1"/>
  <c r="FT43" i="23" s="1"/>
  <c r="FS43" i="23"/>
  <c r="FS43" i="23" a="1"/>
  <c r="FR43" i="23" a="1"/>
  <c r="FR43" i="23" s="1"/>
  <c r="FQ43" i="23" a="1"/>
  <c r="FQ43" i="23" s="1"/>
  <c r="FP43" i="23" a="1"/>
  <c r="FP43" i="23" s="1"/>
  <c r="FO43" i="23"/>
  <c r="FO43" i="23" a="1"/>
  <c r="FN43" i="23" a="1"/>
  <c r="FN43" i="23" s="1"/>
  <c r="FM43" i="23"/>
  <c r="FM43" i="23" a="1"/>
  <c r="FL43" i="23"/>
  <c r="FL43" i="23" a="1"/>
  <c r="FK43" i="23" a="1"/>
  <c r="FK43" i="23" s="1"/>
  <c r="FJ43" i="23" a="1"/>
  <c r="FJ43" i="23" s="1"/>
  <c r="FI43" i="23" a="1"/>
  <c r="FI43" i="23" s="1"/>
  <c r="FH43" i="23" a="1"/>
  <c r="FH43" i="23" s="1"/>
  <c r="FG43" i="23" a="1"/>
  <c r="FG43" i="23" s="1"/>
  <c r="FF43" i="23" a="1"/>
  <c r="FF43" i="23" s="1"/>
  <c r="FE43" i="23"/>
  <c r="FE43" i="23" a="1"/>
  <c r="FD43" i="23"/>
  <c r="FD43" i="23" a="1"/>
  <c r="FC43" i="23"/>
  <c r="FC43" i="23" a="1"/>
  <c r="FB43" i="23" a="1"/>
  <c r="FB43" i="23" s="1"/>
  <c r="FA43" i="23" a="1"/>
  <c r="FA43" i="23" s="1"/>
  <c r="EZ43" i="23" a="1"/>
  <c r="EZ43" i="23" s="1"/>
  <c r="EY43" i="23" a="1"/>
  <c r="EY43" i="23" s="1"/>
  <c r="EX43" i="23" a="1"/>
  <c r="EX43" i="23" s="1"/>
  <c r="EW43" i="23"/>
  <c r="EW43" i="23" a="1"/>
  <c r="EV43" i="23"/>
  <c r="EV43" i="23" a="1"/>
  <c r="EU43" i="23"/>
  <c r="EU43" i="23" a="1"/>
  <c r="ET43" i="23" a="1"/>
  <c r="ET43" i="23" s="1"/>
  <c r="ES43" i="23" a="1"/>
  <c r="ES43" i="23" s="1"/>
  <c r="ER43" i="23"/>
  <c r="ER43" i="23" a="1"/>
  <c r="EQ43" i="23" a="1"/>
  <c r="EQ43" i="23" s="1"/>
  <c r="EP43" i="23" a="1"/>
  <c r="EP43" i="23" s="1"/>
  <c r="EO43" i="23"/>
  <c r="EO43" i="23" a="1"/>
  <c r="EN43" i="23"/>
  <c r="EN43" i="23" a="1"/>
  <c r="EM43" i="23"/>
  <c r="EM43" i="23" a="1"/>
  <c r="EL43" i="23" a="1"/>
  <c r="EL43" i="23" s="1"/>
  <c r="EK43" i="23" a="1"/>
  <c r="EK43" i="23" s="1"/>
  <c r="EJ43" i="23" a="1"/>
  <c r="EJ43" i="23" s="1"/>
  <c r="EI43" i="23" a="1"/>
  <c r="EI43" i="23" s="1"/>
  <c r="EH43" i="23" a="1"/>
  <c r="EH43" i="23" s="1"/>
  <c r="EG43" i="23"/>
  <c r="EG43" i="23" a="1"/>
  <c r="EF43" i="23"/>
  <c r="EF43" i="23" a="1"/>
  <c r="EE43" i="23"/>
  <c r="EE43" i="23" a="1"/>
  <c r="ED43" i="23" a="1"/>
  <c r="ED43" i="23" s="1"/>
  <c r="EC43" i="23" a="1"/>
  <c r="EC43" i="23" s="1"/>
  <c r="EB43" i="23" a="1"/>
  <c r="EB43" i="23" s="1"/>
  <c r="EA43" i="23" a="1"/>
  <c r="EA43" i="23" s="1"/>
  <c r="DZ43" i="23" a="1"/>
  <c r="DZ43" i="23" s="1"/>
  <c r="DY43" i="23"/>
  <c r="DY43" i="23" a="1"/>
  <c r="DX43" i="23"/>
  <c r="DX43" i="23" a="1"/>
  <c r="DW43" i="23"/>
  <c r="DW43" i="23" a="1"/>
  <c r="DV43" i="23" a="1"/>
  <c r="DV43" i="23" s="1"/>
  <c r="DU43" i="23"/>
  <c r="DU43" i="23" a="1"/>
  <c r="DT43" i="23" a="1"/>
  <c r="DT43" i="23" s="1"/>
  <c r="DS43" i="23" a="1"/>
  <c r="DS43" i="23" s="1"/>
  <c r="DR43" i="23" a="1"/>
  <c r="DR43" i="23" s="1"/>
  <c r="DQ43" i="23" a="1"/>
  <c r="DQ43" i="23" s="1"/>
  <c r="DP43" i="23"/>
  <c r="DP43" i="23" a="1"/>
  <c r="DO43" i="23"/>
  <c r="DO43" i="23" a="1"/>
  <c r="DN43" i="23" a="1"/>
  <c r="DN43" i="23" s="1"/>
  <c r="DM43" i="23" a="1"/>
  <c r="DM43" i="23" s="1"/>
  <c r="DL43" i="23" a="1"/>
  <c r="DL43" i="23" s="1"/>
  <c r="DK43" i="23" a="1"/>
  <c r="DK43" i="23" s="1"/>
  <c r="DJ43" i="23" a="1"/>
  <c r="DJ43" i="23" s="1"/>
  <c r="DI43" i="23"/>
  <c r="DI43" i="23" a="1"/>
  <c r="DH43" i="23" a="1"/>
  <c r="DH43" i="23" s="1"/>
  <c r="DG43" i="23"/>
  <c r="DG43" i="23" a="1"/>
  <c r="DF43" i="23" a="1"/>
  <c r="DF43" i="23" s="1"/>
  <c r="DE43" i="23" a="1"/>
  <c r="DE43" i="23" s="1"/>
  <c r="DD43" i="23" a="1"/>
  <c r="DD43" i="23" s="1"/>
  <c r="DC43" i="23"/>
  <c r="DC43" i="23" a="1"/>
  <c r="DB43" i="23" a="1"/>
  <c r="DB43" i="23" s="1"/>
  <c r="DA43" i="23"/>
  <c r="DA43" i="23" a="1"/>
  <c r="CZ43" i="23"/>
  <c r="CZ43" i="23" a="1"/>
  <c r="CY43" i="23" a="1"/>
  <c r="CY43" i="23" s="1"/>
  <c r="CX43" i="23" a="1"/>
  <c r="CX43" i="23" s="1"/>
  <c r="CW43" i="23" a="1"/>
  <c r="CW43" i="23" s="1"/>
  <c r="CV43" i="23" a="1"/>
  <c r="CV43" i="23" s="1"/>
  <c r="CU43" i="23" a="1"/>
  <c r="CU43" i="23" s="1"/>
  <c r="CT43" i="23" a="1"/>
  <c r="CT43" i="23" s="1"/>
  <c r="CS43" i="23"/>
  <c r="CS43" i="23" a="1"/>
  <c r="CR43" i="23"/>
  <c r="CR43" i="23" a="1"/>
  <c r="CQ43" i="23"/>
  <c r="CQ43" i="23" a="1"/>
  <c r="CP43" i="23" a="1"/>
  <c r="CP43" i="23" s="1"/>
  <c r="CO43" i="23" a="1"/>
  <c r="CO43" i="23" s="1"/>
  <c r="CN43" i="23" a="1"/>
  <c r="CN43" i="23" s="1"/>
  <c r="CM43" i="23" a="1"/>
  <c r="CM43" i="23" s="1"/>
  <c r="CL43" i="23" a="1"/>
  <c r="CL43" i="23" s="1"/>
  <c r="CK43" i="23"/>
  <c r="CK43" i="23" a="1"/>
  <c r="CJ43" i="23"/>
  <c r="CJ43" i="23" a="1"/>
  <c r="CI43" i="23"/>
  <c r="CI43" i="23" a="1"/>
  <c r="CH43" i="23" a="1"/>
  <c r="CH43" i="23" s="1"/>
  <c r="CG43" i="23" a="1"/>
  <c r="CG43" i="23" s="1"/>
  <c r="CF43" i="23"/>
  <c r="CF43" i="23" a="1"/>
  <c r="CE43" i="23" a="1"/>
  <c r="CE43" i="23" s="1"/>
  <c r="CD43" i="23" a="1"/>
  <c r="CD43" i="23" s="1"/>
  <c r="CC43" i="23"/>
  <c r="CC43" i="23" a="1"/>
  <c r="FX42" i="23"/>
  <c r="FX42" i="23" a="1"/>
  <c r="FW42" i="23"/>
  <c r="FW42" i="23" a="1"/>
  <c r="FV42" i="23" a="1"/>
  <c r="FV42" i="23" s="1"/>
  <c r="FU42" i="23" a="1"/>
  <c r="FU42" i="23" s="1"/>
  <c r="FT42" i="23" a="1"/>
  <c r="FT42" i="23" s="1"/>
  <c r="FS42" i="23" a="1"/>
  <c r="FS42" i="23" s="1"/>
  <c r="FR42" i="23" a="1"/>
  <c r="FR42" i="23" s="1"/>
  <c r="FQ42" i="23"/>
  <c r="FQ42" i="23" a="1"/>
  <c r="FP42" i="23"/>
  <c r="FP42" i="23" a="1"/>
  <c r="FO42" i="23"/>
  <c r="FO42" i="23" a="1"/>
  <c r="FN42" i="23" a="1"/>
  <c r="FN42" i="23" s="1"/>
  <c r="FM42" i="23" a="1"/>
  <c r="FM42" i="23" s="1"/>
  <c r="FL42" i="23" a="1"/>
  <c r="FL42" i="23" s="1"/>
  <c r="FK42" i="23" a="1"/>
  <c r="FK42" i="23" s="1"/>
  <c r="FJ42" i="23" a="1"/>
  <c r="FJ42" i="23" s="1"/>
  <c r="FI42" i="23"/>
  <c r="FI42" i="23" a="1"/>
  <c r="FH42" i="23"/>
  <c r="FH42" i="23" a="1"/>
  <c r="FG42" i="23"/>
  <c r="FG42" i="23" a="1"/>
  <c r="FF42" i="23" a="1"/>
  <c r="FF42" i="23" s="1"/>
  <c r="FE42" i="23"/>
  <c r="FE42" i="23" a="1"/>
  <c r="FD42" i="23" a="1"/>
  <c r="FD42" i="23" s="1"/>
  <c r="FC42" i="23" a="1"/>
  <c r="FC42" i="23" s="1"/>
  <c r="FB42" i="23" a="1"/>
  <c r="FB42" i="23" s="1"/>
  <c r="FA42" i="23" a="1"/>
  <c r="FA42" i="23" s="1"/>
  <c r="EZ42" i="23"/>
  <c r="EZ42" i="23" a="1"/>
  <c r="EY42" i="23"/>
  <c r="EY42" i="23" a="1"/>
  <c r="EX42" i="23" a="1"/>
  <c r="EX42" i="23" s="1"/>
  <c r="EW42" i="23" a="1"/>
  <c r="EW42" i="23" s="1"/>
  <c r="EV42" i="23" a="1"/>
  <c r="EV42" i="23" s="1"/>
  <c r="EU42" i="23" a="1"/>
  <c r="EU42" i="23" s="1"/>
  <c r="ET42" i="23" a="1"/>
  <c r="ET42" i="23" s="1"/>
  <c r="ES42" i="23"/>
  <c r="ES42" i="23" a="1"/>
  <c r="ER42" i="23" a="1"/>
  <c r="ER42" i="23" s="1"/>
  <c r="EQ42" i="23"/>
  <c r="EQ42" i="23" a="1"/>
  <c r="EP42" i="23" a="1"/>
  <c r="EP42" i="23" s="1"/>
  <c r="EO42" i="23" a="1"/>
  <c r="EO42" i="23" s="1"/>
  <c r="EN42" i="23" a="1"/>
  <c r="EN42" i="23" s="1"/>
  <c r="EM42" i="23"/>
  <c r="EM42" i="23" a="1"/>
  <c r="EL42" i="23" a="1"/>
  <c r="EL42" i="23" s="1"/>
  <c r="EK42" i="23"/>
  <c r="EK42" i="23" a="1"/>
  <c r="EJ42" i="23"/>
  <c r="EJ42" i="23" a="1"/>
  <c r="EI42" i="23" a="1"/>
  <c r="EI42" i="23" s="1"/>
  <c r="EH42" i="23" a="1"/>
  <c r="EH42" i="23" s="1"/>
  <c r="EG42" i="23" a="1"/>
  <c r="EG42" i="23" s="1"/>
  <c r="EF42" i="23" a="1"/>
  <c r="EF42" i="23" s="1"/>
  <c r="EE42" i="23" a="1"/>
  <c r="EE42" i="23" s="1"/>
  <c r="ED42" i="23" a="1"/>
  <c r="ED42" i="23" s="1"/>
  <c r="EC42" i="23"/>
  <c r="EC42" i="23" a="1"/>
  <c r="EB42" i="23"/>
  <c r="EB42" i="23" a="1"/>
  <c r="EA42" i="23"/>
  <c r="EA42" i="23" a="1"/>
  <c r="DZ42" i="23" a="1"/>
  <c r="DZ42" i="23" s="1"/>
  <c r="DY42" i="23" a="1"/>
  <c r="DY42" i="23" s="1"/>
  <c r="DX42" i="23" a="1"/>
  <c r="DX42" i="23" s="1"/>
  <c r="DW42" i="23" a="1"/>
  <c r="DW42" i="23" s="1"/>
  <c r="DV42" i="23" a="1"/>
  <c r="DV42" i="23" s="1"/>
  <c r="DU42" i="23"/>
  <c r="DU42" i="23" a="1"/>
  <c r="DT42" i="23"/>
  <c r="DT42" i="23" a="1"/>
  <c r="DS42" i="23"/>
  <c r="DS42" i="23" a="1"/>
  <c r="DR42" i="23" a="1"/>
  <c r="DR42" i="23" s="1"/>
  <c r="DQ42" i="23" a="1"/>
  <c r="DQ42" i="23" s="1"/>
  <c r="DP42" i="23"/>
  <c r="DP42" i="23" a="1"/>
  <c r="DO42" i="23" a="1"/>
  <c r="DO42" i="23" s="1"/>
  <c r="DN42" i="23" a="1"/>
  <c r="DN42" i="23" s="1"/>
  <c r="DM42" i="23"/>
  <c r="DM42" i="23" a="1"/>
  <c r="DL42" i="23"/>
  <c r="DL42" i="23" a="1"/>
  <c r="DK42" i="23"/>
  <c r="DK42" i="23" a="1"/>
  <c r="DJ42" i="23" a="1"/>
  <c r="DJ42" i="23" s="1"/>
  <c r="DI42" i="23" a="1"/>
  <c r="DI42" i="23" s="1"/>
  <c r="DH42" i="23" a="1"/>
  <c r="DH42" i="23" s="1"/>
  <c r="DG42" i="23" a="1"/>
  <c r="DG42" i="23" s="1"/>
  <c r="DF42" i="23" a="1"/>
  <c r="DF42" i="23" s="1"/>
  <c r="DE42" i="23"/>
  <c r="DE42" i="23" a="1"/>
  <c r="DD42" i="23"/>
  <c r="DD42" i="23" a="1"/>
  <c r="DC42" i="23"/>
  <c r="DC42" i="23" a="1"/>
  <c r="DB42" i="23" a="1"/>
  <c r="DB42" i="23" s="1"/>
  <c r="DA42" i="23" a="1"/>
  <c r="DA42" i="23" s="1"/>
  <c r="CZ42" i="23" a="1"/>
  <c r="CZ42" i="23" s="1"/>
  <c r="CY42" i="23" a="1"/>
  <c r="CY42" i="23" s="1"/>
  <c r="CX42" i="23" a="1"/>
  <c r="CX42" i="23" s="1"/>
  <c r="CW42" i="23"/>
  <c r="CW42" i="23" a="1"/>
  <c r="CV42" i="23"/>
  <c r="CV42" i="23" a="1"/>
  <c r="CU42" i="23"/>
  <c r="CU42" i="23" a="1"/>
  <c r="CT42" i="23" a="1"/>
  <c r="CT42" i="23" s="1"/>
  <c r="CS42" i="23"/>
  <c r="CS42" i="23" a="1"/>
  <c r="CR42" i="23" a="1"/>
  <c r="CR42" i="23" s="1"/>
  <c r="CQ42" i="23" a="1"/>
  <c r="CQ42" i="23" s="1"/>
  <c r="CP42" i="23" a="1"/>
  <c r="CP42" i="23" s="1"/>
  <c r="CO42" i="23" a="1"/>
  <c r="CO42" i="23" s="1"/>
  <c r="CN42" i="23"/>
  <c r="CN42" i="23" a="1"/>
  <c r="CM42" i="23"/>
  <c r="CM42" i="23" a="1"/>
  <c r="CL42" i="23" a="1"/>
  <c r="CL42" i="23" s="1"/>
  <c r="CK42" i="23" a="1"/>
  <c r="CK42" i="23" s="1"/>
  <c r="CJ42" i="23" a="1"/>
  <c r="CJ42" i="23" s="1"/>
  <c r="CI42" i="23" a="1"/>
  <c r="CI42" i="23" s="1"/>
  <c r="CH42" i="23" a="1"/>
  <c r="CH42" i="23" s="1"/>
  <c r="CG42" i="23"/>
  <c r="CG42" i="23" a="1"/>
  <c r="CF42" i="23" a="1"/>
  <c r="CF42" i="23" s="1"/>
  <c r="CE42" i="23"/>
  <c r="CE42" i="23" a="1"/>
  <c r="CD42" i="23" a="1"/>
  <c r="CD42" i="23" s="1"/>
  <c r="CC42" i="23" a="1"/>
  <c r="CC42" i="23" s="1"/>
  <c r="FX41" i="23" a="1"/>
  <c r="FX41" i="23" s="1"/>
  <c r="FW41" i="23"/>
  <c r="FW41" i="23" a="1"/>
  <c r="FV41" i="23" a="1"/>
  <c r="FV41" i="23" s="1"/>
  <c r="FU41" i="23"/>
  <c r="FU41" i="23" a="1"/>
  <c r="FT41" i="23"/>
  <c r="FT41" i="23" a="1"/>
  <c r="FS41" i="23" a="1"/>
  <c r="FS41" i="23" s="1"/>
  <c r="FR41" i="23" a="1"/>
  <c r="FR41" i="23" s="1"/>
  <c r="FQ41" i="23" a="1"/>
  <c r="FQ41" i="23" s="1"/>
  <c r="FP41" i="23" a="1"/>
  <c r="FP41" i="23" s="1"/>
  <c r="FO41" i="23" a="1"/>
  <c r="FO41" i="23" s="1"/>
  <c r="FN41" i="23" a="1"/>
  <c r="FN41" i="23" s="1"/>
  <c r="FM41" i="23"/>
  <c r="FM41" i="23" a="1"/>
  <c r="FL41" i="23"/>
  <c r="FL41" i="23" a="1"/>
  <c r="FK41" i="23"/>
  <c r="FK41" i="23" a="1"/>
  <c r="FJ41" i="23" a="1"/>
  <c r="FJ41" i="23" s="1"/>
  <c r="FI41" i="23" a="1"/>
  <c r="FI41" i="23" s="1"/>
  <c r="FH41" i="23" a="1"/>
  <c r="FH41" i="23" s="1"/>
  <c r="FG41" i="23" a="1"/>
  <c r="FG41" i="23" s="1"/>
  <c r="FF41" i="23" a="1"/>
  <c r="FF41" i="23" s="1"/>
  <c r="FE41" i="23"/>
  <c r="FE41" i="23" a="1"/>
  <c r="FD41" i="23"/>
  <c r="FD41" i="23" a="1"/>
  <c r="FC41" i="23"/>
  <c r="FC41" i="23" a="1"/>
  <c r="FB41" i="23" a="1"/>
  <c r="FB41" i="23" s="1"/>
  <c r="FA41" i="23" a="1"/>
  <c r="FA41" i="23" s="1"/>
  <c r="EZ41" i="23"/>
  <c r="EZ41" i="23" a="1"/>
  <c r="EY41" i="23" a="1"/>
  <c r="EY41" i="23" s="1"/>
  <c r="EX41" i="23" a="1"/>
  <c r="EX41" i="23" s="1"/>
  <c r="EW41" i="23"/>
  <c r="EW41" i="23" a="1"/>
  <c r="EV41" i="23"/>
  <c r="EV41" i="23" a="1"/>
  <c r="EU41" i="23"/>
  <c r="EU41" i="23" a="1"/>
  <c r="ET41" i="23" a="1"/>
  <c r="ET41" i="23" s="1"/>
  <c r="ES41" i="23" a="1"/>
  <c r="ES41" i="23" s="1"/>
  <c r="ER41" i="23" a="1"/>
  <c r="ER41" i="23" s="1"/>
  <c r="EQ41" i="23" a="1"/>
  <c r="EQ41" i="23" s="1"/>
  <c r="EP41" i="23" a="1"/>
  <c r="EP41" i="23" s="1"/>
  <c r="EO41" i="23"/>
  <c r="EO41" i="23" a="1"/>
  <c r="EN41" i="23"/>
  <c r="EN41" i="23" a="1"/>
  <c r="EM41" i="23"/>
  <c r="EM41" i="23" a="1"/>
  <c r="EL41" i="23" a="1"/>
  <c r="EL41" i="23" s="1"/>
  <c r="EK41" i="23" a="1"/>
  <c r="EK41" i="23" s="1"/>
  <c r="EJ41" i="23" a="1"/>
  <c r="EJ41" i="23" s="1"/>
  <c r="EI41" i="23" a="1"/>
  <c r="EI41" i="23" s="1"/>
  <c r="EH41" i="23" a="1"/>
  <c r="EH41" i="23" s="1"/>
  <c r="EG41" i="23"/>
  <c r="EG41" i="23" a="1"/>
  <c r="EF41" i="23"/>
  <c r="EF41" i="23" a="1"/>
  <c r="EE41" i="23"/>
  <c r="EE41" i="23" a="1"/>
  <c r="ED41" i="23" a="1"/>
  <c r="ED41" i="23" s="1"/>
  <c r="EC41" i="23"/>
  <c r="EC41" i="23" a="1"/>
  <c r="EB41" i="23" a="1"/>
  <c r="EB41" i="23" s="1"/>
  <c r="EA41" i="23" a="1"/>
  <c r="EA41" i="23" s="1"/>
  <c r="DZ41" i="23" a="1"/>
  <c r="DZ41" i="23" s="1"/>
  <c r="DY41" i="23" a="1"/>
  <c r="DY41" i="23" s="1"/>
  <c r="DX41" i="23"/>
  <c r="DX41" i="23" a="1"/>
  <c r="DW41" i="23"/>
  <c r="DW41" i="23" a="1"/>
  <c r="DV41" i="23" a="1"/>
  <c r="DV41" i="23" s="1"/>
  <c r="DU41" i="23" a="1"/>
  <c r="DU41" i="23" s="1"/>
  <c r="DT41" i="23" a="1"/>
  <c r="DT41" i="23" s="1"/>
  <c r="DS41" i="23" a="1"/>
  <c r="DS41" i="23" s="1"/>
  <c r="DR41" i="23" a="1"/>
  <c r="DR41" i="23" s="1"/>
  <c r="DQ41" i="23"/>
  <c r="DQ41" i="23" a="1"/>
  <c r="DP41" i="23" a="1"/>
  <c r="DP41" i="23" s="1"/>
  <c r="DO41" i="23"/>
  <c r="DO41" i="23" a="1"/>
  <c r="DN41" i="23" a="1"/>
  <c r="DN41" i="23" s="1"/>
  <c r="DM41" i="23" a="1"/>
  <c r="DM41" i="23" s="1"/>
  <c r="DL41" i="23" a="1"/>
  <c r="DL41" i="23" s="1"/>
  <c r="DK41" i="23"/>
  <c r="DK41" i="23" a="1"/>
  <c r="DJ41" i="23" a="1"/>
  <c r="DJ41" i="23" s="1"/>
  <c r="DI41" i="23"/>
  <c r="DI41" i="23" a="1"/>
  <c r="DH41" i="23"/>
  <c r="DH41" i="23" a="1"/>
  <c r="DG41" i="23" a="1"/>
  <c r="DG41" i="23" s="1"/>
  <c r="DF41" i="23" a="1"/>
  <c r="DF41" i="23" s="1"/>
  <c r="DE41" i="23" a="1"/>
  <c r="DE41" i="23" s="1"/>
  <c r="DD41" i="23" a="1"/>
  <c r="DD41" i="23" s="1"/>
  <c r="DC41" i="23" a="1"/>
  <c r="DC41" i="23" s="1"/>
  <c r="DB41" i="23" a="1"/>
  <c r="DB41" i="23" s="1"/>
  <c r="DA41" i="23"/>
  <c r="DA41" i="23" a="1"/>
  <c r="CZ41" i="23"/>
  <c r="CZ41" i="23" a="1"/>
  <c r="CY41" i="23"/>
  <c r="CY41" i="23" a="1"/>
  <c r="CX41" i="23" a="1"/>
  <c r="CX41" i="23" s="1"/>
  <c r="CW41" i="23" a="1"/>
  <c r="CW41" i="23" s="1"/>
  <c r="CV41" i="23" a="1"/>
  <c r="CV41" i="23" s="1"/>
  <c r="CU41" i="23" a="1"/>
  <c r="CU41" i="23" s="1"/>
  <c r="CT41" i="23" a="1"/>
  <c r="CT41" i="23" s="1"/>
  <c r="CS41" i="23"/>
  <c r="CS41" i="23" a="1"/>
  <c r="CR41" i="23"/>
  <c r="CR41" i="23" a="1"/>
  <c r="CQ41" i="23"/>
  <c r="CQ41" i="23" a="1"/>
  <c r="CP41" i="23" a="1"/>
  <c r="CP41" i="23" s="1"/>
  <c r="CO41" i="23" a="1"/>
  <c r="CO41" i="23" s="1"/>
  <c r="CN41" i="23"/>
  <c r="CN41" i="23" a="1"/>
  <c r="CM41" i="23" a="1"/>
  <c r="CM41" i="23" s="1"/>
  <c r="CL41" i="23" a="1"/>
  <c r="CL41" i="23" s="1"/>
  <c r="CK41" i="23"/>
  <c r="CK41" i="23" a="1"/>
  <c r="CJ41" i="23"/>
  <c r="CJ41" i="23" a="1"/>
  <c r="CI41" i="23"/>
  <c r="CI41" i="23" a="1"/>
  <c r="CH41" i="23" a="1"/>
  <c r="CH41" i="23" s="1"/>
  <c r="CG41" i="23" a="1"/>
  <c r="CG41" i="23" s="1"/>
  <c r="CF41" i="23"/>
  <c r="CF41" i="23" a="1"/>
  <c r="CE41" i="23"/>
  <c r="CE41" i="23" a="1"/>
  <c r="CD41" i="23" a="1"/>
  <c r="CD41" i="23" s="1"/>
  <c r="CC41" i="23"/>
  <c r="CC41" i="23" a="1"/>
  <c r="FX40" i="23" a="1"/>
  <c r="FX40" i="23" s="1"/>
  <c r="FW40" i="23" a="1"/>
  <c r="FW40" i="23" s="1"/>
  <c r="FV40" i="23" a="1"/>
  <c r="FV40" i="23" s="1"/>
  <c r="FU40" i="23" a="1"/>
  <c r="FU40" i="23" s="1"/>
  <c r="FT40" i="23" a="1"/>
  <c r="FT40" i="23" s="1"/>
  <c r="FS40" i="23"/>
  <c r="FS40" i="23" a="1"/>
  <c r="FR40" i="23" a="1"/>
  <c r="FR40" i="23" s="1"/>
  <c r="FQ40" i="23"/>
  <c r="FQ40" i="23" a="1"/>
  <c r="FP40" i="23"/>
  <c r="FP40" i="23" a="1"/>
  <c r="FO40" i="23" a="1"/>
  <c r="FO40" i="23" s="1"/>
  <c r="FN40" i="23" a="1"/>
  <c r="FN40" i="23" s="1"/>
  <c r="FM40" i="23"/>
  <c r="FM40" i="23" a="1"/>
  <c r="FL40" i="23" a="1"/>
  <c r="FL40" i="23" s="1"/>
  <c r="FK40" i="23" a="1"/>
  <c r="FK40" i="23" s="1"/>
  <c r="FJ40" i="23" a="1"/>
  <c r="FJ40" i="23" s="1"/>
  <c r="FI40" i="23" a="1"/>
  <c r="FI40" i="23" s="1"/>
  <c r="FH40" i="23"/>
  <c r="FH40" i="23" a="1"/>
  <c r="FG40" i="23"/>
  <c r="FG40" i="23" a="1"/>
  <c r="FF40" i="23" a="1"/>
  <c r="FF40" i="23" s="1"/>
  <c r="FE40" i="23"/>
  <c r="FE40" i="23" a="1"/>
  <c r="FD40" i="23"/>
  <c r="FD40" i="23" a="1"/>
  <c r="FC40" i="23" a="1"/>
  <c r="FC40" i="23" s="1"/>
  <c r="FB40" i="23" a="1"/>
  <c r="FB40" i="23" s="1"/>
  <c r="FA40" i="23"/>
  <c r="FA40" i="23" a="1"/>
  <c r="EZ40" i="23"/>
  <c r="EZ40" i="23" a="1"/>
  <c r="EY40" i="23"/>
  <c r="EY40" i="23" a="1"/>
  <c r="EX40" i="23" a="1"/>
  <c r="EX40" i="23" s="1"/>
  <c r="EW40" i="23" a="1"/>
  <c r="EW40" i="23" s="1"/>
  <c r="EV40" i="23"/>
  <c r="EV40" i="23" a="1"/>
  <c r="EU40" i="23"/>
  <c r="EU40" i="23" a="1"/>
  <c r="ET40" i="23" a="1"/>
  <c r="ET40" i="23" s="1"/>
  <c r="ES40" i="23"/>
  <c r="ES40" i="23" a="1"/>
  <c r="ER40" i="23" a="1"/>
  <c r="ER40" i="23" s="1"/>
  <c r="EQ40" i="23" a="1"/>
  <c r="EQ40" i="23" s="1"/>
  <c r="EP40" i="23" a="1"/>
  <c r="EP40" i="23" s="1"/>
  <c r="EO40" i="23"/>
  <c r="EO40" i="23" a="1"/>
  <c r="EN40" i="23" a="1"/>
  <c r="EN40" i="23" s="1"/>
  <c r="EM40" i="23" a="1"/>
  <c r="EM40" i="23" s="1"/>
  <c r="EL40" i="23" a="1"/>
  <c r="EL40" i="23" s="1"/>
  <c r="EK40" i="23" a="1"/>
  <c r="EK40" i="23" s="1"/>
  <c r="EJ40" i="23"/>
  <c r="EJ40" i="23" a="1"/>
  <c r="EI40" i="23"/>
  <c r="EI40" i="23" a="1"/>
  <c r="EH40" i="23" a="1"/>
  <c r="EH40" i="23" s="1"/>
  <c r="EG40" i="23" a="1"/>
  <c r="EG40" i="23" s="1"/>
  <c r="EF40" i="23" a="1"/>
  <c r="EF40" i="23" s="1"/>
  <c r="EE40" i="23" a="1"/>
  <c r="EE40" i="23" s="1"/>
  <c r="ED40" i="23" a="1"/>
  <c r="ED40" i="23" s="1"/>
  <c r="EC40" i="23" a="1"/>
  <c r="EC40" i="23" s="1"/>
  <c r="EB40" i="23" a="1"/>
  <c r="EB40" i="23" s="1"/>
  <c r="EA40" i="23"/>
  <c r="EA40" i="23" a="1"/>
  <c r="DZ40" i="23" a="1"/>
  <c r="DZ40" i="23" s="1"/>
  <c r="DY40" i="23"/>
  <c r="DY40" i="23" a="1"/>
  <c r="DX40" i="23"/>
  <c r="DX40" i="23" a="1"/>
  <c r="DW40" i="23"/>
  <c r="DW40" i="23" a="1"/>
  <c r="DV40" i="23" a="1"/>
  <c r="DV40" i="23" s="1"/>
  <c r="DU40" i="23" a="1"/>
  <c r="DU40" i="23" s="1"/>
  <c r="DT40" i="23" a="1"/>
  <c r="DT40" i="23" s="1"/>
  <c r="DS40" i="23" a="1"/>
  <c r="DS40" i="23" s="1"/>
  <c r="DR40" i="23" a="1"/>
  <c r="DR40" i="23" s="1"/>
  <c r="DQ40" i="23" a="1"/>
  <c r="DQ40" i="23" s="1"/>
  <c r="DP40" i="23" a="1"/>
  <c r="DP40" i="23" s="1"/>
  <c r="DO40" i="23" a="1"/>
  <c r="DO40" i="23" s="1"/>
  <c r="DN40" i="23" a="1"/>
  <c r="DN40" i="23" s="1"/>
  <c r="DM40" i="23"/>
  <c r="DM40" i="23" a="1"/>
  <c r="DL40" i="23"/>
  <c r="DL40" i="23" a="1"/>
  <c r="DK40" i="23"/>
  <c r="DK40" i="23" a="1"/>
  <c r="DJ40" i="23" a="1"/>
  <c r="DJ40" i="23" s="1"/>
  <c r="DI40" i="23" a="1"/>
  <c r="DI40" i="23" s="1"/>
  <c r="DH40" i="23" a="1"/>
  <c r="DH40" i="23" s="1"/>
  <c r="DG40" i="23"/>
  <c r="DG40" i="23" a="1"/>
  <c r="DF40" i="23" a="1"/>
  <c r="DF40" i="23" s="1"/>
  <c r="DE40" i="23" a="1"/>
  <c r="DE40" i="23" s="1"/>
  <c r="DD40" i="23"/>
  <c r="DD40" i="23" a="1"/>
  <c r="DC40" i="23" a="1"/>
  <c r="DC40" i="23" s="1"/>
  <c r="DB40" i="23" a="1"/>
  <c r="DB40" i="23" s="1"/>
  <c r="DA40" i="23"/>
  <c r="DA40" i="23" a="1"/>
  <c r="CZ40" i="23"/>
  <c r="CZ40" i="23" a="1"/>
  <c r="CY40" i="23" a="1"/>
  <c r="CY40" i="23" s="1"/>
  <c r="CX40" i="23" a="1"/>
  <c r="CX40" i="23" s="1"/>
  <c r="CW40" i="23"/>
  <c r="CW40" i="23" a="1"/>
  <c r="CV40" i="23"/>
  <c r="CV40" i="23" a="1"/>
  <c r="CU40" i="23"/>
  <c r="CU40" i="23" a="1"/>
  <c r="CT40" i="23" a="1"/>
  <c r="CT40" i="23" s="1"/>
  <c r="CS40" i="23" a="1"/>
  <c r="CS40" i="23" s="1"/>
  <c r="CR40" i="23" a="1"/>
  <c r="CR40" i="23" s="1"/>
  <c r="CQ40" i="23" a="1"/>
  <c r="CQ40" i="23" s="1"/>
  <c r="CP40" i="23" a="1"/>
  <c r="CP40" i="23" s="1"/>
  <c r="CO40" i="23" a="1"/>
  <c r="CO40" i="23" s="1"/>
  <c r="CN40" i="23"/>
  <c r="CN40" i="23" a="1"/>
  <c r="CM40" i="23"/>
  <c r="CM40" i="23" a="1"/>
  <c r="CL40" i="23" a="1"/>
  <c r="CL40" i="23" s="1"/>
  <c r="CK40" i="23" a="1"/>
  <c r="CK40" i="23" s="1"/>
  <c r="CJ40" i="23" a="1"/>
  <c r="CJ40" i="23" s="1"/>
  <c r="CI40" i="23"/>
  <c r="CI40" i="23" a="1"/>
  <c r="CH40" i="23" a="1"/>
  <c r="CH40" i="23" s="1"/>
  <c r="CG40" i="23"/>
  <c r="CG40" i="23" a="1"/>
  <c r="CF40" i="23" a="1"/>
  <c r="CF40" i="23" s="1"/>
  <c r="CE40" i="23" a="1"/>
  <c r="CE40" i="23" s="1"/>
  <c r="CD40" i="23" a="1"/>
  <c r="CD40" i="23" s="1"/>
  <c r="CC40" i="23"/>
  <c r="CC40" i="23" a="1"/>
  <c r="FX39" i="23" a="1"/>
  <c r="FX39" i="23" s="1"/>
  <c r="FW39" i="23" a="1"/>
  <c r="FW39" i="23" s="1"/>
  <c r="FV39" i="23" a="1"/>
  <c r="FV39" i="23" s="1"/>
  <c r="FU39" i="23"/>
  <c r="FU39" i="23" a="1"/>
  <c r="FT39" i="23"/>
  <c r="FT39" i="23" a="1"/>
  <c r="FS39" i="23"/>
  <c r="FS39" i="23" a="1"/>
  <c r="FR39" i="23" a="1"/>
  <c r="FR39" i="23" s="1"/>
  <c r="FQ39" i="23" a="1"/>
  <c r="FQ39" i="23" s="1"/>
  <c r="FP39" i="23" a="1"/>
  <c r="FP39" i="23" s="1"/>
  <c r="FO39" i="23" a="1"/>
  <c r="FO39" i="23" s="1"/>
  <c r="FN39" i="23" a="1"/>
  <c r="FN39" i="23" s="1"/>
  <c r="FM39" i="23" a="1"/>
  <c r="FM39" i="23" s="1"/>
  <c r="FL39" i="23" a="1"/>
  <c r="FL39" i="23" s="1"/>
  <c r="FK39" i="23"/>
  <c r="FK39" i="23" a="1"/>
  <c r="FJ39" i="23" a="1"/>
  <c r="FJ39" i="23" s="1"/>
  <c r="FI39" i="23" a="1"/>
  <c r="FI39" i="23" s="1"/>
  <c r="FH39" i="23" a="1"/>
  <c r="FH39" i="23" s="1"/>
  <c r="FG39" i="23"/>
  <c r="FG39" i="23" a="1"/>
  <c r="FF39" i="23" a="1"/>
  <c r="FF39" i="23" s="1"/>
  <c r="FE39" i="23" a="1"/>
  <c r="FE39" i="23" s="1"/>
  <c r="FD39" i="23"/>
  <c r="FD39" i="23" a="1"/>
  <c r="FC39" i="23"/>
  <c r="FC39" i="23" a="1"/>
  <c r="FB39" i="23" a="1"/>
  <c r="FB39" i="23" s="1"/>
  <c r="FA39" i="23" a="1"/>
  <c r="FA39" i="23" s="1"/>
  <c r="EZ39" i="23" a="1"/>
  <c r="EZ39" i="23" s="1"/>
  <c r="EY39" i="23"/>
  <c r="EY39" i="23" a="1"/>
  <c r="EX39" i="23" a="1"/>
  <c r="EX39" i="23" s="1"/>
  <c r="EW39" i="23" a="1"/>
  <c r="EW39" i="23" s="1"/>
  <c r="EV39" i="23" a="1"/>
  <c r="EV39" i="23" s="1"/>
  <c r="EU39" i="23"/>
  <c r="EU39" i="23" a="1"/>
  <c r="ET39" i="23" a="1"/>
  <c r="ET39" i="23" s="1"/>
  <c r="ES39" i="23" a="1"/>
  <c r="ES39" i="23" s="1"/>
  <c r="ER39" i="23" a="1"/>
  <c r="ER39" i="23" s="1"/>
  <c r="EQ39" i="23"/>
  <c r="EQ39" i="23" a="1"/>
  <c r="EP39" i="23" a="1"/>
  <c r="EP39" i="23" s="1"/>
  <c r="EO39" i="23" a="1"/>
  <c r="EO39" i="23" s="1"/>
  <c r="EN39" i="23"/>
  <c r="EN39" i="23" a="1"/>
  <c r="EM39" i="23"/>
  <c r="EM39" i="23" a="1"/>
  <c r="EL39" i="23" a="1"/>
  <c r="EL39" i="23" s="1"/>
  <c r="EK39" i="23" a="1"/>
  <c r="EK39" i="23" s="1"/>
  <c r="EJ39" i="23" a="1"/>
  <c r="EJ39" i="23" s="1"/>
  <c r="EI39" i="23"/>
  <c r="EI39" i="23" a="1"/>
  <c r="EH39" i="23" a="1"/>
  <c r="EH39" i="23" s="1"/>
  <c r="EG39" i="23" a="1"/>
  <c r="EG39" i="23" s="1"/>
  <c r="EF39" i="23" a="1"/>
  <c r="EF39" i="23" s="1"/>
  <c r="EE39" i="23"/>
  <c r="EE39" i="23" a="1"/>
  <c r="ED39" i="23" a="1"/>
  <c r="ED39" i="23" s="1"/>
  <c r="EC39" i="23" a="1"/>
  <c r="EC39" i="23" s="1"/>
  <c r="EB39" i="23" a="1"/>
  <c r="EB39" i="23" s="1"/>
  <c r="EA39" i="23" a="1"/>
  <c r="EA39" i="23" s="1"/>
  <c r="DZ39" i="23" a="1"/>
  <c r="DZ39" i="23" s="1"/>
  <c r="DY39" i="23" a="1"/>
  <c r="DY39" i="23" s="1"/>
  <c r="DX39" i="23" a="1"/>
  <c r="DX39" i="23" s="1"/>
  <c r="DW39" i="23" a="1"/>
  <c r="DW39" i="23" s="1"/>
  <c r="DV39" i="23" a="1"/>
  <c r="DV39" i="23" s="1"/>
  <c r="DU39" i="23" a="1"/>
  <c r="DU39" i="23" s="1"/>
  <c r="DT39" i="23" a="1"/>
  <c r="DT39" i="23" s="1"/>
  <c r="DS39" i="23" a="1"/>
  <c r="DS39" i="23" s="1"/>
  <c r="DR39" i="23" a="1"/>
  <c r="DR39" i="23" s="1"/>
  <c r="DQ39" i="23" a="1"/>
  <c r="DQ39" i="23" s="1"/>
  <c r="DP39" i="23"/>
  <c r="DP39" i="23" a="1"/>
  <c r="DO39" i="23" a="1"/>
  <c r="DO39" i="23" s="1"/>
  <c r="DN39" i="23" a="1"/>
  <c r="DN39" i="23" s="1"/>
  <c r="DM39" i="23" a="1"/>
  <c r="DM39" i="23" s="1"/>
  <c r="DL39" i="23" a="1"/>
  <c r="DL39" i="23" s="1"/>
  <c r="DK39" i="23" a="1"/>
  <c r="DK39" i="23" s="1"/>
  <c r="DJ39" i="23" a="1"/>
  <c r="DJ39" i="23" s="1"/>
  <c r="DI39" i="23" a="1"/>
  <c r="DI39" i="23" s="1"/>
  <c r="DH39" i="23" a="1"/>
  <c r="DH39" i="23" s="1"/>
  <c r="DG39" i="23" a="1"/>
  <c r="DG39" i="23" s="1"/>
  <c r="DF39" i="23" a="1"/>
  <c r="DF39" i="23" s="1"/>
  <c r="DE39" i="23" a="1"/>
  <c r="DE39" i="23" s="1"/>
  <c r="DD39" i="23"/>
  <c r="DD39" i="23" a="1"/>
  <c r="DC39" i="23" a="1"/>
  <c r="DC39" i="23" s="1"/>
  <c r="DB39" i="23" a="1"/>
  <c r="DB39" i="23" s="1"/>
  <c r="DA39" i="23" a="1"/>
  <c r="DA39" i="23" s="1"/>
  <c r="CZ39" i="23"/>
  <c r="CZ39" i="23" a="1"/>
  <c r="CY39" i="23" a="1"/>
  <c r="CY39" i="23" s="1"/>
  <c r="CX39" i="23" a="1"/>
  <c r="CX39" i="23" s="1"/>
  <c r="CW39" i="23" a="1"/>
  <c r="CW39" i="23" s="1"/>
  <c r="CV39" i="23" a="1"/>
  <c r="CV39" i="23" s="1"/>
  <c r="CU39" i="23" a="1"/>
  <c r="CU39" i="23" s="1"/>
  <c r="CT39" i="23" a="1"/>
  <c r="CT39" i="23" s="1"/>
  <c r="CS39" i="23" a="1"/>
  <c r="CS39" i="23" s="1"/>
  <c r="CR39" i="23" a="1"/>
  <c r="CR39" i="23" s="1"/>
  <c r="CQ39" i="23" a="1"/>
  <c r="CQ39" i="23" s="1"/>
  <c r="CP39" i="23" a="1"/>
  <c r="CP39" i="23" s="1"/>
  <c r="CO39" i="23" a="1"/>
  <c r="CO39" i="23" s="1"/>
  <c r="CN39" i="23" a="1"/>
  <c r="CN39" i="23" s="1"/>
  <c r="CM39" i="23" a="1"/>
  <c r="CM39" i="23" s="1"/>
  <c r="CL39" i="23" a="1"/>
  <c r="CL39" i="23" s="1"/>
  <c r="CK39" i="23" a="1"/>
  <c r="CK39" i="23" s="1"/>
  <c r="CJ39" i="23"/>
  <c r="CJ39" i="23" a="1"/>
  <c r="CI39" i="23" a="1"/>
  <c r="CI39" i="23" s="1"/>
  <c r="CH39" i="23" a="1"/>
  <c r="CH39" i="23" s="1"/>
  <c r="CG39" i="23" a="1"/>
  <c r="CG39" i="23" s="1"/>
  <c r="CF39" i="23" a="1"/>
  <c r="CF39" i="23" s="1"/>
  <c r="CE39" i="23" a="1"/>
  <c r="CE39" i="23" s="1"/>
  <c r="CD39" i="23" a="1"/>
  <c r="CD39" i="23" s="1"/>
  <c r="CC39" i="23" a="1"/>
  <c r="CC39" i="23" s="1"/>
  <c r="FX38" i="23" a="1"/>
  <c r="FX38" i="23" s="1"/>
  <c r="FW38" i="23" a="1"/>
  <c r="FW38" i="23" s="1"/>
  <c r="FV38" i="23" a="1"/>
  <c r="FV38" i="23" s="1"/>
  <c r="FU38" i="23" a="1"/>
  <c r="FU38" i="23" s="1"/>
  <c r="FT38" i="23"/>
  <c r="FT38" i="23" a="1"/>
  <c r="FS38" i="23" a="1"/>
  <c r="FS38" i="23" s="1"/>
  <c r="FR38" i="23" a="1"/>
  <c r="FR38" i="23" s="1"/>
  <c r="FQ38" i="23" a="1"/>
  <c r="FQ38" i="23" s="1"/>
  <c r="FP38" i="23"/>
  <c r="FP38" i="23" a="1"/>
  <c r="FO38" i="23" a="1"/>
  <c r="FO38" i="23" s="1"/>
  <c r="FN38" i="23" a="1"/>
  <c r="FN38" i="23" s="1"/>
  <c r="FM38" i="23" a="1"/>
  <c r="FM38" i="23" s="1"/>
  <c r="FL38" i="23" a="1"/>
  <c r="FL38" i="23" s="1"/>
  <c r="FK38" i="23" a="1"/>
  <c r="FK38" i="23" s="1"/>
  <c r="FJ38" i="23" a="1"/>
  <c r="FJ38" i="23" s="1"/>
  <c r="FI38" i="23" a="1"/>
  <c r="FI38" i="23" s="1"/>
  <c r="FH38" i="23" a="1"/>
  <c r="FH38" i="23" s="1"/>
  <c r="FG38" i="23" a="1"/>
  <c r="FG38" i="23" s="1"/>
  <c r="FF38" i="23" a="1"/>
  <c r="FF38" i="23" s="1"/>
  <c r="FE38" i="23" a="1"/>
  <c r="FE38" i="23" s="1"/>
  <c r="FD38" i="23" a="1"/>
  <c r="FD38" i="23" s="1"/>
  <c r="FC38" i="23" a="1"/>
  <c r="FC38" i="23" s="1"/>
  <c r="FB38" i="23" a="1"/>
  <c r="FB38" i="23" s="1"/>
  <c r="FA38" i="23" a="1"/>
  <c r="FA38" i="23" s="1"/>
  <c r="EZ38" i="23"/>
  <c r="EZ38" i="23" a="1"/>
  <c r="EY38" i="23" a="1"/>
  <c r="EY38" i="23" s="1"/>
  <c r="EX38" i="23" a="1"/>
  <c r="EX38" i="23" s="1"/>
  <c r="EW38" i="23" a="1"/>
  <c r="EW38" i="23" s="1"/>
  <c r="EV38" i="23" a="1"/>
  <c r="EV38" i="23" s="1"/>
  <c r="EU38" i="23" a="1"/>
  <c r="EU38" i="23" s="1"/>
  <c r="ET38" i="23" a="1"/>
  <c r="ET38" i="23" s="1"/>
  <c r="ES38" i="23" a="1"/>
  <c r="ES38" i="23" s="1"/>
  <c r="ER38" i="23" a="1"/>
  <c r="ER38" i="23" s="1"/>
  <c r="EQ38" i="23" a="1"/>
  <c r="EQ38" i="23" s="1"/>
  <c r="EP38" i="23" a="1"/>
  <c r="EP38" i="23" s="1"/>
  <c r="EO38" i="23" a="1"/>
  <c r="EO38" i="23" s="1"/>
  <c r="EN38" i="23"/>
  <c r="EN38" i="23" a="1"/>
  <c r="EM38" i="23" a="1"/>
  <c r="EM38" i="23" s="1"/>
  <c r="EL38" i="23" a="1"/>
  <c r="EL38" i="23" s="1"/>
  <c r="EK38" i="23" a="1"/>
  <c r="EK38" i="23" s="1"/>
  <c r="EJ38" i="23"/>
  <c r="EJ38" i="23" a="1"/>
  <c r="EI38" i="23" a="1"/>
  <c r="EI38" i="23" s="1"/>
  <c r="EH38" i="23" a="1"/>
  <c r="EH38" i="23" s="1"/>
  <c r="EG38" i="23" a="1"/>
  <c r="EG38" i="23" s="1"/>
  <c r="EF38" i="23" a="1"/>
  <c r="EF38" i="23" s="1"/>
  <c r="EE38" i="23" a="1"/>
  <c r="EE38" i="23" s="1"/>
  <c r="ED38" i="23" a="1"/>
  <c r="ED38" i="23" s="1"/>
  <c r="EC38" i="23" a="1"/>
  <c r="EC38" i="23" s="1"/>
  <c r="EB38" i="23" a="1"/>
  <c r="EB38" i="23" s="1"/>
  <c r="EA38" i="23" a="1"/>
  <c r="EA38" i="23" s="1"/>
  <c r="DZ38" i="23" a="1"/>
  <c r="DZ38" i="23" s="1"/>
  <c r="DY38" i="23" a="1"/>
  <c r="DY38" i="23" s="1"/>
  <c r="DX38" i="23" a="1"/>
  <c r="DX38" i="23" s="1"/>
  <c r="DW38" i="23" a="1"/>
  <c r="DW38" i="23" s="1"/>
  <c r="DV38" i="23" a="1"/>
  <c r="DV38" i="23" s="1"/>
  <c r="DU38" i="23" a="1"/>
  <c r="DU38" i="23" s="1"/>
  <c r="DT38" i="23"/>
  <c r="DT38" i="23" a="1"/>
  <c r="DS38" i="23" a="1"/>
  <c r="DS38" i="23" s="1"/>
  <c r="DR38" i="23" a="1"/>
  <c r="DR38" i="23" s="1"/>
  <c r="DQ38" i="23" a="1"/>
  <c r="DQ38" i="23" s="1"/>
  <c r="DP38" i="23" a="1"/>
  <c r="DP38" i="23" s="1"/>
  <c r="DO38" i="23" a="1"/>
  <c r="DO38" i="23" s="1"/>
  <c r="DN38" i="23" a="1"/>
  <c r="DN38" i="23" s="1"/>
  <c r="DM38" i="23" a="1"/>
  <c r="DM38" i="23" s="1"/>
  <c r="DL38" i="23" a="1"/>
  <c r="DL38" i="23" s="1"/>
  <c r="DK38" i="23" a="1"/>
  <c r="DK38" i="23" s="1"/>
  <c r="DJ38" i="23" a="1"/>
  <c r="DJ38" i="23" s="1"/>
  <c r="DI38" i="23" a="1"/>
  <c r="DI38" i="23" s="1"/>
  <c r="DH38" i="23"/>
  <c r="DH38" i="23" a="1"/>
  <c r="DG38" i="23" a="1"/>
  <c r="DG38" i="23" s="1"/>
  <c r="DF38" i="23" a="1"/>
  <c r="DF38" i="23" s="1"/>
  <c r="DE38" i="23" a="1"/>
  <c r="DE38" i="23" s="1"/>
  <c r="DD38" i="23"/>
  <c r="DD38" i="23" a="1"/>
  <c r="DC38" i="23" a="1"/>
  <c r="DC38" i="23" s="1"/>
  <c r="DB38" i="23" a="1"/>
  <c r="DB38" i="23" s="1"/>
  <c r="DA38" i="23" a="1"/>
  <c r="DA38" i="23" s="1"/>
  <c r="CZ38" i="23" a="1"/>
  <c r="CZ38" i="23" s="1"/>
  <c r="CY38" i="23" a="1"/>
  <c r="CY38" i="23" s="1"/>
  <c r="CX38" i="23" a="1"/>
  <c r="CX38" i="23" s="1"/>
  <c r="CW38" i="23" a="1"/>
  <c r="CW38" i="23" s="1"/>
  <c r="CV38" i="23" a="1"/>
  <c r="CV38" i="23" s="1"/>
  <c r="CU38" i="23" a="1"/>
  <c r="CU38" i="23" s="1"/>
  <c r="CT38" i="23" a="1"/>
  <c r="CT38" i="23" s="1"/>
  <c r="CS38" i="23" a="1"/>
  <c r="CS38" i="23" s="1"/>
  <c r="CR38" i="23" a="1"/>
  <c r="CR38" i="23" s="1"/>
  <c r="CQ38" i="23" a="1"/>
  <c r="CQ38" i="23" s="1"/>
  <c r="CP38" i="23" a="1"/>
  <c r="CP38" i="23" s="1"/>
  <c r="CO38" i="23" a="1"/>
  <c r="CO38" i="23" s="1"/>
  <c r="CN38" i="23"/>
  <c r="CN38" i="23" a="1"/>
  <c r="CM38" i="23" a="1"/>
  <c r="CM38" i="23" s="1"/>
  <c r="CL38" i="23" a="1"/>
  <c r="CL38" i="23" s="1"/>
  <c r="CK38" i="23" a="1"/>
  <c r="CK38" i="23" s="1"/>
  <c r="CJ38" i="23" a="1"/>
  <c r="CJ38" i="23" s="1"/>
  <c r="CI38" i="23" a="1"/>
  <c r="CI38" i="23" s="1"/>
  <c r="CH38" i="23" a="1"/>
  <c r="CH38" i="23" s="1"/>
  <c r="CG38" i="23" a="1"/>
  <c r="CG38" i="23" s="1"/>
  <c r="CF38" i="23" a="1"/>
  <c r="CF38" i="23" s="1"/>
  <c r="CE38" i="23" a="1"/>
  <c r="CE38" i="23" s="1"/>
  <c r="CD38" i="23" a="1"/>
  <c r="CD38" i="23" s="1"/>
  <c r="CC38" i="23" a="1"/>
  <c r="CC38" i="23" s="1"/>
  <c r="FX37" i="23"/>
  <c r="FX37" i="23" a="1"/>
  <c r="FW37" i="23" a="1"/>
  <c r="FW37" i="23" s="1"/>
  <c r="FV37" i="23" a="1"/>
  <c r="FV37" i="23" s="1"/>
  <c r="FU37" i="23" a="1"/>
  <c r="FU37" i="23" s="1"/>
  <c r="FT37" i="23"/>
  <c r="FT37" i="23" a="1"/>
  <c r="FS37" i="23" a="1"/>
  <c r="FS37" i="23" s="1"/>
  <c r="FR37" i="23" a="1"/>
  <c r="FR37" i="23" s="1"/>
  <c r="FQ37" i="23" a="1"/>
  <c r="FQ37" i="23" s="1"/>
  <c r="FP37" i="23" a="1"/>
  <c r="FP37" i="23" s="1"/>
  <c r="FO37" i="23" a="1"/>
  <c r="FO37" i="23" s="1"/>
  <c r="FN37" i="23" a="1"/>
  <c r="FN37" i="23" s="1"/>
  <c r="FM37" i="23" a="1"/>
  <c r="FM37" i="23" s="1"/>
  <c r="FL37" i="23" a="1"/>
  <c r="FL37" i="23" s="1"/>
  <c r="FK37" i="23" a="1"/>
  <c r="FK37" i="23" s="1"/>
  <c r="FJ37" i="23" a="1"/>
  <c r="FJ37" i="23" s="1"/>
  <c r="FI37" i="23" a="1"/>
  <c r="FI37" i="23" s="1"/>
  <c r="FH37" i="23" a="1"/>
  <c r="FH37" i="23" s="1"/>
  <c r="FG37" i="23" a="1"/>
  <c r="FG37" i="23" s="1"/>
  <c r="FF37" i="23" a="1"/>
  <c r="FF37" i="23" s="1"/>
  <c r="FE37" i="23" a="1"/>
  <c r="FE37" i="23" s="1"/>
  <c r="FD37" i="23"/>
  <c r="FD37" i="23" a="1"/>
  <c r="FC37" i="23" a="1"/>
  <c r="FC37" i="23" s="1"/>
  <c r="FB37" i="23" a="1"/>
  <c r="FB37" i="23" s="1"/>
  <c r="FA37" i="23" a="1"/>
  <c r="FA37" i="23" s="1"/>
  <c r="EZ37" i="23" a="1"/>
  <c r="EZ37" i="23" s="1"/>
  <c r="EY37" i="23" a="1"/>
  <c r="EY37" i="23" s="1"/>
  <c r="EX37" i="23" a="1"/>
  <c r="EX37" i="23" s="1"/>
  <c r="EW37" i="23" a="1"/>
  <c r="EW37" i="23" s="1"/>
  <c r="EV37" i="23" a="1"/>
  <c r="EV37" i="23" s="1"/>
  <c r="EU37" i="23" a="1"/>
  <c r="EU37" i="23" s="1"/>
  <c r="ET37" i="23" a="1"/>
  <c r="ET37" i="23" s="1"/>
  <c r="ES37" i="23" a="1"/>
  <c r="ES37" i="23" s="1"/>
  <c r="ER37" i="23"/>
  <c r="ER37" i="23" a="1"/>
  <c r="EQ37" i="23" a="1"/>
  <c r="EQ37" i="23" s="1"/>
  <c r="EP37" i="23" a="1"/>
  <c r="EP37" i="23" s="1"/>
  <c r="EO37" i="23" a="1"/>
  <c r="EO37" i="23" s="1"/>
  <c r="EN37" i="23"/>
  <c r="EN37" i="23" a="1"/>
  <c r="EM37" i="23" a="1"/>
  <c r="EM37" i="23" s="1"/>
  <c r="EL37" i="23" a="1"/>
  <c r="EL37" i="23" s="1"/>
  <c r="EK37" i="23" a="1"/>
  <c r="EK37" i="23" s="1"/>
  <c r="EJ37" i="23" a="1"/>
  <c r="EJ37" i="23" s="1"/>
  <c r="EI37" i="23" a="1"/>
  <c r="EI37" i="23" s="1"/>
  <c r="EH37" i="23" a="1"/>
  <c r="EH37" i="23" s="1"/>
  <c r="EG37" i="23" a="1"/>
  <c r="EG37" i="23" s="1"/>
  <c r="EF37" i="23" a="1"/>
  <c r="EF37" i="23" s="1"/>
  <c r="EE37" i="23" a="1"/>
  <c r="EE37" i="23" s="1"/>
  <c r="ED37" i="23" a="1"/>
  <c r="ED37" i="23" s="1"/>
  <c r="EC37" i="23" a="1"/>
  <c r="EC37" i="23" s="1"/>
  <c r="EB37" i="23" a="1"/>
  <c r="EB37" i="23" s="1"/>
  <c r="EA37" i="23" a="1"/>
  <c r="EA37" i="23" s="1"/>
  <c r="DZ37" i="23" a="1"/>
  <c r="DZ37" i="23" s="1"/>
  <c r="DY37" i="23" a="1"/>
  <c r="DY37" i="23" s="1"/>
  <c r="DX37" i="23"/>
  <c r="DX37" i="23" a="1"/>
  <c r="DW37" i="23" a="1"/>
  <c r="DW37" i="23" s="1"/>
  <c r="DV37" i="23" a="1"/>
  <c r="DV37" i="23" s="1"/>
  <c r="DU37" i="23" a="1"/>
  <c r="DU37" i="23" s="1"/>
  <c r="DT37" i="23" a="1"/>
  <c r="DT37" i="23" s="1"/>
  <c r="DS37" i="23" a="1"/>
  <c r="DS37" i="23" s="1"/>
  <c r="DR37" i="23" a="1"/>
  <c r="DR37" i="23" s="1"/>
  <c r="DQ37" i="23" a="1"/>
  <c r="DQ37" i="23" s="1"/>
  <c r="DP37" i="23" a="1"/>
  <c r="DP37" i="23" s="1"/>
  <c r="DO37" i="23" a="1"/>
  <c r="DO37" i="23" s="1"/>
  <c r="DN37" i="23" a="1"/>
  <c r="DN37" i="23" s="1"/>
  <c r="DM37" i="23" a="1"/>
  <c r="DM37" i="23" s="1"/>
  <c r="DL37" i="23"/>
  <c r="DL37" i="23" a="1"/>
  <c r="DK37" i="23" a="1"/>
  <c r="DK37" i="23" s="1"/>
  <c r="DJ37" i="23" a="1"/>
  <c r="DJ37" i="23" s="1"/>
  <c r="DI37" i="23" a="1"/>
  <c r="DI37" i="23" s="1"/>
  <c r="DH37" i="23"/>
  <c r="DH37" i="23" a="1"/>
  <c r="DG37" i="23" a="1"/>
  <c r="DG37" i="23" s="1"/>
  <c r="DF37" i="23" a="1"/>
  <c r="DF37" i="23" s="1"/>
  <c r="DE37" i="23" a="1"/>
  <c r="DE37" i="23" s="1"/>
  <c r="DD37" i="23" a="1"/>
  <c r="DD37" i="23" s="1"/>
  <c r="DC37" i="23" a="1"/>
  <c r="DC37" i="23" s="1"/>
  <c r="DB37" i="23" a="1"/>
  <c r="DB37" i="23" s="1"/>
  <c r="DA37" i="23" a="1"/>
  <c r="DA37" i="23" s="1"/>
  <c r="CZ37" i="23" a="1"/>
  <c r="CZ37" i="23" s="1"/>
  <c r="CY37" i="23" a="1"/>
  <c r="CY37" i="23" s="1"/>
  <c r="CX37" i="23" a="1"/>
  <c r="CX37" i="23" s="1"/>
  <c r="CW37" i="23" a="1"/>
  <c r="CW37" i="23" s="1"/>
  <c r="CV37" i="23" a="1"/>
  <c r="CV37" i="23" s="1"/>
  <c r="CU37" i="23" a="1"/>
  <c r="CU37" i="23" s="1"/>
  <c r="CT37" i="23" a="1"/>
  <c r="CT37" i="23" s="1"/>
  <c r="CS37" i="23" a="1"/>
  <c r="CS37" i="23" s="1"/>
  <c r="CR37" i="23"/>
  <c r="CR37" i="23" a="1"/>
  <c r="CQ37" i="23" a="1"/>
  <c r="CQ37" i="23" s="1"/>
  <c r="CP37" i="23" a="1"/>
  <c r="CP37" i="23" s="1"/>
  <c r="CO37" i="23" a="1"/>
  <c r="CO37" i="23" s="1"/>
  <c r="CN37" i="23" a="1"/>
  <c r="CN37" i="23" s="1"/>
  <c r="CM37" i="23" a="1"/>
  <c r="CM37" i="23" s="1"/>
  <c r="CL37" i="23" a="1"/>
  <c r="CL37" i="23" s="1"/>
  <c r="CK37" i="23" a="1"/>
  <c r="CK37" i="23" s="1"/>
  <c r="CJ37" i="23" a="1"/>
  <c r="CJ37" i="23" s="1"/>
  <c r="CI37" i="23" a="1"/>
  <c r="CI37" i="23" s="1"/>
  <c r="CH37" i="23" a="1"/>
  <c r="CH37" i="23" s="1"/>
  <c r="CG37" i="23" a="1"/>
  <c r="CG37" i="23" s="1"/>
  <c r="CF37" i="23"/>
  <c r="CF37" i="23" a="1"/>
  <c r="CE37" i="23" a="1"/>
  <c r="CE37" i="23" s="1"/>
  <c r="CD37" i="23" a="1"/>
  <c r="CD37" i="23" s="1"/>
  <c r="CC37" i="23" a="1"/>
  <c r="CC37" i="23" s="1"/>
  <c r="FX36" i="23"/>
  <c r="FX36" i="23" a="1"/>
  <c r="FW36" i="23" a="1"/>
  <c r="FW36" i="23" s="1"/>
  <c r="FV36" i="23" a="1"/>
  <c r="FV36" i="23" s="1"/>
  <c r="FU36" i="23" a="1"/>
  <c r="FU36" i="23" s="1"/>
  <c r="FT36" i="23" a="1"/>
  <c r="FT36" i="23" s="1"/>
  <c r="FS36" i="23" a="1"/>
  <c r="FS36" i="23" s="1"/>
  <c r="FR36" i="23" a="1"/>
  <c r="FR36" i="23" s="1"/>
  <c r="FQ36" i="23" a="1"/>
  <c r="FQ36" i="23" s="1"/>
  <c r="FP36" i="23" a="1"/>
  <c r="FP36" i="23" s="1"/>
  <c r="FO36" i="23" a="1"/>
  <c r="FO36" i="23" s="1"/>
  <c r="FN36" i="23" a="1"/>
  <c r="FN36" i="23" s="1"/>
  <c r="FM36" i="23" a="1"/>
  <c r="FM36" i="23" s="1"/>
  <c r="FL36" i="23" a="1"/>
  <c r="FL36" i="23" s="1"/>
  <c r="FK36" i="23" a="1"/>
  <c r="FK36" i="23" s="1"/>
  <c r="FJ36" i="23" a="1"/>
  <c r="FJ36" i="23" s="1"/>
  <c r="FI36" i="23" a="1"/>
  <c r="FI36" i="23" s="1"/>
  <c r="FH36" i="23"/>
  <c r="FH36" i="23" a="1"/>
  <c r="FG36" i="23" a="1"/>
  <c r="FG36" i="23" s="1"/>
  <c r="FF36" i="23" a="1"/>
  <c r="FF36" i="23" s="1"/>
  <c r="FE36" i="23" a="1"/>
  <c r="FE36" i="23" s="1"/>
  <c r="FD36" i="23" a="1"/>
  <c r="FD36" i="23" s="1"/>
  <c r="FC36" i="23" a="1"/>
  <c r="FC36" i="23" s="1"/>
  <c r="FB36" i="23" a="1"/>
  <c r="FB36" i="23" s="1"/>
  <c r="FA36" i="23" a="1"/>
  <c r="FA36" i="23" s="1"/>
  <c r="EZ36" i="23" a="1"/>
  <c r="EZ36" i="23" s="1"/>
  <c r="EY36" i="23" a="1"/>
  <c r="EY36" i="23" s="1"/>
  <c r="EX36" i="23" a="1"/>
  <c r="EX36" i="23" s="1"/>
  <c r="EW36" i="23" a="1"/>
  <c r="EW36" i="23" s="1"/>
  <c r="EV36" i="23"/>
  <c r="EV36" i="23" a="1"/>
  <c r="EU36" i="23" a="1"/>
  <c r="EU36" i="23" s="1"/>
  <c r="ET36" i="23" a="1"/>
  <c r="ET36" i="23" s="1"/>
  <c r="ES36" i="23" a="1"/>
  <c r="ES36" i="23" s="1"/>
  <c r="ER36" i="23"/>
  <c r="ER36" i="23" a="1"/>
  <c r="EQ36" i="23" a="1"/>
  <c r="EQ36" i="23" s="1"/>
  <c r="EP36" i="23" a="1"/>
  <c r="EP36" i="23" s="1"/>
  <c r="EO36" i="23" a="1"/>
  <c r="EO36" i="23" s="1"/>
  <c r="EN36" i="23" a="1"/>
  <c r="EN36" i="23" s="1"/>
  <c r="EM36" i="23" a="1"/>
  <c r="EM36" i="23" s="1"/>
  <c r="EL36" i="23" a="1"/>
  <c r="EL36" i="23" s="1"/>
  <c r="EK36" i="23" a="1"/>
  <c r="EK36" i="23" s="1"/>
  <c r="EJ36" i="23" a="1"/>
  <c r="EJ36" i="23" s="1"/>
  <c r="EI36" i="23" a="1"/>
  <c r="EI36" i="23" s="1"/>
  <c r="EH36" i="23" a="1"/>
  <c r="EH36" i="23" s="1"/>
  <c r="EG36" i="23" a="1"/>
  <c r="EG36" i="23" s="1"/>
  <c r="EF36" i="23" a="1"/>
  <c r="EF36" i="23" s="1"/>
  <c r="EE36" i="23" a="1"/>
  <c r="EE36" i="23" s="1"/>
  <c r="ED36" i="23" a="1"/>
  <c r="ED36" i="23" s="1"/>
  <c r="EC36" i="23" a="1"/>
  <c r="EC36" i="23" s="1"/>
  <c r="EB36" i="23"/>
  <c r="EB36" i="23" a="1"/>
  <c r="EA36" i="23" a="1"/>
  <c r="EA36" i="23" s="1"/>
  <c r="DZ36" i="23" a="1"/>
  <c r="DZ36" i="23" s="1"/>
  <c r="DY36" i="23" a="1"/>
  <c r="DY36" i="23" s="1"/>
  <c r="DX36" i="23" a="1"/>
  <c r="DX36" i="23" s="1"/>
  <c r="DW36" i="23" a="1"/>
  <c r="DW36" i="23" s="1"/>
  <c r="DV36" i="23" a="1"/>
  <c r="DV36" i="23" s="1"/>
  <c r="DU36" i="23" a="1"/>
  <c r="DU36" i="23" s="1"/>
  <c r="DT36" i="23" a="1"/>
  <c r="DT36" i="23" s="1"/>
  <c r="DS36" i="23" a="1"/>
  <c r="DS36" i="23" s="1"/>
  <c r="DR36" i="23" a="1"/>
  <c r="DR36" i="23" s="1"/>
  <c r="DQ36" i="23" a="1"/>
  <c r="DQ36" i="23" s="1"/>
  <c r="DP36" i="23"/>
  <c r="DP36" i="23" a="1"/>
  <c r="DO36" i="23" a="1"/>
  <c r="DO36" i="23" s="1"/>
  <c r="DN36" i="23" a="1"/>
  <c r="DN36" i="23" s="1"/>
  <c r="DM36" i="23" a="1"/>
  <c r="DM36" i="23" s="1"/>
  <c r="DL36" i="23"/>
  <c r="DL36" i="23" a="1"/>
  <c r="DK36" i="23" a="1"/>
  <c r="DK36" i="23" s="1"/>
  <c r="DJ36" i="23" a="1"/>
  <c r="DJ36" i="23" s="1"/>
  <c r="DI36" i="23" a="1"/>
  <c r="DI36" i="23" s="1"/>
  <c r="DH36" i="23" a="1"/>
  <c r="DH36" i="23" s="1"/>
  <c r="DG36" i="23" a="1"/>
  <c r="DG36" i="23" s="1"/>
  <c r="DF36" i="23" a="1"/>
  <c r="DF36" i="23" s="1"/>
  <c r="DE36" i="23" a="1"/>
  <c r="DE36" i="23" s="1"/>
  <c r="DD36" i="23" a="1"/>
  <c r="DD36" i="23" s="1"/>
  <c r="DC36" i="23" a="1"/>
  <c r="DC36" i="23" s="1"/>
  <c r="DB36" i="23" a="1"/>
  <c r="DB36" i="23" s="1"/>
  <c r="DA36" i="23" a="1"/>
  <c r="DA36" i="23" s="1"/>
  <c r="CZ36" i="23" a="1"/>
  <c r="CZ36" i="23" s="1"/>
  <c r="CY36" i="23" a="1"/>
  <c r="CY36" i="23" s="1"/>
  <c r="CX36" i="23" a="1"/>
  <c r="CX36" i="23" s="1"/>
  <c r="CW36" i="23" a="1"/>
  <c r="CW36" i="23" s="1"/>
  <c r="CV36" i="23"/>
  <c r="CV36" i="23" a="1"/>
  <c r="CU36" i="23" a="1"/>
  <c r="CU36" i="23" s="1"/>
  <c r="CT36" i="23" a="1"/>
  <c r="CT36" i="23" s="1"/>
  <c r="CS36" i="23" a="1"/>
  <c r="CS36" i="23" s="1"/>
  <c r="CR36" i="23" a="1"/>
  <c r="CR36" i="23" s="1"/>
  <c r="CQ36" i="23" a="1"/>
  <c r="CQ36" i="23" s="1"/>
  <c r="CP36" i="23" a="1"/>
  <c r="CP36" i="23" s="1"/>
  <c r="CO36" i="23" a="1"/>
  <c r="CO36" i="23" s="1"/>
  <c r="CN36" i="23" a="1"/>
  <c r="CN36" i="23" s="1"/>
  <c r="CM36" i="23" a="1"/>
  <c r="CM36" i="23" s="1"/>
  <c r="CL36" i="23" a="1"/>
  <c r="CL36" i="23" s="1"/>
  <c r="CK36" i="23" a="1"/>
  <c r="CK36" i="23" s="1"/>
  <c r="CJ36" i="23"/>
  <c r="CJ36" i="23" a="1"/>
  <c r="CI36" i="23" a="1"/>
  <c r="CI36" i="23" s="1"/>
  <c r="CH36" i="23" a="1"/>
  <c r="CH36" i="23" s="1"/>
  <c r="CG36" i="23" a="1"/>
  <c r="CG36" i="23" s="1"/>
  <c r="CF36" i="23"/>
  <c r="CF36" i="23" a="1"/>
  <c r="CE36" i="23" a="1"/>
  <c r="CE36" i="23" s="1"/>
  <c r="CD36" i="23" a="1"/>
  <c r="CD36" i="23" s="1"/>
  <c r="CC36" i="23" a="1"/>
  <c r="CC36" i="23" s="1"/>
  <c r="FX35" i="23" a="1"/>
  <c r="FX35" i="23" s="1"/>
  <c r="FW35" i="23" a="1"/>
  <c r="FW35" i="23" s="1"/>
  <c r="FV35" i="23" a="1"/>
  <c r="FV35" i="23" s="1"/>
  <c r="FU35" i="23" a="1"/>
  <c r="FU35" i="23" s="1"/>
  <c r="FT35" i="23" a="1"/>
  <c r="FT35" i="23" s="1"/>
  <c r="FS35" i="23" a="1"/>
  <c r="FS35" i="23" s="1"/>
  <c r="FR35" i="23" a="1"/>
  <c r="FR35" i="23" s="1"/>
  <c r="FQ35" i="23" a="1"/>
  <c r="FQ35" i="23" s="1"/>
  <c r="FP35" i="23" a="1"/>
  <c r="FP35" i="23" s="1"/>
  <c r="FO35" i="23" a="1"/>
  <c r="FO35" i="23" s="1"/>
  <c r="FN35" i="23" a="1"/>
  <c r="FN35" i="23" s="1"/>
  <c r="FM35" i="23" a="1"/>
  <c r="FM35" i="23" s="1"/>
  <c r="FL35" i="23"/>
  <c r="FL35" i="23" a="1"/>
  <c r="FK35" i="23" a="1"/>
  <c r="FK35" i="23" s="1"/>
  <c r="FJ35" i="23" a="1"/>
  <c r="FJ35" i="23" s="1"/>
  <c r="FI35" i="23" a="1"/>
  <c r="FI35" i="23" s="1"/>
  <c r="FH35" i="23" a="1"/>
  <c r="FH35" i="23" s="1"/>
  <c r="FG35" i="23" a="1"/>
  <c r="FG35" i="23" s="1"/>
  <c r="FF35" i="23" a="1"/>
  <c r="FF35" i="23" s="1"/>
  <c r="FE35" i="23" a="1"/>
  <c r="FE35" i="23" s="1"/>
  <c r="FD35" i="23" a="1"/>
  <c r="FD35" i="23" s="1"/>
  <c r="FC35" i="23" a="1"/>
  <c r="FC35" i="23" s="1"/>
  <c r="FB35" i="23" a="1"/>
  <c r="FB35" i="23" s="1"/>
  <c r="FA35" i="23" a="1"/>
  <c r="FA35" i="23" s="1"/>
  <c r="EZ35" i="23"/>
  <c r="EZ35" i="23" a="1"/>
  <c r="EY35" i="23" a="1"/>
  <c r="EY35" i="23" s="1"/>
  <c r="EX35" i="23" a="1"/>
  <c r="EX35" i="23" s="1"/>
  <c r="EW35" i="23" a="1"/>
  <c r="EW35" i="23" s="1"/>
  <c r="EV35" i="23"/>
  <c r="EV35" i="23" a="1"/>
  <c r="EU35" i="23" a="1"/>
  <c r="EU35" i="23" s="1"/>
  <c r="ET35" i="23" a="1"/>
  <c r="ET35" i="23" s="1"/>
  <c r="ES35" i="23" a="1"/>
  <c r="ES35" i="23" s="1"/>
  <c r="ER35" i="23" a="1"/>
  <c r="ER35" i="23" s="1"/>
  <c r="EQ35" i="23" a="1"/>
  <c r="EQ35" i="23" s="1"/>
  <c r="EP35" i="23" a="1"/>
  <c r="EP35" i="23" s="1"/>
  <c r="EO35" i="23" a="1"/>
  <c r="EO35" i="23" s="1"/>
  <c r="EN35" i="23" a="1"/>
  <c r="EN35" i="23" s="1"/>
  <c r="EM35" i="23" a="1"/>
  <c r="EM35" i="23" s="1"/>
  <c r="EL35" i="23" a="1"/>
  <c r="EL35" i="23" s="1"/>
  <c r="EK35" i="23" a="1"/>
  <c r="EK35" i="23" s="1"/>
  <c r="EJ35" i="23" a="1"/>
  <c r="EJ35" i="23" s="1"/>
  <c r="EI35" i="23" a="1"/>
  <c r="EI35" i="23" s="1"/>
  <c r="EH35" i="23" a="1"/>
  <c r="EH35" i="23" s="1"/>
  <c r="EG35" i="23" a="1"/>
  <c r="EG35" i="23" s="1"/>
  <c r="EF35" i="23"/>
  <c r="EF35" i="23" a="1"/>
  <c r="EE35" i="23" a="1"/>
  <c r="EE35" i="23" s="1"/>
  <c r="ED35" i="23" a="1"/>
  <c r="ED35" i="23" s="1"/>
  <c r="EC35" i="23" a="1"/>
  <c r="EC35" i="23" s="1"/>
  <c r="EB35" i="23" a="1"/>
  <c r="EB35" i="23" s="1"/>
  <c r="EA35" i="23" a="1"/>
  <c r="EA35" i="23" s="1"/>
  <c r="DZ35" i="23" a="1"/>
  <c r="DZ35" i="23" s="1"/>
  <c r="DY35" i="23" a="1"/>
  <c r="DY35" i="23" s="1"/>
  <c r="DX35" i="23" a="1"/>
  <c r="DX35" i="23" s="1"/>
  <c r="DW35" i="23" a="1"/>
  <c r="DW35" i="23" s="1"/>
  <c r="DV35" i="23" a="1"/>
  <c r="DV35" i="23" s="1"/>
  <c r="DU35" i="23" a="1"/>
  <c r="DU35" i="23" s="1"/>
  <c r="DT35" i="23"/>
  <c r="DT35" i="23" a="1"/>
  <c r="DS35" i="23" a="1"/>
  <c r="DS35" i="23" s="1"/>
  <c r="DR35" i="23" a="1"/>
  <c r="DR35" i="23" s="1"/>
  <c r="DQ35" i="23" a="1"/>
  <c r="DQ35" i="23" s="1"/>
  <c r="DP35" i="23"/>
  <c r="DP35" i="23" a="1"/>
  <c r="DO35" i="23" a="1"/>
  <c r="DO35" i="23" s="1"/>
  <c r="DN35" i="23" a="1"/>
  <c r="DN35" i="23" s="1"/>
  <c r="DM35" i="23" a="1"/>
  <c r="DM35" i="23" s="1"/>
  <c r="DL35" i="23" a="1"/>
  <c r="DL35" i="23" s="1"/>
  <c r="DK35" i="23" a="1"/>
  <c r="DK35" i="23" s="1"/>
  <c r="DJ35" i="23" a="1"/>
  <c r="DJ35" i="23" s="1"/>
  <c r="DI35" i="23" a="1"/>
  <c r="DI35" i="23" s="1"/>
  <c r="DH35" i="23"/>
  <c r="DH35" i="23" a="1"/>
  <c r="DG35" i="23" a="1"/>
  <c r="DG35" i="23" s="1"/>
  <c r="DF35" i="23" a="1"/>
  <c r="DF35" i="23" s="1"/>
  <c r="DE35" i="23" a="1"/>
  <c r="DE35" i="23" s="1"/>
  <c r="DD35" i="23" a="1"/>
  <c r="DD35" i="23" s="1"/>
  <c r="DC35" i="23" a="1"/>
  <c r="DC35" i="23" s="1"/>
  <c r="DB35" i="23" a="1"/>
  <c r="DB35" i="23" s="1"/>
  <c r="DA35" i="23" a="1"/>
  <c r="DA35" i="23" s="1"/>
  <c r="CZ35" i="23"/>
  <c r="CZ35" i="23" a="1"/>
  <c r="CY35" i="23" a="1"/>
  <c r="CY35" i="23" s="1"/>
  <c r="CX35" i="23" a="1"/>
  <c r="CX35" i="23" s="1"/>
  <c r="CW35" i="23" a="1"/>
  <c r="CW35" i="23" s="1"/>
  <c r="CV35" i="23" a="1"/>
  <c r="CV35" i="23" s="1"/>
  <c r="CU35" i="23" a="1"/>
  <c r="CU35" i="23" s="1"/>
  <c r="CT35" i="23" a="1"/>
  <c r="CT35" i="23" s="1"/>
  <c r="CS35" i="23" a="1"/>
  <c r="CS35" i="23" s="1"/>
  <c r="CR35" i="23" a="1"/>
  <c r="CR35" i="23" s="1"/>
  <c r="CQ35" i="23" a="1"/>
  <c r="CQ35" i="23" s="1"/>
  <c r="CP35" i="23" a="1"/>
  <c r="CP35" i="23" s="1"/>
  <c r="CO35" i="23" a="1"/>
  <c r="CO35" i="23" s="1"/>
  <c r="CN35" i="23"/>
  <c r="CN35" i="23" a="1"/>
  <c r="CM35" i="23" a="1"/>
  <c r="CM35" i="23" s="1"/>
  <c r="CL35" i="23" a="1"/>
  <c r="CL35" i="23" s="1"/>
  <c r="CK35" i="23" a="1"/>
  <c r="CK35" i="23" s="1"/>
  <c r="CJ35" i="23"/>
  <c r="CJ35" i="23" a="1"/>
  <c r="CI35" i="23" a="1"/>
  <c r="CI35" i="23" s="1"/>
  <c r="CH35" i="23" a="1"/>
  <c r="CH35" i="23" s="1"/>
  <c r="CG35" i="23" a="1"/>
  <c r="CG35" i="23" s="1"/>
  <c r="CF35" i="23" a="1"/>
  <c r="CF35" i="23" s="1"/>
  <c r="CE35" i="23" a="1"/>
  <c r="CE35" i="23" s="1"/>
  <c r="CD35" i="23" a="1"/>
  <c r="CD35" i="23" s="1"/>
  <c r="CC35" i="23" a="1"/>
  <c r="CC35" i="23" s="1"/>
  <c r="FX34" i="23"/>
  <c r="FX34" i="23" a="1"/>
  <c r="FW34" i="23" a="1"/>
  <c r="FW34" i="23" s="1"/>
  <c r="FV34" i="23" a="1"/>
  <c r="FV34" i="23" s="1"/>
  <c r="FU34" i="23" a="1"/>
  <c r="FU34" i="23" s="1"/>
  <c r="FT34" i="23" a="1"/>
  <c r="FT34" i="23" s="1"/>
  <c r="FS34" i="23" a="1"/>
  <c r="FS34" i="23" s="1"/>
  <c r="FR34" i="23" a="1"/>
  <c r="FR34" i="23" s="1"/>
  <c r="FQ34" i="23" a="1"/>
  <c r="FQ34" i="23" s="1"/>
  <c r="FP34" i="23" a="1"/>
  <c r="FP34" i="23" s="1"/>
  <c r="FO34" i="23" a="1"/>
  <c r="FO34" i="23" s="1"/>
  <c r="FN34" i="23" a="1"/>
  <c r="FN34" i="23" s="1"/>
  <c r="FM34" i="23"/>
  <c r="FM34" i="23" a="1"/>
  <c r="FL34" i="23" a="1"/>
  <c r="FL34" i="23" s="1"/>
  <c r="FK34" i="23" a="1"/>
  <c r="FK34" i="23" s="1"/>
  <c r="FJ34" i="23" a="1"/>
  <c r="FJ34" i="23" s="1"/>
  <c r="FI34" i="23" a="1"/>
  <c r="FI34" i="23" s="1"/>
  <c r="FH34" i="23"/>
  <c r="FH34" i="23" a="1"/>
  <c r="FG34" i="23" a="1"/>
  <c r="FG34" i="23" s="1"/>
  <c r="FF34" i="23" a="1"/>
  <c r="FF34" i="23" s="1"/>
  <c r="FE34" i="23" a="1"/>
  <c r="FE34" i="23" s="1"/>
  <c r="FD34" i="23" a="1"/>
  <c r="FD34" i="23" s="1"/>
  <c r="FC34" i="23" a="1"/>
  <c r="FC34" i="23" s="1"/>
  <c r="FB34" i="23" a="1"/>
  <c r="FB34" i="23" s="1"/>
  <c r="FA34" i="23" a="1"/>
  <c r="FA34" i="23" s="1"/>
  <c r="EZ34" i="23" a="1"/>
  <c r="EZ34" i="23" s="1"/>
  <c r="EY34" i="23" a="1"/>
  <c r="EY34" i="23" s="1"/>
  <c r="EX34" i="23" a="1"/>
  <c r="EX34" i="23" s="1"/>
  <c r="EW34" i="23"/>
  <c r="EW34" i="23" a="1"/>
  <c r="EV34" i="23" a="1"/>
  <c r="EV34" i="23" s="1"/>
  <c r="EU34" i="23" a="1"/>
  <c r="EU34" i="23" s="1"/>
  <c r="ET34" i="23" a="1"/>
  <c r="ET34" i="23" s="1"/>
  <c r="ES34" i="23" a="1"/>
  <c r="ES34" i="23" s="1"/>
  <c r="ER34" i="23"/>
  <c r="ER34" i="23" a="1"/>
  <c r="EQ34" i="23" a="1"/>
  <c r="EQ34" i="23" s="1"/>
  <c r="EP34" i="23" a="1"/>
  <c r="EP34" i="23" s="1"/>
  <c r="EO34" i="23" a="1"/>
  <c r="EO34" i="23" s="1"/>
  <c r="EN34" i="23" a="1"/>
  <c r="EN34" i="23" s="1"/>
  <c r="EM34" i="23" a="1"/>
  <c r="EM34" i="23" s="1"/>
  <c r="EL34" i="23" a="1"/>
  <c r="EL34" i="23" s="1"/>
  <c r="EK34" i="23" a="1"/>
  <c r="EK34" i="23" s="1"/>
  <c r="EJ34" i="23" a="1"/>
  <c r="EJ34" i="23" s="1"/>
  <c r="EI34" i="23" a="1"/>
  <c r="EI34" i="23" s="1"/>
  <c r="EH34" i="23" a="1"/>
  <c r="EH34" i="23" s="1"/>
  <c r="EG34" i="23"/>
  <c r="EG34" i="23" a="1"/>
  <c r="EF34" i="23" a="1"/>
  <c r="EF34" i="23" s="1"/>
  <c r="EE34" i="23" a="1"/>
  <c r="EE34" i="23" s="1"/>
  <c r="ED34" i="23" a="1"/>
  <c r="ED34" i="23" s="1"/>
  <c r="EC34" i="23" a="1"/>
  <c r="EC34" i="23" s="1"/>
  <c r="EB34" i="23"/>
  <c r="EB34" i="23" a="1"/>
  <c r="EA34" i="23" a="1"/>
  <c r="EA34" i="23" s="1"/>
  <c r="DZ34" i="23" a="1"/>
  <c r="DZ34" i="23" s="1"/>
  <c r="DY34" i="23" a="1"/>
  <c r="DY34" i="23" s="1"/>
  <c r="DX34" i="23" a="1"/>
  <c r="DX34" i="23" s="1"/>
  <c r="DW34" i="23" a="1"/>
  <c r="DW34" i="23" s="1"/>
  <c r="DV34" i="23" a="1"/>
  <c r="DV34" i="23" s="1"/>
  <c r="DU34" i="23" a="1"/>
  <c r="DU34" i="23" s="1"/>
  <c r="DT34" i="23" a="1"/>
  <c r="DT34" i="23" s="1"/>
  <c r="DS34" i="23" a="1"/>
  <c r="DS34" i="23" s="1"/>
  <c r="DR34" i="23" a="1"/>
  <c r="DR34" i="23" s="1"/>
  <c r="DQ34" i="23"/>
  <c r="DQ34" i="23" a="1"/>
  <c r="DP34" i="23" a="1"/>
  <c r="DP34" i="23" s="1"/>
  <c r="DO34" i="23" a="1"/>
  <c r="DO34" i="23" s="1"/>
  <c r="DN34" i="23" a="1"/>
  <c r="DN34" i="23" s="1"/>
  <c r="DM34" i="23" a="1"/>
  <c r="DM34" i="23" s="1"/>
  <c r="DL34" i="23"/>
  <c r="DL34" i="23" a="1"/>
  <c r="DK34" i="23" a="1"/>
  <c r="DK34" i="23" s="1"/>
  <c r="DJ34" i="23" a="1"/>
  <c r="DJ34" i="23" s="1"/>
  <c r="DI34" i="23" a="1"/>
  <c r="DI34" i="23" s="1"/>
  <c r="DH34" i="23" a="1"/>
  <c r="DH34" i="23" s="1"/>
  <c r="DG34" i="23" a="1"/>
  <c r="DG34" i="23" s="1"/>
  <c r="DF34" i="23" a="1"/>
  <c r="DF34" i="23" s="1"/>
  <c r="DE34" i="23" a="1"/>
  <c r="DE34" i="23" s="1"/>
  <c r="DD34" i="23" a="1"/>
  <c r="DD34" i="23" s="1"/>
  <c r="DC34" i="23" a="1"/>
  <c r="DC34" i="23" s="1"/>
  <c r="DB34" i="23" a="1"/>
  <c r="DB34" i="23" s="1"/>
  <c r="DA34" i="23" a="1"/>
  <c r="DA34" i="23" s="1"/>
  <c r="CZ34" i="23" a="1"/>
  <c r="CZ34" i="23" s="1"/>
  <c r="CY34" i="23" a="1"/>
  <c r="CY34" i="23" s="1"/>
  <c r="CX34" i="23" a="1"/>
  <c r="CX34" i="23" s="1"/>
  <c r="CW34" i="23" a="1"/>
  <c r="CW34" i="23" s="1"/>
  <c r="CV34" i="23" a="1"/>
  <c r="CV34" i="23" s="1"/>
  <c r="CU34" i="23" a="1"/>
  <c r="CU34" i="23" s="1"/>
  <c r="CT34" i="23" a="1"/>
  <c r="CT34" i="23" s="1"/>
  <c r="CS34" i="23" a="1"/>
  <c r="CS34" i="23" s="1"/>
  <c r="CR34" i="23" a="1"/>
  <c r="CR34" i="23" s="1"/>
  <c r="CQ34" i="23" a="1"/>
  <c r="CQ34" i="23" s="1"/>
  <c r="CP34" i="23" a="1"/>
  <c r="CP34" i="23" s="1"/>
  <c r="CO34" i="23" a="1"/>
  <c r="CO34" i="23" s="1"/>
  <c r="CN34" i="23" a="1"/>
  <c r="CN34" i="23" s="1"/>
  <c r="CM34" i="23" a="1"/>
  <c r="CM34" i="23" s="1"/>
  <c r="CL34" i="23" a="1"/>
  <c r="CL34" i="23" s="1"/>
  <c r="CK34" i="23" a="1"/>
  <c r="CK34" i="23" s="1"/>
  <c r="CJ34" i="23" a="1"/>
  <c r="CJ34" i="23" s="1"/>
  <c r="CI34" i="23" a="1"/>
  <c r="CI34" i="23" s="1"/>
  <c r="CH34" i="23" a="1"/>
  <c r="CH34" i="23" s="1"/>
  <c r="CG34" i="23" a="1"/>
  <c r="CG34" i="23" s="1"/>
  <c r="CF34" i="23" a="1"/>
  <c r="CF34" i="23" s="1"/>
  <c r="CE34" i="23" a="1"/>
  <c r="CE34" i="23" s="1"/>
  <c r="CD34" i="23" a="1"/>
  <c r="CD34" i="23" s="1"/>
  <c r="CC34" i="23" a="1"/>
  <c r="CC34" i="23" s="1"/>
  <c r="FX33" i="23" a="1"/>
  <c r="FX33" i="23" s="1"/>
  <c r="FW33" i="23" a="1"/>
  <c r="FW33" i="23" s="1"/>
  <c r="FV33" i="23" a="1"/>
  <c r="FV33" i="23" s="1"/>
  <c r="FU33" i="23" a="1"/>
  <c r="FU33" i="23" s="1"/>
  <c r="FT33" i="23" a="1"/>
  <c r="FT33" i="23" s="1"/>
  <c r="FS33" i="23" a="1"/>
  <c r="FS33" i="23" s="1"/>
  <c r="FR33" i="23" a="1"/>
  <c r="FR33" i="23" s="1"/>
  <c r="FQ33" i="23" a="1"/>
  <c r="FQ33" i="23" s="1"/>
  <c r="FP33" i="23" a="1"/>
  <c r="FP33" i="23" s="1"/>
  <c r="FO33" i="23" a="1"/>
  <c r="FO33" i="23" s="1"/>
  <c r="FN33" i="23" a="1"/>
  <c r="FN33" i="23" s="1"/>
  <c r="FM33" i="23" a="1"/>
  <c r="FM33" i="23" s="1"/>
  <c r="FL33" i="23" a="1"/>
  <c r="FL33" i="23" s="1"/>
  <c r="FK33" i="23" a="1"/>
  <c r="FK33" i="23" s="1"/>
  <c r="FJ33" i="23" a="1"/>
  <c r="FJ33" i="23" s="1"/>
  <c r="FI33" i="23" a="1"/>
  <c r="FI33" i="23" s="1"/>
  <c r="FH33" i="23" a="1"/>
  <c r="FH33" i="23" s="1"/>
  <c r="FG33" i="23" a="1"/>
  <c r="FG33" i="23" s="1"/>
  <c r="FF33" i="23" a="1"/>
  <c r="FF33" i="23" s="1"/>
  <c r="FE33" i="23" a="1"/>
  <c r="FE33" i="23" s="1"/>
  <c r="FD33" i="23" a="1"/>
  <c r="FD33" i="23" s="1"/>
  <c r="FC33" i="23" a="1"/>
  <c r="FC33" i="23" s="1"/>
  <c r="FB33" i="23" a="1"/>
  <c r="FB33" i="23" s="1"/>
  <c r="FA33" i="23" a="1"/>
  <c r="FA33" i="23" s="1"/>
  <c r="EZ33" i="23" a="1"/>
  <c r="EZ33" i="23" s="1"/>
  <c r="EY33" i="23" a="1"/>
  <c r="EY33" i="23" s="1"/>
  <c r="EX33" i="23" a="1"/>
  <c r="EX33" i="23" s="1"/>
  <c r="EW33" i="23" a="1"/>
  <c r="EW33" i="23" s="1"/>
  <c r="EV33" i="23" a="1"/>
  <c r="EV33" i="23" s="1"/>
  <c r="EU33" i="23" a="1"/>
  <c r="EU33" i="23" s="1"/>
  <c r="ET33" i="23" a="1"/>
  <c r="ET33" i="23" s="1"/>
  <c r="ES33" i="23" a="1"/>
  <c r="ES33" i="23" s="1"/>
  <c r="ER33" i="23" a="1"/>
  <c r="ER33" i="23" s="1"/>
  <c r="EQ33" i="23" a="1"/>
  <c r="EQ33" i="23" s="1"/>
  <c r="EP33" i="23" a="1"/>
  <c r="EP33" i="23" s="1"/>
  <c r="EO33" i="23" a="1"/>
  <c r="EO33" i="23" s="1"/>
  <c r="EN33" i="23" a="1"/>
  <c r="EN33" i="23" s="1"/>
  <c r="EM33" i="23" a="1"/>
  <c r="EM33" i="23" s="1"/>
  <c r="EL33" i="23" a="1"/>
  <c r="EL33" i="23" s="1"/>
  <c r="EK33" i="23" a="1"/>
  <c r="EK33" i="23" s="1"/>
  <c r="EJ33" i="23" a="1"/>
  <c r="EJ33" i="23" s="1"/>
  <c r="EI33" i="23" a="1"/>
  <c r="EI33" i="23" s="1"/>
  <c r="EH33" i="23" a="1"/>
  <c r="EH33" i="23" s="1"/>
  <c r="EG33" i="23" a="1"/>
  <c r="EG33" i="23" s="1"/>
  <c r="EF33" i="23" a="1"/>
  <c r="EF33" i="23" s="1"/>
  <c r="EE33" i="23" a="1"/>
  <c r="EE33" i="23" s="1"/>
  <c r="ED33" i="23" a="1"/>
  <c r="ED33" i="23" s="1"/>
  <c r="EC33" i="23" a="1"/>
  <c r="EC33" i="23" s="1"/>
  <c r="EB33" i="23" a="1"/>
  <c r="EB33" i="23" s="1"/>
  <c r="EA33" i="23" a="1"/>
  <c r="EA33" i="23" s="1"/>
  <c r="DZ33" i="23" a="1"/>
  <c r="DZ33" i="23" s="1"/>
  <c r="DY33" i="23" a="1"/>
  <c r="DY33" i="23" s="1"/>
  <c r="DX33" i="23" a="1"/>
  <c r="DX33" i="23" s="1"/>
  <c r="DW33" i="23" a="1"/>
  <c r="DW33" i="23" s="1"/>
  <c r="DV33" i="23" a="1"/>
  <c r="DV33" i="23" s="1"/>
  <c r="DU33" i="23" a="1"/>
  <c r="DU33" i="23" s="1"/>
  <c r="DT33" i="23" a="1"/>
  <c r="DT33" i="23" s="1"/>
  <c r="DS33" i="23" a="1"/>
  <c r="DS33" i="23" s="1"/>
  <c r="DR33" i="23" a="1"/>
  <c r="DR33" i="23" s="1"/>
  <c r="DQ33" i="23" a="1"/>
  <c r="DQ33" i="23" s="1"/>
  <c r="DP33" i="23" a="1"/>
  <c r="DP33" i="23" s="1"/>
  <c r="DO33" i="23" a="1"/>
  <c r="DO33" i="23" s="1"/>
  <c r="DN33" i="23" a="1"/>
  <c r="DN33" i="23" s="1"/>
  <c r="DM33" i="23" a="1"/>
  <c r="DM33" i="23" s="1"/>
  <c r="DL33" i="23" a="1"/>
  <c r="DL33" i="23" s="1"/>
  <c r="DK33" i="23" a="1"/>
  <c r="DK33" i="23" s="1"/>
  <c r="DJ33" i="23" a="1"/>
  <c r="DJ33" i="23" s="1"/>
  <c r="DI33" i="23" a="1"/>
  <c r="DI33" i="23" s="1"/>
  <c r="DH33" i="23" a="1"/>
  <c r="DH33" i="23" s="1"/>
  <c r="DG33" i="23" a="1"/>
  <c r="DG33" i="23" s="1"/>
  <c r="DF33" i="23" a="1"/>
  <c r="DF33" i="23" s="1"/>
  <c r="DE33" i="23" a="1"/>
  <c r="DE33" i="23" s="1"/>
  <c r="DD33" i="23" a="1"/>
  <c r="DD33" i="23" s="1"/>
  <c r="DC33" i="23" a="1"/>
  <c r="DC33" i="23" s="1"/>
  <c r="DB33" i="23" a="1"/>
  <c r="DB33" i="23" s="1"/>
  <c r="DA33" i="23" a="1"/>
  <c r="DA33" i="23" s="1"/>
  <c r="CZ33" i="23" a="1"/>
  <c r="CZ33" i="23" s="1"/>
  <c r="CY33" i="23" a="1"/>
  <c r="CY33" i="23" s="1"/>
  <c r="CX33" i="23" a="1"/>
  <c r="CX33" i="23" s="1"/>
  <c r="CW33" i="23" a="1"/>
  <c r="CW33" i="23" s="1"/>
  <c r="CV33" i="23" a="1"/>
  <c r="CV33" i="23" s="1"/>
  <c r="CU33" i="23" a="1"/>
  <c r="CU33" i="23" s="1"/>
  <c r="CT33" i="23" a="1"/>
  <c r="CT33" i="23" s="1"/>
  <c r="CS33" i="23" a="1"/>
  <c r="CS33" i="23" s="1"/>
  <c r="CR33" i="23" a="1"/>
  <c r="CR33" i="23" s="1"/>
  <c r="CQ33" i="23" a="1"/>
  <c r="CQ33" i="23" s="1"/>
  <c r="CP33" i="23" a="1"/>
  <c r="CP33" i="23" s="1"/>
  <c r="CO33" i="23" a="1"/>
  <c r="CO33" i="23" s="1"/>
  <c r="CN33" i="23" a="1"/>
  <c r="CN33" i="23" s="1"/>
  <c r="CM33" i="23" a="1"/>
  <c r="CM33" i="23" s="1"/>
  <c r="CL33" i="23" a="1"/>
  <c r="CL33" i="23" s="1"/>
  <c r="CK33" i="23" a="1"/>
  <c r="CK33" i="23" s="1"/>
  <c r="CJ33" i="23" a="1"/>
  <c r="CJ33" i="23" s="1"/>
  <c r="CI33" i="23" a="1"/>
  <c r="CI33" i="23" s="1"/>
  <c r="CH33" i="23" a="1"/>
  <c r="CH33" i="23" s="1"/>
  <c r="CG33" i="23" a="1"/>
  <c r="CG33" i="23" s="1"/>
  <c r="CF33" i="23" a="1"/>
  <c r="CF33" i="23" s="1"/>
  <c r="CE33" i="23" a="1"/>
  <c r="CE33" i="23" s="1"/>
  <c r="CD33" i="23" a="1"/>
  <c r="CD33" i="23" s="1"/>
  <c r="CC33" i="23" a="1"/>
  <c r="CC33" i="23" s="1"/>
  <c r="FX32" i="23" a="1"/>
  <c r="FX32" i="23" s="1"/>
  <c r="FW32" i="23" a="1"/>
  <c r="FW32" i="23" s="1"/>
  <c r="FV32" i="23" a="1"/>
  <c r="FV32" i="23" s="1"/>
  <c r="FU32" i="23" a="1"/>
  <c r="FU32" i="23" s="1"/>
  <c r="FT32" i="23" a="1"/>
  <c r="FT32" i="23" s="1"/>
  <c r="FS32" i="23" a="1"/>
  <c r="FS32" i="23" s="1"/>
  <c r="FR32" i="23" a="1"/>
  <c r="FR32" i="23" s="1"/>
  <c r="FQ32" i="23" a="1"/>
  <c r="FQ32" i="23" s="1"/>
  <c r="FP32" i="23" a="1"/>
  <c r="FP32" i="23" s="1"/>
  <c r="FO32" i="23" a="1"/>
  <c r="FO32" i="23" s="1"/>
  <c r="FN32" i="23" a="1"/>
  <c r="FN32" i="23" s="1"/>
  <c r="FM32" i="23" a="1"/>
  <c r="FM32" i="23" s="1"/>
  <c r="FL32" i="23" a="1"/>
  <c r="FL32" i="23" s="1"/>
  <c r="FK32" i="23" a="1"/>
  <c r="FK32" i="23" s="1"/>
  <c r="FJ32" i="23" a="1"/>
  <c r="FJ32" i="23" s="1"/>
  <c r="FI32" i="23" a="1"/>
  <c r="FI32" i="23" s="1"/>
  <c r="FH32" i="23" a="1"/>
  <c r="FH32" i="23" s="1"/>
  <c r="FG32" i="23" a="1"/>
  <c r="FG32" i="23" s="1"/>
  <c r="FF32" i="23" a="1"/>
  <c r="FF32" i="23" s="1"/>
  <c r="FE32" i="23" a="1"/>
  <c r="FE32" i="23" s="1"/>
  <c r="FD32" i="23" a="1"/>
  <c r="FD32" i="23" s="1"/>
  <c r="FC32" i="23" a="1"/>
  <c r="FC32" i="23" s="1"/>
  <c r="FB32" i="23" a="1"/>
  <c r="FB32" i="23" s="1"/>
  <c r="FA32" i="23" a="1"/>
  <c r="FA32" i="23" s="1"/>
  <c r="EZ32" i="23" a="1"/>
  <c r="EZ32" i="23" s="1"/>
  <c r="EY32" i="23" a="1"/>
  <c r="EY32" i="23" s="1"/>
  <c r="EX32" i="23" a="1"/>
  <c r="EX32" i="23" s="1"/>
  <c r="EW32" i="23" a="1"/>
  <c r="EW32" i="23" s="1"/>
  <c r="EV32" i="23" a="1"/>
  <c r="EV32" i="23" s="1"/>
  <c r="EU32" i="23" a="1"/>
  <c r="EU32" i="23" s="1"/>
  <c r="ET32" i="23" a="1"/>
  <c r="ET32" i="23" s="1"/>
  <c r="ES32" i="23" a="1"/>
  <c r="ES32" i="23" s="1"/>
  <c r="ER32" i="23" a="1"/>
  <c r="ER32" i="23" s="1"/>
  <c r="EQ32" i="23" a="1"/>
  <c r="EQ32" i="23" s="1"/>
  <c r="EP32" i="23" a="1"/>
  <c r="EP32" i="23" s="1"/>
  <c r="EO32" i="23" a="1"/>
  <c r="EO32" i="23" s="1"/>
  <c r="EN32" i="23" a="1"/>
  <c r="EN32" i="23" s="1"/>
  <c r="EM32" i="23" a="1"/>
  <c r="EM32" i="23" s="1"/>
  <c r="EL32" i="23" a="1"/>
  <c r="EL32" i="23" s="1"/>
  <c r="EK32" i="23" a="1"/>
  <c r="EK32" i="23" s="1"/>
  <c r="EJ32" i="23" a="1"/>
  <c r="EJ32" i="23" s="1"/>
  <c r="EI32" i="23" a="1"/>
  <c r="EI32" i="23" s="1"/>
  <c r="EH32" i="23" a="1"/>
  <c r="EH32" i="23" s="1"/>
  <c r="EG32" i="23" a="1"/>
  <c r="EG32" i="23" s="1"/>
  <c r="EF32" i="23" a="1"/>
  <c r="EF32" i="23" s="1"/>
  <c r="EE32" i="23" a="1"/>
  <c r="EE32" i="23" s="1"/>
  <c r="ED32" i="23" a="1"/>
  <c r="ED32" i="23" s="1"/>
  <c r="EC32" i="23" a="1"/>
  <c r="EC32" i="23" s="1"/>
  <c r="EB32" i="23" a="1"/>
  <c r="EB32" i="23" s="1"/>
  <c r="EA32" i="23" a="1"/>
  <c r="EA32" i="23" s="1"/>
  <c r="DZ32" i="23" a="1"/>
  <c r="DZ32" i="23" s="1"/>
  <c r="DY32" i="23" a="1"/>
  <c r="DY32" i="23" s="1"/>
  <c r="DX32" i="23" a="1"/>
  <c r="DX32" i="23" s="1"/>
  <c r="DW32" i="23" a="1"/>
  <c r="DW32" i="23" s="1"/>
  <c r="DV32" i="23" a="1"/>
  <c r="DV32" i="23" s="1"/>
  <c r="DU32" i="23" a="1"/>
  <c r="DU32" i="23" s="1"/>
  <c r="DT32" i="23" a="1"/>
  <c r="DT32" i="23" s="1"/>
  <c r="DS32" i="23" a="1"/>
  <c r="DS32" i="23" s="1"/>
  <c r="DR32" i="23" a="1"/>
  <c r="DR32" i="23" s="1"/>
  <c r="DQ32" i="23" a="1"/>
  <c r="DQ32" i="23" s="1"/>
  <c r="DP32" i="23" a="1"/>
  <c r="DP32" i="23" s="1"/>
  <c r="DO32" i="23" a="1"/>
  <c r="DO32" i="23" s="1"/>
  <c r="DN32" i="23" a="1"/>
  <c r="DN32" i="23" s="1"/>
  <c r="DM32" i="23" a="1"/>
  <c r="DM32" i="23" s="1"/>
  <c r="DL32" i="23" a="1"/>
  <c r="DL32" i="23" s="1"/>
  <c r="DK32" i="23" a="1"/>
  <c r="DK32" i="23" s="1"/>
  <c r="DJ32" i="23" a="1"/>
  <c r="DJ32" i="23" s="1"/>
  <c r="DI32" i="23" a="1"/>
  <c r="DI32" i="23" s="1"/>
  <c r="DH32" i="23" a="1"/>
  <c r="DH32" i="23" s="1"/>
  <c r="DG32" i="23" a="1"/>
  <c r="DG32" i="23" s="1"/>
  <c r="DF32" i="23" a="1"/>
  <c r="DF32" i="23" s="1"/>
  <c r="DE32" i="23" a="1"/>
  <c r="DE32" i="23" s="1"/>
  <c r="DD32" i="23" a="1"/>
  <c r="DD32" i="23" s="1"/>
  <c r="DC32" i="23" a="1"/>
  <c r="DC32" i="23" s="1"/>
  <c r="DB32" i="23" a="1"/>
  <c r="DB32" i="23" s="1"/>
  <c r="DA32" i="23" a="1"/>
  <c r="DA32" i="23" s="1"/>
  <c r="CZ32" i="23" a="1"/>
  <c r="CZ32" i="23" s="1"/>
  <c r="CY32" i="23" a="1"/>
  <c r="CY32" i="23" s="1"/>
  <c r="CX32" i="23" a="1"/>
  <c r="CX32" i="23" s="1"/>
  <c r="CW32" i="23" a="1"/>
  <c r="CW32" i="23" s="1"/>
  <c r="CV32" i="23" a="1"/>
  <c r="CV32" i="23" s="1"/>
  <c r="CU32" i="23" a="1"/>
  <c r="CU32" i="23" s="1"/>
  <c r="CT32" i="23" a="1"/>
  <c r="CT32" i="23" s="1"/>
  <c r="CS32" i="23" a="1"/>
  <c r="CS32" i="23" s="1"/>
  <c r="CR32" i="23" a="1"/>
  <c r="CR32" i="23" s="1"/>
  <c r="CQ32" i="23" a="1"/>
  <c r="CQ32" i="23" s="1"/>
  <c r="CP32" i="23" a="1"/>
  <c r="CP32" i="23" s="1"/>
  <c r="CO32" i="23" a="1"/>
  <c r="CO32" i="23" s="1"/>
  <c r="CN32" i="23" a="1"/>
  <c r="CN32" i="23" s="1"/>
  <c r="CM32" i="23" a="1"/>
  <c r="CM32" i="23" s="1"/>
  <c r="CL32" i="23" a="1"/>
  <c r="CL32" i="23" s="1"/>
  <c r="CK32" i="23" a="1"/>
  <c r="CK32" i="23" s="1"/>
  <c r="CJ32" i="23" a="1"/>
  <c r="CJ32" i="23" s="1"/>
  <c r="CI32" i="23" a="1"/>
  <c r="CI32" i="23" s="1"/>
  <c r="CH32" i="23" a="1"/>
  <c r="CH32" i="23" s="1"/>
  <c r="CG32" i="23" a="1"/>
  <c r="CG32" i="23" s="1"/>
  <c r="CF32" i="23" a="1"/>
  <c r="CF32" i="23" s="1"/>
  <c r="CE32" i="23" a="1"/>
  <c r="CE32" i="23" s="1"/>
  <c r="CD32" i="23" a="1"/>
  <c r="CD32" i="23" s="1"/>
  <c r="CC32" i="23" a="1"/>
  <c r="CC32" i="23" s="1"/>
  <c r="FX31" i="23" a="1"/>
  <c r="FX31" i="23" s="1"/>
  <c r="FW31" i="23" a="1"/>
  <c r="FW31" i="23" s="1"/>
  <c r="FV31" i="23" a="1"/>
  <c r="FV31" i="23" s="1"/>
  <c r="FU31" i="23" a="1"/>
  <c r="FU31" i="23" s="1"/>
  <c r="FT31" i="23" a="1"/>
  <c r="FT31" i="23" s="1"/>
  <c r="FS31" i="23" a="1"/>
  <c r="FS31" i="23" s="1"/>
  <c r="FR31" i="23" a="1"/>
  <c r="FR31" i="23" s="1"/>
  <c r="FQ31" i="23" a="1"/>
  <c r="FQ31" i="23" s="1"/>
  <c r="FP31" i="23" a="1"/>
  <c r="FP31" i="23" s="1"/>
  <c r="FO31" i="23" a="1"/>
  <c r="FO31" i="23" s="1"/>
  <c r="FN31" i="23" a="1"/>
  <c r="FN31" i="23" s="1"/>
  <c r="FM31" i="23" a="1"/>
  <c r="FM31" i="23" s="1"/>
  <c r="FL31" i="23" a="1"/>
  <c r="FL31" i="23" s="1"/>
  <c r="FK31" i="23" a="1"/>
  <c r="FK31" i="23" s="1"/>
  <c r="FJ31" i="23" a="1"/>
  <c r="FJ31" i="23" s="1"/>
  <c r="FI31" i="23" a="1"/>
  <c r="FI31" i="23" s="1"/>
  <c r="FH31" i="23" a="1"/>
  <c r="FH31" i="23" s="1"/>
  <c r="FG31" i="23" a="1"/>
  <c r="FG31" i="23" s="1"/>
  <c r="FF31" i="23" a="1"/>
  <c r="FF31" i="23" s="1"/>
  <c r="FE31" i="23" a="1"/>
  <c r="FE31" i="23" s="1"/>
  <c r="FD31" i="23" a="1"/>
  <c r="FD31" i="23" s="1"/>
  <c r="FC31" i="23" a="1"/>
  <c r="FC31" i="23" s="1"/>
  <c r="FB31" i="23" a="1"/>
  <c r="FB31" i="23" s="1"/>
  <c r="FA31" i="23" a="1"/>
  <c r="FA31" i="23" s="1"/>
  <c r="EZ31" i="23" a="1"/>
  <c r="EZ31" i="23" s="1"/>
  <c r="EY31" i="23" a="1"/>
  <c r="EY31" i="23" s="1"/>
  <c r="EX31" i="23" a="1"/>
  <c r="EX31" i="23" s="1"/>
  <c r="EW31" i="23" a="1"/>
  <c r="EW31" i="23" s="1"/>
  <c r="EV31" i="23" a="1"/>
  <c r="EV31" i="23" s="1"/>
  <c r="EU31" i="23" a="1"/>
  <c r="EU31" i="23" s="1"/>
  <c r="ET31" i="23" a="1"/>
  <c r="ET31" i="23" s="1"/>
  <c r="ES31" i="23" a="1"/>
  <c r="ES31" i="23" s="1"/>
  <c r="ER31" i="23" a="1"/>
  <c r="ER31" i="23" s="1"/>
  <c r="EQ31" i="23" a="1"/>
  <c r="EQ31" i="23" s="1"/>
  <c r="EP31" i="23" a="1"/>
  <c r="EP31" i="23" s="1"/>
  <c r="EO31" i="23" a="1"/>
  <c r="EO31" i="23" s="1"/>
  <c r="EN31" i="23" a="1"/>
  <c r="EN31" i="23" s="1"/>
  <c r="EM31" i="23" a="1"/>
  <c r="EM31" i="23" s="1"/>
  <c r="EL31" i="23" a="1"/>
  <c r="EL31" i="23" s="1"/>
  <c r="EK31" i="23" a="1"/>
  <c r="EK31" i="23" s="1"/>
  <c r="EJ31" i="23" a="1"/>
  <c r="EJ31" i="23" s="1"/>
  <c r="EI31" i="23" a="1"/>
  <c r="EI31" i="23" s="1"/>
  <c r="EH31" i="23" a="1"/>
  <c r="EH31" i="23" s="1"/>
  <c r="EG31" i="23" a="1"/>
  <c r="EG31" i="23" s="1"/>
  <c r="EF31" i="23" a="1"/>
  <c r="EF31" i="23" s="1"/>
  <c r="EE31" i="23" a="1"/>
  <c r="EE31" i="23" s="1"/>
  <c r="ED31" i="23" a="1"/>
  <c r="ED31" i="23" s="1"/>
  <c r="EC31" i="23" a="1"/>
  <c r="EC31" i="23" s="1"/>
  <c r="EB31" i="23" a="1"/>
  <c r="EB31" i="23" s="1"/>
  <c r="EA31" i="23" a="1"/>
  <c r="EA31" i="23" s="1"/>
  <c r="DZ31" i="23" a="1"/>
  <c r="DZ31" i="23" s="1"/>
  <c r="DY31" i="23" a="1"/>
  <c r="DY31" i="23" s="1"/>
  <c r="DX31" i="23" a="1"/>
  <c r="DX31" i="23" s="1"/>
  <c r="DW31" i="23" a="1"/>
  <c r="DW31" i="23" s="1"/>
  <c r="DV31" i="23" a="1"/>
  <c r="DV31" i="23" s="1"/>
  <c r="DU31" i="23" a="1"/>
  <c r="DU31" i="23" s="1"/>
  <c r="DT31" i="23" a="1"/>
  <c r="DT31" i="23" s="1"/>
  <c r="DS31" i="23" a="1"/>
  <c r="DS31" i="23" s="1"/>
  <c r="DR31" i="23" a="1"/>
  <c r="DR31" i="23" s="1"/>
  <c r="DQ31" i="23" a="1"/>
  <c r="DQ31" i="23" s="1"/>
  <c r="DP31" i="23" a="1"/>
  <c r="DP31" i="23" s="1"/>
  <c r="DO31" i="23" a="1"/>
  <c r="DO31" i="23" s="1"/>
  <c r="DN31" i="23" a="1"/>
  <c r="DN31" i="23" s="1"/>
  <c r="DM31" i="23" a="1"/>
  <c r="DM31" i="23" s="1"/>
  <c r="DL31" i="23" a="1"/>
  <c r="DL31" i="23" s="1"/>
  <c r="DK31" i="23" a="1"/>
  <c r="DK31" i="23" s="1"/>
  <c r="DJ31" i="23" a="1"/>
  <c r="DJ31" i="23" s="1"/>
  <c r="DI31" i="23" a="1"/>
  <c r="DI31" i="23" s="1"/>
  <c r="DH31" i="23" a="1"/>
  <c r="DH31" i="23" s="1"/>
  <c r="DG31" i="23" a="1"/>
  <c r="DG31" i="23" s="1"/>
  <c r="DF31" i="23" a="1"/>
  <c r="DF31" i="23" s="1"/>
  <c r="DE31" i="23" a="1"/>
  <c r="DE31" i="23" s="1"/>
  <c r="DD31" i="23" a="1"/>
  <c r="DD31" i="23" s="1"/>
  <c r="DC31" i="23" a="1"/>
  <c r="DC31" i="23" s="1"/>
  <c r="DB31" i="23" a="1"/>
  <c r="DB31" i="23" s="1"/>
  <c r="DA31" i="23" a="1"/>
  <c r="DA31" i="23" s="1"/>
  <c r="CZ31" i="23" a="1"/>
  <c r="CZ31" i="23" s="1"/>
  <c r="CY31" i="23" a="1"/>
  <c r="CY31" i="23" s="1"/>
  <c r="CX31" i="23" a="1"/>
  <c r="CX31" i="23" s="1"/>
  <c r="CW31" i="23" a="1"/>
  <c r="CW31" i="23" s="1"/>
  <c r="CV31" i="23" a="1"/>
  <c r="CV31" i="23" s="1"/>
  <c r="CU31" i="23" a="1"/>
  <c r="CU31" i="23" s="1"/>
  <c r="CT31" i="23" a="1"/>
  <c r="CT31" i="23" s="1"/>
  <c r="CS31" i="23" a="1"/>
  <c r="CS31" i="23" s="1"/>
  <c r="CR31" i="23" a="1"/>
  <c r="CR31" i="23" s="1"/>
  <c r="CQ31" i="23" a="1"/>
  <c r="CQ31" i="23" s="1"/>
  <c r="CP31" i="23" a="1"/>
  <c r="CP31" i="23" s="1"/>
  <c r="CO31" i="23" a="1"/>
  <c r="CO31" i="23" s="1"/>
  <c r="CN31" i="23" a="1"/>
  <c r="CN31" i="23" s="1"/>
  <c r="CM31" i="23" a="1"/>
  <c r="CM31" i="23" s="1"/>
  <c r="CL31" i="23" a="1"/>
  <c r="CL31" i="23" s="1"/>
  <c r="CK31" i="23" a="1"/>
  <c r="CK31" i="23" s="1"/>
  <c r="CJ31" i="23" a="1"/>
  <c r="CJ31" i="23" s="1"/>
  <c r="CI31" i="23" a="1"/>
  <c r="CI31" i="23" s="1"/>
  <c r="CH31" i="23" a="1"/>
  <c r="CH31" i="23" s="1"/>
  <c r="CG31" i="23" a="1"/>
  <c r="CG31" i="23" s="1"/>
  <c r="CF31" i="23" a="1"/>
  <c r="CF31" i="23" s="1"/>
  <c r="CE31" i="23" a="1"/>
  <c r="CE31" i="23" s="1"/>
  <c r="CD31" i="23" a="1"/>
  <c r="CD31" i="23" s="1"/>
  <c r="CC31" i="23" a="1"/>
  <c r="CC31" i="23" s="1"/>
  <c r="FX30" i="23" a="1"/>
  <c r="FX30" i="23" s="1"/>
  <c r="FW30" i="23" a="1"/>
  <c r="FW30" i="23" s="1"/>
  <c r="FV30" i="23" a="1"/>
  <c r="FV30" i="23" s="1"/>
  <c r="FU30" i="23" a="1"/>
  <c r="FU30" i="23" s="1"/>
  <c r="FT30" i="23" a="1"/>
  <c r="FT30" i="23" s="1"/>
  <c r="FS30" i="23" a="1"/>
  <c r="FS30" i="23" s="1"/>
  <c r="FR30" i="23" a="1"/>
  <c r="FR30" i="23" s="1"/>
  <c r="FQ30" i="23" a="1"/>
  <c r="FQ30" i="23" s="1"/>
  <c r="FP30" i="23" a="1"/>
  <c r="FP30" i="23" s="1"/>
  <c r="FO30" i="23" a="1"/>
  <c r="FO30" i="23" s="1"/>
  <c r="FN30" i="23" a="1"/>
  <c r="FN30" i="23" s="1"/>
  <c r="FM30" i="23" a="1"/>
  <c r="FM30" i="23" s="1"/>
  <c r="FL30" i="23" a="1"/>
  <c r="FL30" i="23" s="1"/>
  <c r="FK30" i="23" a="1"/>
  <c r="FK30" i="23" s="1"/>
  <c r="FJ30" i="23" a="1"/>
  <c r="FJ30" i="23" s="1"/>
  <c r="FI30" i="23" a="1"/>
  <c r="FI30" i="23" s="1"/>
  <c r="FH30" i="23" a="1"/>
  <c r="FH30" i="23" s="1"/>
  <c r="FG30" i="23" a="1"/>
  <c r="FG30" i="23" s="1"/>
  <c r="FF30" i="23" a="1"/>
  <c r="FF30" i="23" s="1"/>
  <c r="FE30" i="23" a="1"/>
  <c r="FE30" i="23" s="1"/>
  <c r="FD30" i="23" a="1"/>
  <c r="FD30" i="23" s="1"/>
  <c r="FC30" i="23" a="1"/>
  <c r="FC30" i="23" s="1"/>
  <c r="FB30" i="23" a="1"/>
  <c r="FB30" i="23" s="1"/>
  <c r="FA30" i="23" a="1"/>
  <c r="FA30" i="23" s="1"/>
  <c r="EZ30" i="23" a="1"/>
  <c r="EZ30" i="23" s="1"/>
  <c r="EY30" i="23" a="1"/>
  <c r="EY30" i="23" s="1"/>
  <c r="EX30" i="23" a="1"/>
  <c r="EX30" i="23" s="1"/>
  <c r="EW30" i="23" a="1"/>
  <c r="EW30" i="23" s="1"/>
  <c r="EV30" i="23" a="1"/>
  <c r="EV30" i="23" s="1"/>
  <c r="EU30" i="23" a="1"/>
  <c r="EU30" i="23" s="1"/>
  <c r="ET30" i="23" a="1"/>
  <c r="ET30" i="23" s="1"/>
  <c r="ES30" i="23" a="1"/>
  <c r="ES30" i="23" s="1"/>
  <c r="ER30" i="23" a="1"/>
  <c r="ER30" i="23" s="1"/>
  <c r="EQ30" i="23" a="1"/>
  <c r="EQ30" i="23" s="1"/>
  <c r="EP30" i="23" a="1"/>
  <c r="EP30" i="23" s="1"/>
  <c r="EO30" i="23" a="1"/>
  <c r="EO30" i="23" s="1"/>
  <c r="EN30" i="23" a="1"/>
  <c r="EN30" i="23" s="1"/>
  <c r="EM30" i="23" a="1"/>
  <c r="EM30" i="23" s="1"/>
  <c r="EL30" i="23" a="1"/>
  <c r="EL30" i="23" s="1"/>
  <c r="EK30" i="23" a="1"/>
  <c r="EK30" i="23" s="1"/>
  <c r="EJ30" i="23" a="1"/>
  <c r="EJ30" i="23" s="1"/>
  <c r="EI30" i="23" a="1"/>
  <c r="EI30" i="23" s="1"/>
  <c r="EH30" i="23" a="1"/>
  <c r="EH30" i="23" s="1"/>
  <c r="EG30" i="23" a="1"/>
  <c r="EG30" i="23" s="1"/>
  <c r="EF30" i="23" a="1"/>
  <c r="EF30" i="23" s="1"/>
  <c r="EE30" i="23" a="1"/>
  <c r="EE30" i="23" s="1"/>
  <c r="ED30" i="23" a="1"/>
  <c r="ED30" i="23" s="1"/>
  <c r="EC30" i="23" a="1"/>
  <c r="EC30" i="23" s="1"/>
  <c r="EB30" i="23" a="1"/>
  <c r="EB30" i="23" s="1"/>
  <c r="EA30" i="23" a="1"/>
  <c r="EA30" i="23" s="1"/>
  <c r="DZ30" i="23" a="1"/>
  <c r="DZ30" i="23" s="1"/>
  <c r="DY30" i="23" a="1"/>
  <c r="DY30" i="23" s="1"/>
  <c r="DX30" i="23" a="1"/>
  <c r="DX30" i="23" s="1"/>
  <c r="DW30" i="23" a="1"/>
  <c r="DW30" i="23" s="1"/>
  <c r="DV30" i="23" a="1"/>
  <c r="DV30" i="23" s="1"/>
  <c r="DU30" i="23" a="1"/>
  <c r="DU30" i="23" s="1"/>
  <c r="DT30" i="23" a="1"/>
  <c r="DT30" i="23" s="1"/>
  <c r="DS30" i="23" a="1"/>
  <c r="DS30" i="23" s="1"/>
  <c r="DR30" i="23" a="1"/>
  <c r="DR30" i="23" s="1"/>
  <c r="DQ30" i="23" a="1"/>
  <c r="DQ30" i="23" s="1"/>
  <c r="DP30" i="23" a="1"/>
  <c r="DP30" i="23" s="1"/>
  <c r="DO30" i="23" a="1"/>
  <c r="DO30" i="23" s="1"/>
  <c r="DN30" i="23" a="1"/>
  <c r="DN30" i="23" s="1"/>
  <c r="DM30" i="23" a="1"/>
  <c r="DM30" i="23" s="1"/>
  <c r="DL30" i="23" a="1"/>
  <c r="DL30" i="23" s="1"/>
  <c r="DK30" i="23" a="1"/>
  <c r="DK30" i="23" s="1"/>
  <c r="DJ30" i="23" a="1"/>
  <c r="DJ30" i="23" s="1"/>
  <c r="DI30" i="23" a="1"/>
  <c r="DI30" i="23" s="1"/>
  <c r="DH30" i="23" a="1"/>
  <c r="DH30" i="23" s="1"/>
  <c r="DG30" i="23" a="1"/>
  <c r="DG30" i="23" s="1"/>
  <c r="DF30" i="23" a="1"/>
  <c r="DF30" i="23" s="1"/>
  <c r="DE30" i="23" a="1"/>
  <c r="DE30" i="23" s="1"/>
  <c r="DD30" i="23" a="1"/>
  <c r="DD30" i="23" s="1"/>
  <c r="DC30" i="23" a="1"/>
  <c r="DC30" i="23" s="1"/>
  <c r="DB30" i="23" a="1"/>
  <c r="DB30" i="23" s="1"/>
  <c r="DA30" i="23" a="1"/>
  <c r="DA30" i="23" s="1"/>
  <c r="CZ30" i="23" a="1"/>
  <c r="CZ30" i="23" s="1"/>
  <c r="CY30" i="23" a="1"/>
  <c r="CY30" i="23" s="1"/>
  <c r="CX30" i="23" a="1"/>
  <c r="CX30" i="23" s="1"/>
  <c r="CW30" i="23" a="1"/>
  <c r="CW30" i="23" s="1"/>
  <c r="CV30" i="23" a="1"/>
  <c r="CV30" i="23" s="1"/>
  <c r="CU30" i="23" a="1"/>
  <c r="CU30" i="23" s="1"/>
  <c r="CT30" i="23" a="1"/>
  <c r="CT30" i="23" s="1"/>
  <c r="CS30" i="23" a="1"/>
  <c r="CS30" i="23" s="1"/>
  <c r="CR30" i="23" a="1"/>
  <c r="CR30" i="23" s="1"/>
  <c r="CQ30" i="23" a="1"/>
  <c r="CQ30" i="23" s="1"/>
  <c r="CP30" i="23" a="1"/>
  <c r="CP30" i="23" s="1"/>
  <c r="CO30" i="23" a="1"/>
  <c r="CO30" i="23" s="1"/>
  <c r="CN30" i="23" a="1"/>
  <c r="CN30" i="23" s="1"/>
  <c r="CM30" i="23" a="1"/>
  <c r="CM30" i="23" s="1"/>
  <c r="CL30" i="23" a="1"/>
  <c r="CL30" i="23" s="1"/>
  <c r="CK30" i="23" a="1"/>
  <c r="CK30" i="23" s="1"/>
  <c r="CJ30" i="23" a="1"/>
  <c r="CJ30" i="23" s="1"/>
  <c r="CI30" i="23" a="1"/>
  <c r="CI30" i="23" s="1"/>
  <c r="CH30" i="23" a="1"/>
  <c r="CH30" i="23" s="1"/>
  <c r="CG30" i="23" a="1"/>
  <c r="CG30" i="23" s="1"/>
  <c r="CF30" i="23" a="1"/>
  <c r="CF30" i="23" s="1"/>
  <c r="CE30" i="23" a="1"/>
  <c r="CE30" i="23" s="1"/>
  <c r="CD30" i="23" a="1"/>
  <c r="CD30" i="23" s="1"/>
  <c r="CC30" i="23" a="1"/>
  <c r="CC30" i="23" s="1"/>
  <c r="FX29" i="23" a="1"/>
  <c r="FX29" i="23" s="1"/>
  <c r="FW29" i="23" a="1"/>
  <c r="FW29" i="23" s="1"/>
  <c r="FV29" i="23" a="1"/>
  <c r="FV29" i="23" s="1"/>
  <c r="FU29" i="23" a="1"/>
  <c r="FU29" i="23" s="1"/>
  <c r="FT29" i="23" a="1"/>
  <c r="FT29" i="23" s="1"/>
  <c r="FS29" i="23" a="1"/>
  <c r="FS29" i="23" s="1"/>
  <c r="FR29" i="23" a="1"/>
  <c r="FR29" i="23" s="1"/>
  <c r="FQ29" i="23" a="1"/>
  <c r="FQ29" i="23" s="1"/>
  <c r="FP29" i="23" a="1"/>
  <c r="FP29" i="23" s="1"/>
  <c r="FO29" i="23" a="1"/>
  <c r="FO29" i="23" s="1"/>
  <c r="FN29" i="23" a="1"/>
  <c r="FN29" i="23" s="1"/>
  <c r="FM29" i="23" a="1"/>
  <c r="FM29" i="23" s="1"/>
  <c r="FL29" i="23" a="1"/>
  <c r="FL29" i="23" s="1"/>
  <c r="FK29" i="23" a="1"/>
  <c r="FK29" i="23" s="1"/>
  <c r="FJ29" i="23" a="1"/>
  <c r="FJ29" i="23" s="1"/>
  <c r="FI29" i="23" a="1"/>
  <c r="FI29" i="23" s="1"/>
  <c r="FH29" i="23" a="1"/>
  <c r="FH29" i="23" s="1"/>
  <c r="FG29" i="23" a="1"/>
  <c r="FG29" i="23" s="1"/>
  <c r="FF29" i="23" a="1"/>
  <c r="FF29" i="23" s="1"/>
  <c r="FE29" i="23" a="1"/>
  <c r="FE29" i="23" s="1"/>
  <c r="FD29" i="23" a="1"/>
  <c r="FD29" i="23" s="1"/>
  <c r="FC29" i="23" a="1"/>
  <c r="FC29" i="23" s="1"/>
  <c r="FB29" i="23" a="1"/>
  <c r="FB29" i="23" s="1"/>
  <c r="FA29" i="23" a="1"/>
  <c r="FA29" i="23" s="1"/>
  <c r="EZ29" i="23" a="1"/>
  <c r="EZ29" i="23" s="1"/>
  <c r="EY29" i="23" a="1"/>
  <c r="EY29" i="23" s="1"/>
  <c r="EX29" i="23" a="1"/>
  <c r="EX29" i="23" s="1"/>
  <c r="EW29" i="23" a="1"/>
  <c r="EW29" i="23" s="1"/>
  <c r="EV29" i="23" a="1"/>
  <c r="EV29" i="23" s="1"/>
  <c r="EU29" i="23" a="1"/>
  <c r="EU29" i="23" s="1"/>
  <c r="ET29" i="23" a="1"/>
  <c r="ET29" i="23" s="1"/>
  <c r="ES29" i="23" a="1"/>
  <c r="ES29" i="23" s="1"/>
  <c r="ER29" i="23" a="1"/>
  <c r="ER29" i="23" s="1"/>
  <c r="EQ29" i="23" a="1"/>
  <c r="EQ29" i="23" s="1"/>
  <c r="EP29" i="23" a="1"/>
  <c r="EP29" i="23" s="1"/>
  <c r="EO29" i="23" a="1"/>
  <c r="EO29" i="23" s="1"/>
  <c r="EN29" i="23" a="1"/>
  <c r="EN29" i="23" s="1"/>
  <c r="EM29" i="23" a="1"/>
  <c r="EM29" i="23" s="1"/>
  <c r="EL29" i="23" a="1"/>
  <c r="EL29" i="23" s="1"/>
  <c r="EK29" i="23" a="1"/>
  <c r="EK29" i="23" s="1"/>
  <c r="EJ29" i="23" a="1"/>
  <c r="EJ29" i="23" s="1"/>
  <c r="EI29" i="23" a="1"/>
  <c r="EI29" i="23" s="1"/>
  <c r="EH29" i="23" a="1"/>
  <c r="EH29" i="23" s="1"/>
  <c r="EG29" i="23" a="1"/>
  <c r="EG29" i="23" s="1"/>
  <c r="EF29" i="23" a="1"/>
  <c r="EF29" i="23" s="1"/>
  <c r="EE29" i="23" a="1"/>
  <c r="EE29" i="23" s="1"/>
  <c r="ED29" i="23" a="1"/>
  <c r="ED29" i="23" s="1"/>
  <c r="EC29" i="23"/>
  <c r="EC29" i="23" a="1"/>
  <c r="EB29" i="23" a="1"/>
  <c r="EB29" i="23" s="1"/>
  <c r="EA29" i="23" a="1"/>
  <c r="EA29" i="23" s="1"/>
  <c r="DZ29" i="23" a="1"/>
  <c r="DZ29" i="23" s="1"/>
  <c r="DY29" i="23" a="1"/>
  <c r="DY29" i="23" s="1"/>
  <c r="DX29" i="23" a="1"/>
  <c r="DX29" i="23" s="1"/>
  <c r="DW29" i="23" a="1"/>
  <c r="DW29" i="23" s="1"/>
  <c r="DV29" i="23" a="1"/>
  <c r="DV29" i="23" s="1"/>
  <c r="DU29" i="23" a="1"/>
  <c r="DU29" i="23" s="1"/>
  <c r="DT29" i="23" a="1"/>
  <c r="DT29" i="23" s="1"/>
  <c r="DS29" i="23" a="1"/>
  <c r="DS29" i="23" s="1"/>
  <c r="DR29" i="23" a="1"/>
  <c r="DR29" i="23" s="1"/>
  <c r="DQ29" i="23" a="1"/>
  <c r="DQ29" i="23" s="1"/>
  <c r="DP29" i="23" a="1"/>
  <c r="DP29" i="23" s="1"/>
  <c r="DO29" i="23" a="1"/>
  <c r="DO29" i="23" s="1"/>
  <c r="DN29" i="23" a="1"/>
  <c r="DN29" i="23" s="1"/>
  <c r="DM29" i="23" a="1"/>
  <c r="DM29" i="23" s="1"/>
  <c r="DL29" i="23" a="1"/>
  <c r="DL29" i="23" s="1"/>
  <c r="DK29" i="23" a="1"/>
  <c r="DK29" i="23" s="1"/>
  <c r="DJ29" i="23" a="1"/>
  <c r="DJ29" i="23" s="1"/>
  <c r="DI29" i="23" a="1"/>
  <c r="DI29" i="23" s="1"/>
  <c r="DH29" i="23"/>
  <c r="DH29" i="23" a="1"/>
  <c r="DG29" i="23" a="1"/>
  <c r="DG29" i="23" s="1"/>
  <c r="DF29" i="23" a="1"/>
  <c r="DF29" i="23" s="1"/>
  <c r="DE29" i="23" a="1"/>
  <c r="DE29" i="23" s="1"/>
  <c r="DD29" i="23" a="1"/>
  <c r="DD29" i="23" s="1"/>
  <c r="DC29" i="23" a="1"/>
  <c r="DC29" i="23" s="1"/>
  <c r="DB29" i="23" a="1"/>
  <c r="DB29" i="23" s="1"/>
  <c r="DA29" i="23" a="1"/>
  <c r="DA29" i="23" s="1"/>
  <c r="CZ29" i="23" a="1"/>
  <c r="CZ29" i="23" s="1"/>
  <c r="CY29" i="23" a="1"/>
  <c r="CY29" i="23" s="1"/>
  <c r="CX29" i="23" a="1"/>
  <c r="CX29" i="23" s="1"/>
  <c r="CW29" i="23" a="1"/>
  <c r="CW29" i="23" s="1"/>
  <c r="CV29" i="23" a="1"/>
  <c r="CV29" i="23" s="1"/>
  <c r="CU29" i="23" a="1"/>
  <c r="CU29" i="23" s="1"/>
  <c r="CT29" i="23" a="1"/>
  <c r="CT29" i="23" s="1"/>
  <c r="CS29" i="23" a="1"/>
  <c r="CS29" i="23" s="1"/>
  <c r="CR29" i="23" a="1"/>
  <c r="CR29" i="23" s="1"/>
  <c r="CQ29" i="23" a="1"/>
  <c r="CQ29" i="23" s="1"/>
  <c r="CP29" i="23" a="1"/>
  <c r="CP29" i="23" s="1"/>
  <c r="CO29" i="23" a="1"/>
  <c r="CO29" i="23" s="1"/>
  <c r="CN29" i="23" a="1"/>
  <c r="CN29" i="23" s="1"/>
  <c r="CM29" i="23" a="1"/>
  <c r="CM29" i="23" s="1"/>
  <c r="CL29" i="23" a="1"/>
  <c r="CL29" i="23" s="1"/>
  <c r="CK29" i="23" a="1"/>
  <c r="CK29" i="23" s="1"/>
  <c r="CJ29" i="23" a="1"/>
  <c r="CJ29" i="23" s="1"/>
  <c r="CI29" i="23" a="1"/>
  <c r="CI29" i="23" s="1"/>
  <c r="CH29" i="23" a="1"/>
  <c r="CH29" i="23" s="1"/>
  <c r="CG29" i="23" a="1"/>
  <c r="CG29" i="23" s="1"/>
  <c r="CF29" i="23" a="1"/>
  <c r="CF29" i="23" s="1"/>
  <c r="CE29" i="23" a="1"/>
  <c r="CE29" i="23" s="1"/>
  <c r="CD29" i="23" a="1"/>
  <c r="CD29" i="23" s="1"/>
  <c r="CC29" i="23" a="1"/>
  <c r="CC29" i="23" s="1"/>
  <c r="FX28" i="23" a="1"/>
  <c r="FX28" i="23" s="1"/>
  <c r="FW28" i="23" a="1"/>
  <c r="FW28" i="23" s="1"/>
  <c r="FV28" i="23" a="1"/>
  <c r="FV28" i="23" s="1"/>
  <c r="FU28" i="23" a="1"/>
  <c r="FU28" i="23" s="1"/>
  <c r="FT28" i="23" a="1"/>
  <c r="FT28" i="23" s="1"/>
  <c r="FS28" i="23" a="1"/>
  <c r="FS28" i="23" s="1"/>
  <c r="FR28" i="23" a="1"/>
  <c r="FR28" i="23" s="1"/>
  <c r="FQ28" i="23" a="1"/>
  <c r="FQ28" i="23" s="1"/>
  <c r="FP28" i="23" a="1"/>
  <c r="FP28" i="23" s="1"/>
  <c r="FO28" i="23" a="1"/>
  <c r="FO28" i="23" s="1"/>
  <c r="FN28" i="23" a="1"/>
  <c r="FN28" i="23" s="1"/>
  <c r="FM28" i="23"/>
  <c r="FM28" i="23" a="1"/>
  <c r="FL28" i="23" a="1"/>
  <c r="FL28" i="23" s="1"/>
  <c r="FK28" i="23" a="1"/>
  <c r="FK28" i="23" s="1"/>
  <c r="FJ28" i="23" a="1"/>
  <c r="FJ28" i="23" s="1"/>
  <c r="FI28" i="23" a="1"/>
  <c r="FI28" i="23" s="1"/>
  <c r="FH28" i="23" a="1"/>
  <c r="FH28" i="23" s="1"/>
  <c r="FG28" i="23" a="1"/>
  <c r="FG28" i="23" s="1"/>
  <c r="FF28" i="23" a="1"/>
  <c r="FF28" i="23" s="1"/>
  <c r="FE28" i="23" a="1"/>
  <c r="FE28" i="23" s="1"/>
  <c r="FD28" i="23" a="1"/>
  <c r="FD28" i="23" s="1"/>
  <c r="FC28" i="23" a="1"/>
  <c r="FC28" i="23" s="1"/>
  <c r="FB28" i="23" a="1"/>
  <c r="FB28" i="23" s="1"/>
  <c r="FA28" i="23" a="1"/>
  <c r="FA28" i="23" s="1"/>
  <c r="EZ28" i="23" a="1"/>
  <c r="EZ28" i="23" s="1"/>
  <c r="EY28" i="23" a="1"/>
  <c r="EY28" i="23" s="1"/>
  <c r="EX28" i="23" a="1"/>
  <c r="EX28" i="23" s="1"/>
  <c r="EW28" i="23" a="1"/>
  <c r="EW28" i="23" s="1"/>
  <c r="EV28" i="23" a="1"/>
  <c r="EV28" i="23" s="1"/>
  <c r="EU28" i="23" a="1"/>
  <c r="EU28" i="23" s="1"/>
  <c r="ET28" i="23" a="1"/>
  <c r="ET28" i="23" s="1"/>
  <c r="ES28" i="23" a="1"/>
  <c r="ES28" i="23" s="1"/>
  <c r="ER28" i="23"/>
  <c r="ER28" i="23" a="1"/>
  <c r="EQ28" i="23" a="1"/>
  <c r="EQ28" i="23" s="1"/>
  <c r="EP28" i="23" a="1"/>
  <c r="EP28" i="23" s="1"/>
  <c r="EO28" i="23" a="1"/>
  <c r="EO28" i="23" s="1"/>
  <c r="EN28" i="23" a="1"/>
  <c r="EN28" i="23" s="1"/>
  <c r="EM28" i="23" a="1"/>
  <c r="EM28" i="23" s="1"/>
  <c r="EL28" i="23" a="1"/>
  <c r="EL28" i="23" s="1"/>
  <c r="EK28" i="23" a="1"/>
  <c r="EK28" i="23" s="1"/>
  <c r="EJ28" i="23" a="1"/>
  <c r="EJ28" i="23" s="1"/>
  <c r="EI28" i="23" a="1"/>
  <c r="EI28" i="23" s="1"/>
  <c r="EH28" i="23" a="1"/>
  <c r="EH28" i="23" s="1"/>
  <c r="EG28" i="23" a="1"/>
  <c r="EG28" i="23" s="1"/>
  <c r="EF28" i="23" a="1"/>
  <c r="EF28" i="23" s="1"/>
  <c r="EE28" i="23" a="1"/>
  <c r="EE28" i="23" s="1"/>
  <c r="ED28" i="23" a="1"/>
  <c r="ED28" i="23" s="1"/>
  <c r="EC28" i="23" a="1"/>
  <c r="EC28" i="23" s="1"/>
  <c r="EB28" i="23" a="1"/>
  <c r="EB28" i="23" s="1"/>
  <c r="EA28" i="23" a="1"/>
  <c r="EA28" i="23" s="1"/>
  <c r="DZ28" i="23" a="1"/>
  <c r="DZ28" i="23" s="1"/>
  <c r="DY28" i="23" a="1"/>
  <c r="DY28" i="23" s="1"/>
  <c r="DX28" i="23" a="1"/>
  <c r="DX28" i="23" s="1"/>
  <c r="DW28" i="23" a="1"/>
  <c r="DW28" i="23" s="1"/>
  <c r="DV28" i="23" a="1"/>
  <c r="DV28" i="23" s="1"/>
  <c r="DU28" i="23" a="1"/>
  <c r="DU28" i="23" s="1"/>
  <c r="DT28" i="23" a="1"/>
  <c r="DT28" i="23" s="1"/>
  <c r="DS28" i="23" a="1"/>
  <c r="DS28" i="23" s="1"/>
  <c r="DR28" i="23" a="1"/>
  <c r="DR28" i="23" s="1"/>
  <c r="DQ28" i="23" a="1"/>
  <c r="DQ28" i="23" s="1"/>
  <c r="DP28" i="23" a="1"/>
  <c r="DP28" i="23" s="1"/>
  <c r="DO28" i="23" a="1"/>
  <c r="DO28" i="23" s="1"/>
  <c r="DN28" i="23" a="1"/>
  <c r="DN28" i="23" s="1"/>
  <c r="DM28" i="23" a="1"/>
  <c r="DM28" i="23" s="1"/>
  <c r="DL28" i="23" a="1"/>
  <c r="DL28" i="23" s="1"/>
  <c r="DK28" i="23" a="1"/>
  <c r="DK28" i="23" s="1"/>
  <c r="DJ28" i="23" a="1"/>
  <c r="DJ28" i="23" s="1"/>
  <c r="DI28" i="23" a="1"/>
  <c r="DI28" i="23" s="1"/>
  <c r="DH28" i="23" a="1"/>
  <c r="DH28" i="23" s="1"/>
  <c r="DG28" i="23" a="1"/>
  <c r="DG28" i="23" s="1"/>
  <c r="DF28" i="23" a="1"/>
  <c r="DF28" i="23" s="1"/>
  <c r="DE28" i="23" a="1"/>
  <c r="DE28" i="23" s="1"/>
  <c r="DD28" i="23" a="1"/>
  <c r="DD28" i="23" s="1"/>
  <c r="DC28" i="23" a="1"/>
  <c r="DC28" i="23" s="1"/>
  <c r="DB28" i="23" a="1"/>
  <c r="DB28" i="23" s="1"/>
  <c r="DA28" i="23"/>
  <c r="DA28" i="23" a="1"/>
  <c r="CZ28" i="23" a="1"/>
  <c r="CZ28" i="23" s="1"/>
  <c r="CY28" i="23" a="1"/>
  <c r="CY28" i="23" s="1"/>
  <c r="CX28" i="23" a="1"/>
  <c r="CX28" i="23" s="1"/>
  <c r="CW28" i="23" a="1"/>
  <c r="CW28" i="23" s="1"/>
  <c r="CV28" i="23" a="1"/>
  <c r="CV28" i="23" s="1"/>
  <c r="CU28" i="23" a="1"/>
  <c r="CU28" i="23" s="1"/>
  <c r="CT28" i="23" a="1"/>
  <c r="CT28" i="23" s="1"/>
  <c r="CS28" i="23" a="1"/>
  <c r="CS28" i="23" s="1"/>
  <c r="CR28" i="23" a="1"/>
  <c r="CR28" i="23" s="1"/>
  <c r="CQ28" i="23" a="1"/>
  <c r="CQ28" i="23" s="1"/>
  <c r="CP28" i="23" a="1"/>
  <c r="CP28" i="23" s="1"/>
  <c r="CO28" i="23" a="1"/>
  <c r="CO28" i="23" s="1"/>
  <c r="CN28" i="23" a="1"/>
  <c r="CN28" i="23" s="1"/>
  <c r="CM28" i="23" a="1"/>
  <c r="CM28" i="23" s="1"/>
  <c r="CL28" i="23" a="1"/>
  <c r="CL28" i="23" s="1"/>
  <c r="CK28" i="23" a="1"/>
  <c r="CK28" i="23" s="1"/>
  <c r="CJ28" i="23" a="1"/>
  <c r="CJ28" i="23" s="1"/>
  <c r="CI28" i="23" a="1"/>
  <c r="CI28" i="23" s="1"/>
  <c r="CH28" i="23" a="1"/>
  <c r="CH28" i="23" s="1"/>
  <c r="CG28" i="23" a="1"/>
  <c r="CG28" i="23" s="1"/>
  <c r="CF28" i="23"/>
  <c r="CF28" i="23" a="1"/>
  <c r="CE28" i="23" a="1"/>
  <c r="CE28" i="23" s="1"/>
  <c r="CD28" i="23" a="1"/>
  <c r="CD28" i="23" s="1"/>
  <c r="CC28" i="23" a="1"/>
  <c r="CC28" i="23" s="1"/>
  <c r="FX27" i="23" a="1"/>
  <c r="FX27" i="23" s="1"/>
  <c r="FW27" i="23" a="1"/>
  <c r="FW27" i="23" s="1"/>
  <c r="FV27" i="23" a="1"/>
  <c r="FV27" i="23" s="1"/>
  <c r="FU27" i="23" a="1"/>
  <c r="FU27" i="23" s="1"/>
  <c r="FT27" i="23" a="1"/>
  <c r="FT27" i="23" s="1"/>
  <c r="FS27" i="23" a="1"/>
  <c r="FS27" i="23" s="1"/>
  <c r="FR27" i="23" a="1"/>
  <c r="FR27" i="23" s="1"/>
  <c r="FQ27" i="23" a="1"/>
  <c r="FQ27" i="23" s="1"/>
  <c r="FP27" i="23" a="1"/>
  <c r="FP27" i="23" s="1"/>
  <c r="FO27" i="23" a="1"/>
  <c r="FO27" i="23" s="1"/>
  <c r="FN27" i="23" a="1"/>
  <c r="FN27" i="23" s="1"/>
  <c r="FM27" i="23" a="1"/>
  <c r="FM27" i="23" s="1"/>
  <c r="FL27" i="23" a="1"/>
  <c r="FL27" i="23" s="1"/>
  <c r="FK27" i="23" a="1"/>
  <c r="FK27" i="23" s="1"/>
  <c r="FJ27" i="23" a="1"/>
  <c r="FJ27" i="23" s="1"/>
  <c r="FI27" i="23" a="1"/>
  <c r="FI27" i="23" s="1"/>
  <c r="FH27" i="23" a="1"/>
  <c r="FH27" i="23" s="1"/>
  <c r="FG27" i="23" a="1"/>
  <c r="FG27" i="23" s="1"/>
  <c r="FF27" i="23" a="1"/>
  <c r="FF27" i="23" s="1"/>
  <c r="FE27" i="23" a="1"/>
  <c r="FE27" i="23" s="1"/>
  <c r="FD27" i="23" a="1"/>
  <c r="FD27" i="23" s="1"/>
  <c r="FC27" i="23" a="1"/>
  <c r="FC27" i="23" s="1"/>
  <c r="FB27" i="23" a="1"/>
  <c r="FB27" i="23" s="1"/>
  <c r="FA27" i="23" a="1"/>
  <c r="FA27" i="23" s="1"/>
  <c r="EZ27" i="23" a="1"/>
  <c r="EZ27" i="23" s="1"/>
  <c r="EY27" i="23" a="1"/>
  <c r="EY27" i="23" s="1"/>
  <c r="EX27" i="23" a="1"/>
  <c r="EX27" i="23" s="1"/>
  <c r="EW27" i="23" a="1"/>
  <c r="EW27" i="23" s="1"/>
  <c r="EV27" i="23" a="1"/>
  <c r="EV27" i="23" s="1"/>
  <c r="EU27" i="23" a="1"/>
  <c r="EU27" i="23" s="1"/>
  <c r="ET27" i="23" a="1"/>
  <c r="ET27" i="23" s="1"/>
  <c r="ES27" i="23" a="1"/>
  <c r="ES27" i="23" s="1"/>
  <c r="ER27" i="23" a="1"/>
  <c r="ER27" i="23" s="1"/>
  <c r="EQ27" i="23" a="1"/>
  <c r="EQ27" i="23" s="1"/>
  <c r="EP27" i="23" a="1"/>
  <c r="EP27" i="23" s="1"/>
  <c r="EO27" i="23" a="1"/>
  <c r="EO27" i="23" s="1"/>
  <c r="EN27" i="23" a="1"/>
  <c r="EN27" i="23" s="1"/>
  <c r="EM27" i="23" a="1"/>
  <c r="EM27" i="23" s="1"/>
  <c r="EL27" i="23" a="1"/>
  <c r="EL27" i="23" s="1"/>
  <c r="EK27" i="23"/>
  <c r="EK27" i="23" a="1"/>
  <c r="EJ27" i="23" a="1"/>
  <c r="EJ27" i="23" s="1"/>
  <c r="EI27" i="23" a="1"/>
  <c r="EI27" i="23" s="1"/>
  <c r="EH27" i="23" a="1"/>
  <c r="EH27" i="23" s="1"/>
  <c r="EG27" i="23" a="1"/>
  <c r="EG27" i="23" s="1"/>
  <c r="EF27" i="23" a="1"/>
  <c r="EF27" i="23" s="1"/>
  <c r="EE27" i="23" a="1"/>
  <c r="EE27" i="23" s="1"/>
  <c r="ED27" i="23" a="1"/>
  <c r="ED27" i="23" s="1"/>
  <c r="EC27" i="23" a="1"/>
  <c r="EC27" i="23" s="1"/>
  <c r="EB27" i="23" a="1"/>
  <c r="EB27" i="23" s="1"/>
  <c r="EA27" i="23" a="1"/>
  <c r="EA27" i="23" s="1"/>
  <c r="DZ27" i="23" a="1"/>
  <c r="DZ27" i="23" s="1"/>
  <c r="DY27" i="23" a="1"/>
  <c r="DY27" i="23" s="1"/>
  <c r="DX27" i="23" a="1"/>
  <c r="DX27" i="23" s="1"/>
  <c r="DW27" i="23" a="1"/>
  <c r="DW27" i="23" s="1"/>
  <c r="DV27" i="23" a="1"/>
  <c r="DV27" i="23" s="1"/>
  <c r="DU27" i="23" a="1"/>
  <c r="DU27" i="23" s="1"/>
  <c r="DT27" i="23" a="1"/>
  <c r="DT27" i="23" s="1"/>
  <c r="DS27" i="23" a="1"/>
  <c r="DS27" i="23" s="1"/>
  <c r="DR27" i="23" a="1"/>
  <c r="DR27" i="23" s="1"/>
  <c r="DQ27" i="23" a="1"/>
  <c r="DQ27" i="23" s="1"/>
  <c r="DP27" i="23"/>
  <c r="DP27" i="23" a="1"/>
  <c r="DO27" i="23" a="1"/>
  <c r="DO27" i="23" s="1"/>
  <c r="DN27" i="23" a="1"/>
  <c r="DN27" i="23" s="1"/>
  <c r="DM27" i="23" a="1"/>
  <c r="DM27" i="23" s="1"/>
  <c r="DL27" i="23" a="1"/>
  <c r="DL27" i="23" s="1"/>
  <c r="DK27" i="23" a="1"/>
  <c r="DK27" i="23" s="1"/>
  <c r="DJ27" i="23" a="1"/>
  <c r="DJ27" i="23" s="1"/>
  <c r="DI27" i="23" a="1"/>
  <c r="DI27" i="23" s="1"/>
  <c r="DH27" i="23" a="1"/>
  <c r="DH27" i="23" s="1"/>
  <c r="DG27" i="23" a="1"/>
  <c r="DG27" i="23" s="1"/>
  <c r="DF27" i="23" a="1"/>
  <c r="DF27" i="23" s="1"/>
  <c r="DE27" i="23" a="1"/>
  <c r="DE27" i="23" s="1"/>
  <c r="DD27" i="23" a="1"/>
  <c r="DD27" i="23" s="1"/>
  <c r="DC27" i="23" a="1"/>
  <c r="DC27" i="23" s="1"/>
  <c r="DB27" i="23" a="1"/>
  <c r="DB27" i="23" s="1"/>
  <c r="DA27" i="23" a="1"/>
  <c r="DA27" i="23" s="1"/>
  <c r="CZ27" i="23" a="1"/>
  <c r="CZ27" i="23" s="1"/>
  <c r="CY27" i="23" a="1"/>
  <c r="CY27" i="23" s="1"/>
  <c r="CX27" i="23" a="1"/>
  <c r="CX27" i="23" s="1"/>
  <c r="CW27" i="23" a="1"/>
  <c r="CW27" i="23" s="1"/>
  <c r="CV27" i="23" a="1"/>
  <c r="CV27" i="23" s="1"/>
  <c r="CU27" i="23" a="1"/>
  <c r="CU27" i="23" s="1"/>
  <c r="CT27" i="23" a="1"/>
  <c r="CT27" i="23" s="1"/>
  <c r="CS27" i="23" a="1"/>
  <c r="CS27" i="23" s="1"/>
  <c r="CR27" i="23" a="1"/>
  <c r="CR27" i="23" s="1"/>
  <c r="CQ27" i="23" a="1"/>
  <c r="CQ27" i="23" s="1"/>
  <c r="CP27" i="23" a="1"/>
  <c r="CP27" i="23" s="1"/>
  <c r="CO27" i="23" a="1"/>
  <c r="CO27" i="23" s="1"/>
  <c r="CN27" i="23" a="1"/>
  <c r="CN27" i="23" s="1"/>
  <c r="CM27" i="23" a="1"/>
  <c r="CM27" i="23" s="1"/>
  <c r="CL27" i="23" a="1"/>
  <c r="CL27" i="23" s="1"/>
  <c r="CK27" i="23" a="1"/>
  <c r="CK27" i="23" s="1"/>
  <c r="CJ27" i="23" a="1"/>
  <c r="CJ27" i="23" s="1"/>
  <c r="CI27" i="23" a="1"/>
  <c r="CI27" i="23" s="1"/>
  <c r="CH27" i="23" a="1"/>
  <c r="CH27" i="23" s="1"/>
  <c r="CG27" i="23" a="1"/>
  <c r="CG27" i="23" s="1"/>
  <c r="CF27" i="23" a="1"/>
  <c r="CF27" i="23" s="1"/>
  <c r="CE27" i="23" a="1"/>
  <c r="CE27" i="23" s="1"/>
  <c r="CD27" i="23" a="1"/>
  <c r="CD27" i="23" s="1"/>
  <c r="CC27" i="23" a="1"/>
  <c r="CC27" i="23" s="1"/>
  <c r="FX26" i="23" a="1"/>
  <c r="FX26" i="23" s="1"/>
  <c r="FW26" i="23" a="1"/>
  <c r="FW26" i="23" s="1"/>
  <c r="FV26" i="23" a="1"/>
  <c r="FV26" i="23" s="1"/>
  <c r="FU26" i="23"/>
  <c r="FU26" i="23" a="1"/>
  <c r="FT26" i="23" a="1"/>
  <c r="FT26" i="23" s="1"/>
  <c r="FS26" i="23" a="1"/>
  <c r="FS26" i="23" s="1"/>
  <c r="FR26" i="23" a="1"/>
  <c r="FR26" i="23" s="1"/>
  <c r="FQ26" i="23" a="1"/>
  <c r="FQ26" i="23" s="1"/>
  <c r="FP26" i="23" a="1"/>
  <c r="FP26" i="23" s="1"/>
  <c r="FO26" i="23" a="1"/>
  <c r="FO26" i="23" s="1"/>
  <c r="FN26" i="23" a="1"/>
  <c r="FN26" i="23" s="1"/>
  <c r="FM26" i="23" a="1"/>
  <c r="FM26" i="23" s="1"/>
  <c r="FL26" i="23" a="1"/>
  <c r="FL26" i="23" s="1"/>
  <c r="FK26" i="23" a="1"/>
  <c r="FK26" i="23" s="1"/>
  <c r="FJ26" i="23" a="1"/>
  <c r="FJ26" i="23" s="1"/>
  <c r="FI26" i="23" a="1"/>
  <c r="FI26" i="23" s="1"/>
  <c r="FH26" i="23" a="1"/>
  <c r="FH26" i="23" s="1"/>
  <c r="FG26" i="23" a="1"/>
  <c r="FG26" i="23" s="1"/>
  <c r="FF26" i="23" a="1"/>
  <c r="FF26" i="23" s="1"/>
  <c r="FE26" i="23" a="1"/>
  <c r="FE26" i="23" s="1"/>
  <c r="FD26" i="23" a="1"/>
  <c r="FD26" i="23" s="1"/>
  <c r="FC26" i="23" a="1"/>
  <c r="FC26" i="23" s="1"/>
  <c r="FB26" i="23" a="1"/>
  <c r="FB26" i="23" s="1"/>
  <c r="FA26" i="23" a="1"/>
  <c r="FA26" i="23" s="1"/>
  <c r="EZ26" i="23"/>
  <c r="EZ26" i="23" a="1"/>
  <c r="EY26" i="23" a="1"/>
  <c r="EY26" i="23" s="1"/>
  <c r="EX26" i="23" a="1"/>
  <c r="EX26" i="23" s="1"/>
  <c r="EW26" i="23" a="1"/>
  <c r="EW26" i="23" s="1"/>
  <c r="EV26" i="23" a="1"/>
  <c r="EV26" i="23" s="1"/>
  <c r="EU26" i="23" a="1"/>
  <c r="EU26" i="23" s="1"/>
  <c r="ET26" i="23" a="1"/>
  <c r="ET26" i="23" s="1"/>
  <c r="ES26" i="23" a="1"/>
  <c r="ES26" i="23" s="1"/>
  <c r="ER26" i="23" a="1"/>
  <c r="ER26" i="23" s="1"/>
  <c r="EQ26" i="23" a="1"/>
  <c r="EQ26" i="23" s="1"/>
  <c r="EP26" i="23" a="1"/>
  <c r="EP26" i="23" s="1"/>
  <c r="EO26" i="23" a="1"/>
  <c r="EO26" i="23" s="1"/>
  <c r="EN26" i="23" a="1"/>
  <c r="EN26" i="23" s="1"/>
  <c r="EM26" i="23" a="1"/>
  <c r="EM26" i="23" s="1"/>
  <c r="EL26" i="23" a="1"/>
  <c r="EL26" i="23" s="1"/>
  <c r="EK26" i="23" a="1"/>
  <c r="EK26" i="23" s="1"/>
  <c r="EJ26" i="23" a="1"/>
  <c r="EJ26" i="23" s="1"/>
  <c r="EI26" i="23" a="1"/>
  <c r="EI26" i="23" s="1"/>
  <c r="EH26" i="23" a="1"/>
  <c r="EH26" i="23" s="1"/>
  <c r="EG26" i="23" a="1"/>
  <c r="EG26" i="23" s="1"/>
  <c r="EF26" i="23" a="1"/>
  <c r="EF26" i="23" s="1"/>
  <c r="EE26" i="23" a="1"/>
  <c r="EE26" i="23" s="1"/>
  <c r="ED26" i="23" a="1"/>
  <c r="ED26" i="23" s="1"/>
  <c r="EC26" i="23" a="1"/>
  <c r="EC26" i="23" s="1"/>
  <c r="EB26" i="23" a="1"/>
  <c r="EB26" i="23" s="1"/>
  <c r="EA26" i="23" a="1"/>
  <c r="EA26" i="23" s="1"/>
  <c r="DZ26" i="23" a="1"/>
  <c r="DZ26" i="23" s="1"/>
  <c r="DY26" i="23" a="1"/>
  <c r="DY26" i="23" s="1"/>
  <c r="DX26" i="23" a="1"/>
  <c r="DX26" i="23" s="1"/>
  <c r="DW26" i="23" a="1"/>
  <c r="DW26" i="23" s="1"/>
  <c r="DV26" i="23" a="1"/>
  <c r="DV26" i="23" s="1"/>
  <c r="DU26" i="23" a="1"/>
  <c r="DU26" i="23" s="1"/>
  <c r="DT26" i="23" a="1"/>
  <c r="DT26" i="23" s="1"/>
  <c r="DS26" i="23" a="1"/>
  <c r="DS26" i="23" s="1"/>
  <c r="DR26" i="23" a="1"/>
  <c r="DR26" i="23" s="1"/>
  <c r="DQ26" i="23" a="1"/>
  <c r="DQ26" i="23" s="1"/>
  <c r="DP26" i="23" a="1"/>
  <c r="DP26" i="23" s="1"/>
  <c r="DO26" i="23" a="1"/>
  <c r="DO26" i="23" s="1"/>
  <c r="DN26" i="23" a="1"/>
  <c r="DN26" i="23" s="1"/>
  <c r="DM26" i="23" a="1"/>
  <c r="DM26" i="23" s="1"/>
  <c r="DL26" i="23" a="1"/>
  <c r="DL26" i="23" s="1"/>
  <c r="DK26" i="23" a="1"/>
  <c r="DK26" i="23" s="1"/>
  <c r="DJ26" i="23" a="1"/>
  <c r="DJ26" i="23" s="1"/>
  <c r="DI26" i="23"/>
  <c r="DI26" i="23" a="1"/>
  <c r="DH26" i="23" a="1"/>
  <c r="DH26" i="23" s="1"/>
  <c r="DG26" i="23" a="1"/>
  <c r="DG26" i="23" s="1"/>
  <c r="DF26" i="23" a="1"/>
  <c r="DF26" i="23" s="1"/>
  <c r="DE26" i="23" a="1"/>
  <c r="DE26" i="23" s="1"/>
  <c r="DD26" i="23" a="1"/>
  <c r="DD26" i="23" s="1"/>
  <c r="DC26" i="23" a="1"/>
  <c r="DC26" i="23" s="1"/>
  <c r="DB26" i="23" a="1"/>
  <c r="DB26" i="23" s="1"/>
  <c r="DA26" i="23" a="1"/>
  <c r="DA26" i="23" s="1"/>
  <c r="CZ26" i="23" a="1"/>
  <c r="CZ26" i="23" s="1"/>
  <c r="CY26" i="23" a="1"/>
  <c r="CY26" i="23" s="1"/>
  <c r="CX26" i="23" a="1"/>
  <c r="CX26" i="23" s="1"/>
  <c r="CW26" i="23" a="1"/>
  <c r="CW26" i="23" s="1"/>
  <c r="CV26" i="23" a="1"/>
  <c r="CV26" i="23" s="1"/>
  <c r="CU26" i="23" a="1"/>
  <c r="CU26" i="23" s="1"/>
  <c r="CT26" i="23" a="1"/>
  <c r="CT26" i="23" s="1"/>
  <c r="CS26" i="23" a="1"/>
  <c r="CS26" i="23" s="1"/>
  <c r="CR26" i="23" a="1"/>
  <c r="CR26" i="23" s="1"/>
  <c r="CQ26" i="23" a="1"/>
  <c r="CQ26" i="23" s="1"/>
  <c r="CP26" i="23" a="1"/>
  <c r="CP26" i="23" s="1"/>
  <c r="CO26" i="23" a="1"/>
  <c r="CO26" i="23" s="1"/>
  <c r="CN26" i="23"/>
  <c r="CN26" i="23" a="1"/>
  <c r="CM26" i="23" a="1"/>
  <c r="CM26" i="23" s="1"/>
  <c r="CL26" i="23" a="1"/>
  <c r="CL26" i="23" s="1"/>
  <c r="CK26" i="23" a="1"/>
  <c r="CK26" i="23" s="1"/>
  <c r="CJ26" i="23" a="1"/>
  <c r="CJ26" i="23" s="1"/>
  <c r="CI26" i="23" a="1"/>
  <c r="CI26" i="23" s="1"/>
  <c r="CH26" i="23" a="1"/>
  <c r="CH26" i="23" s="1"/>
  <c r="CG26" i="23" a="1"/>
  <c r="CG26" i="23" s="1"/>
  <c r="CF26" i="23" a="1"/>
  <c r="CF26" i="23" s="1"/>
  <c r="CE26" i="23" a="1"/>
  <c r="CE26" i="23" s="1"/>
  <c r="CD26" i="23" a="1"/>
  <c r="CD26" i="23" s="1"/>
  <c r="CC26" i="23" a="1"/>
  <c r="CC26" i="23" s="1"/>
  <c r="FX25" i="23" a="1"/>
  <c r="FX25" i="23" s="1"/>
  <c r="FW25" i="23" a="1"/>
  <c r="FW25" i="23" s="1"/>
  <c r="FV25" i="23" a="1"/>
  <c r="FV25" i="23" s="1"/>
  <c r="FU25" i="23" a="1"/>
  <c r="FU25" i="23" s="1"/>
  <c r="FT25" i="23" a="1"/>
  <c r="FT25" i="23" s="1"/>
  <c r="FS25" i="23" a="1"/>
  <c r="FS25" i="23" s="1"/>
  <c r="FR25" i="23" a="1"/>
  <c r="FR25" i="23" s="1"/>
  <c r="FQ25" i="23" a="1"/>
  <c r="FQ25" i="23" s="1"/>
  <c r="FP25" i="23" a="1"/>
  <c r="FP25" i="23" s="1"/>
  <c r="FO25" i="23" a="1"/>
  <c r="FO25" i="23" s="1"/>
  <c r="FN25" i="23" a="1"/>
  <c r="FN25" i="23" s="1"/>
  <c r="FM25" i="23" a="1"/>
  <c r="FM25" i="23" s="1"/>
  <c r="FL25" i="23" a="1"/>
  <c r="FL25" i="23" s="1"/>
  <c r="FK25" i="23" a="1"/>
  <c r="FK25" i="23" s="1"/>
  <c r="FJ25" i="23" a="1"/>
  <c r="FJ25" i="23" s="1"/>
  <c r="FI25" i="23"/>
  <c r="FI25" i="23" a="1"/>
  <c r="FH25" i="23" a="1"/>
  <c r="FH25" i="23" s="1"/>
  <c r="FG25" i="23" a="1"/>
  <c r="FG25" i="23" s="1"/>
  <c r="FF25" i="23" a="1"/>
  <c r="FF25" i="23" s="1"/>
  <c r="FE25" i="23" a="1"/>
  <c r="FE25" i="23" s="1"/>
  <c r="FD25" i="23" a="1"/>
  <c r="FD25" i="23" s="1"/>
  <c r="FC25" i="23" a="1"/>
  <c r="FC25" i="23" s="1"/>
  <c r="FB25" i="23" a="1"/>
  <c r="FB25" i="23" s="1"/>
  <c r="FA25" i="23" a="1"/>
  <c r="FA25" i="23" s="1"/>
  <c r="EZ25" i="23" a="1"/>
  <c r="EZ25" i="23" s="1"/>
  <c r="EY25" i="23" a="1"/>
  <c r="EY25" i="23" s="1"/>
  <c r="EX25" i="23" a="1"/>
  <c r="EX25" i="23" s="1"/>
  <c r="EW25" i="23" a="1"/>
  <c r="EW25" i="23" s="1"/>
  <c r="EV25" i="23"/>
  <c r="EV25" i="23" a="1"/>
  <c r="EU25" i="23" a="1"/>
  <c r="EU25" i="23" s="1"/>
  <c r="ET25" i="23" a="1"/>
  <c r="ET25" i="23" s="1"/>
  <c r="ES25" i="23" a="1"/>
  <c r="ES25" i="23" s="1"/>
  <c r="ER25" i="23" a="1"/>
  <c r="ER25" i="23" s="1"/>
  <c r="EQ25" i="23" a="1"/>
  <c r="EQ25" i="23" s="1"/>
  <c r="EP25" i="23" a="1"/>
  <c r="EP25" i="23" s="1"/>
  <c r="EO25" i="23" a="1"/>
  <c r="EO25" i="23" s="1"/>
  <c r="EN25" i="23" a="1"/>
  <c r="EN25" i="23" s="1"/>
  <c r="EM25" i="23" a="1"/>
  <c r="EM25" i="23" s="1"/>
  <c r="EL25" i="23" a="1"/>
  <c r="EL25" i="23" s="1"/>
  <c r="EK25" i="23" a="1"/>
  <c r="EK25" i="23" s="1"/>
  <c r="EJ25" i="23" a="1"/>
  <c r="EJ25" i="23" s="1"/>
  <c r="EI25" i="23" a="1"/>
  <c r="EI25" i="23" s="1"/>
  <c r="EH25" i="23" a="1"/>
  <c r="EH25" i="23" s="1"/>
  <c r="EG25" i="23" a="1"/>
  <c r="EG25" i="23" s="1"/>
  <c r="EF25" i="23" a="1"/>
  <c r="EF25" i="23" s="1"/>
  <c r="EE25" i="23" a="1"/>
  <c r="EE25" i="23" s="1"/>
  <c r="ED25" i="23" a="1"/>
  <c r="ED25" i="23" s="1"/>
  <c r="EC25" i="23"/>
  <c r="EC25" i="23" a="1"/>
  <c r="EB25" i="23" a="1"/>
  <c r="EB25" i="23" s="1"/>
  <c r="EA25" i="23" a="1"/>
  <c r="EA25" i="23" s="1"/>
  <c r="DZ25" i="23" a="1"/>
  <c r="DZ25" i="23" s="1"/>
  <c r="DY25" i="23" a="1"/>
  <c r="DY25" i="23" s="1"/>
  <c r="DX25" i="23" a="1"/>
  <c r="DX25" i="23" s="1"/>
  <c r="DW25" i="23" a="1"/>
  <c r="DW25" i="23" s="1"/>
  <c r="DV25" i="23" a="1"/>
  <c r="DV25" i="23" s="1"/>
  <c r="DU25" i="23" a="1"/>
  <c r="DU25" i="23" s="1"/>
  <c r="DT25" i="23" a="1"/>
  <c r="DT25" i="23" s="1"/>
  <c r="DS25" i="23" a="1"/>
  <c r="DS25" i="23" s="1"/>
  <c r="DR25" i="23" a="1"/>
  <c r="DR25" i="23" s="1"/>
  <c r="DQ25" i="23" a="1"/>
  <c r="DQ25" i="23" s="1"/>
  <c r="DP25" i="23"/>
  <c r="DP25" i="23" a="1"/>
  <c r="DO25" i="23" a="1"/>
  <c r="DO25" i="23" s="1"/>
  <c r="DN25" i="23" a="1"/>
  <c r="DN25" i="23" s="1"/>
  <c r="DM25" i="23" a="1"/>
  <c r="DM25" i="23" s="1"/>
  <c r="DL25" i="23" a="1"/>
  <c r="DL25" i="23" s="1"/>
  <c r="DK25" i="23" a="1"/>
  <c r="DK25" i="23" s="1"/>
  <c r="DJ25" i="23" a="1"/>
  <c r="DJ25" i="23" s="1"/>
  <c r="DI25" i="23" a="1"/>
  <c r="DI25" i="23" s="1"/>
  <c r="DH25" i="23" a="1"/>
  <c r="DH25" i="23" s="1"/>
  <c r="DG25" i="23" a="1"/>
  <c r="DG25" i="23" s="1"/>
  <c r="DF25" i="23" a="1"/>
  <c r="DF25" i="23" s="1"/>
  <c r="DE25" i="23" a="1"/>
  <c r="DE25" i="23" s="1"/>
  <c r="DD25" i="23" a="1"/>
  <c r="DD25" i="23" s="1"/>
  <c r="DC25" i="23" a="1"/>
  <c r="DC25" i="23" s="1"/>
  <c r="DB25" i="23" a="1"/>
  <c r="DB25" i="23" s="1"/>
  <c r="DA25" i="23" a="1"/>
  <c r="DA25" i="23" s="1"/>
  <c r="CZ25" i="23" a="1"/>
  <c r="CZ25" i="23" s="1"/>
  <c r="CY25" i="23" a="1"/>
  <c r="CY25" i="23" s="1"/>
  <c r="CX25" i="23" a="1"/>
  <c r="CX25" i="23" s="1"/>
  <c r="CW25" i="23"/>
  <c r="CW25" i="23" a="1"/>
  <c r="CV25" i="23" a="1"/>
  <c r="CV25" i="23" s="1"/>
  <c r="CU25" i="23" a="1"/>
  <c r="CU25" i="23" s="1"/>
  <c r="CT25" i="23" a="1"/>
  <c r="CT25" i="23" s="1"/>
  <c r="CS25" i="23" a="1"/>
  <c r="CS25" i="23" s="1"/>
  <c r="CR25" i="23" a="1"/>
  <c r="CR25" i="23" s="1"/>
  <c r="CQ25" i="23" a="1"/>
  <c r="CQ25" i="23" s="1"/>
  <c r="CP25" i="23" a="1"/>
  <c r="CP25" i="23" s="1"/>
  <c r="CO25" i="23" a="1"/>
  <c r="CO25" i="23" s="1"/>
  <c r="CN25" i="23" a="1"/>
  <c r="CN25" i="23" s="1"/>
  <c r="CM25" i="23" a="1"/>
  <c r="CM25" i="23" s="1"/>
  <c r="CL25" i="23" a="1"/>
  <c r="CL25" i="23" s="1"/>
  <c r="CK25" i="23" a="1"/>
  <c r="CK25" i="23" s="1"/>
  <c r="CJ25" i="23"/>
  <c r="CJ25" i="23" a="1"/>
  <c r="CI25" i="23" a="1"/>
  <c r="CI25" i="23" s="1"/>
  <c r="CH25" i="23" a="1"/>
  <c r="CH25" i="23" s="1"/>
  <c r="CG25" i="23" a="1"/>
  <c r="CG25" i="23" s="1"/>
  <c r="CF25" i="23" a="1"/>
  <c r="CF25" i="23" s="1"/>
  <c r="CE25" i="23" a="1"/>
  <c r="CE25" i="23" s="1"/>
  <c r="CD25" i="23" a="1"/>
  <c r="CD25" i="23" s="1"/>
  <c r="CC25" i="23" a="1"/>
  <c r="CC25" i="23" s="1"/>
  <c r="FX24" i="23" a="1"/>
  <c r="FX24" i="23" s="1"/>
  <c r="FW24" i="23" a="1"/>
  <c r="FW24" i="23" s="1"/>
  <c r="FV24" i="23" a="1"/>
  <c r="FV24" i="23" s="1"/>
  <c r="FU24" i="23" a="1"/>
  <c r="FU24" i="23" s="1"/>
  <c r="FT24" i="23" a="1"/>
  <c r="FT24" i="23" s="1"/>
  <c r="FS24" i="23" a="1"/>
  <c r="FS24" i="23" s="1"/>
  <c r="FR24" i="23" a="1"/>
  <c r="FR24" i="23" s="1"/>
  <c r="FQ24" i="23" a="1"/>
  <c r="FQ24" i="23" s="1"/>
  <c r="FP24" i="23" a="1"/>
  <c r="FP24" i="23" s="1"/>
  <c r="FO24" i="23" a="1"/>
  <c r="FO24" i="23" s="1"/>
  <c r="FN24" i="23" a="1"/>
  <c r="FN24" i="23" s="1"/>
  <c r="FM24" i="23"/>
  <c r="FM24" i="23" a="1"/>
  <c r="FL24" i="23" a="1"/>
  <c r="FL24" i="23" s="1"/>
  <c r="FK24" i="23" a="1"/>
  <c r="FK24" i="23" s="1"/>
  <c r="FJ24" i="23" a="1"/>
  <c r="FJ24" i="23" s="1"/>
  <c r="FI24" i="23" a="1"/>
  <c r="FI24" i="23" s="1"/>
  <c r="FH24" i="23" a="1"/>
  <c r="FH24" i="23" s="1"/>
  <c r="FG24" i="23" a="1"/>
  <c r="FG24" i="23" s="1"/>
  <c r="FF24" i="23" a="1"/>
  <c r="FF24" i="23" s="1"/>
  <c r="FE24" i="23" a="1"/>
  <c r="FE24" i="23" s="1"/>
  <c r="FD24" i="23" a="1"/>
  <c r="FD24" i="23" s="1"/>
  <c r="FC24" i="23" a="1"/>
  <c r="FC24" i="23" s="1"/>
  <c r="FB24" i="23" a="1"/>
  <c r="FB24" i="23" s="1"/>
  <c r="FA24" i="23" a="1"/>
  <c r="FA24" i="23" s="1"/>
  <c r="EZ24" i="23"/>
  <c r="EZ24" i="23" a="1"/>
  <c r="EY24" i="23" a="1"/>
  <c r="EY24" i="23" s="1"/>
  <c r="EX24" i="23" a="1"/>
  <c r="EX24" i="23" s="1"/>
  <c r="EW24" i="23" a="1"/>
  <c r="EW24" i="23" s="1"/>
  <c r="EV24" i="23" a="1"/>
  <c r="EV24" i="23" s="1"/>
  <c r="EU24" i="23" a="1"/>
  <c r="EU24" i="23" s="1"/>
  <c r="ET24" i="23" a="1"/>
  <c r="ET24" i="23" s="1"/>
  <c r="ES24" i="23" a="1"/>
  <c r="ES24" i="23" s="1"/>
  <c r="ER24" i="23" a="1"/>
  <c r="ER24" i="23" s="1"/>
  <c r="EQ24" i="23" a="1"/>
  <c r="EQ24" i="23" s="1"/>
  <c r="EP24" i="23" a="1"/>
  <c r="EP24" i="23" s="1"/>
  <c r="EO24" i="23" a="1"/>
  <c r="EO24" i="23" s="1"/>
  <c r="EN24" i="23" a="1"/>
  <c r="EN24" i="23" s="1"/>
  <c r="EM24" i="23" a="1"/>
  <c r="EM24" i="23" s="1"/>
  <c r="EL24" i="23" a="1"/>
  <c r="EL24" i="23" s="1"/>
  <c r="EK24" i="23" a="1"/>
  <c r="EK24" i="23" s="1"/>
  <c r="EJ24" i="23" a="1"/>
  <c r="EJ24" i="23" s="1"/>
  <c r="EI24" i="23" a="1"/>
  <c r="EI24" i="23" s="1"/>
  <c r="EH24" i="23" a="1"/>
  <c r="EH24" i="23" s="1"/>
  <c r="EG24" i="23"/>
  <c r="EG24" i="23" a="1"/>
  <c r="EF24" i="23" a="1"/>
  <c r="EF24" i="23" s="1"/>
  <c r="EE24" i="23" a="1"/>
  <c r="EE24" i="23" s="1"/>
  <c r="ED24" i="23" a="1"/>
  <c r="ED24" i="23" s="1"/>
  <c r="EC24" i="23" a="1"/>
  <c r="EC24" i="23" s="1"/>
  <c r="EB24" i="23" a="1"/>
  <c r="EB24" i="23" s="1"/>
  <c r="EA24" i="23" a="1"/>
  <c r="EA24" i="23" s="1"/>
  <c r="DZ24" i="23" a="1"/>
  <c r="DZ24" i="23" s="1"/>
  <c r="DY24" i="23" a="1"/>
  <c r="DY24" i="23" s="1"/>
  <c r="DX24" i="23" a="1"/>
  <c r="DX24" i="23" s="1"/>
  <c r="DW24" i="23" a="1"/>
  <c r="DW24" i="23" s="1"/>
  <c r="DV24" i="23" a="1"/>
  <c r="DV24" i="23" s="1"/>
  <c r="DU24" i="23" a="1"/>
  <c r="DU24" i="23" s="1"/>
  <c r="DT24" i="23"/>
  <c r="DT24" i="23" a="1"/>
  <c r="DS24" i="23" a="1"/>
  <c r="DS24" i="23" s="1"/>
  <c r="DR24" i="23" a="1"/>
  <c r="DR24" i="23" s="1"/>
  <c r="DQ24" i="23" a="1"/>
  <c r="DQ24" i="23" s="1"/>
  <c r="DP24" i="23" a="1"/>
  <c r="DP24" i="23" s="1"/>
  <c r="DO24" i="23" a="1"/>
  <c r="DO24" i="23" s="1"/>
  <c r="DN24" i="23" a="1"/>
  <c r="DN24" i="23" s="1"/>
  <c r="DM24" i="23" a="1"/>
  <c r="DM24" i="23" s="1"/>
  <c r="DL24" i="23" a="1"/>
  <c r="DL24" i="23" s="1"/>
  <c r="DK24" i="23" a="1"/>
  <c r="DK24" i="23" s="1"/>
  <c r="DJ24" i="23" a="1"/>
  <c r="DJ24" i="23" s="1"/>
  <c r="DI24" i="23" a="1"/>
  <c r="DI24" i="23" s="1"/>
  <c r="DH24" i="23" a="1"/>
  <c r="DH24" i="23" s="1"/>
  <c r="DG24" i="23" a="1"/>
  <c r="DG24" i="23" s="1"/>
  <c r="DF24" i="23" a="1"/>
  <c r="DF24" i="23" s="1"/>
  <c r="DE24" i="23" a="1"/>
  <c r="DE24" i="23" s="1"/>
  <c r="DD24" i="23" a="1"/>
  <c r="DD24" i="23" s="1"/>
  <c r="DC24" i="23" a="1"/>
  <c r="DC24" i="23" s="1"/>
  <c r="DB24" i="23" a="1"/>
  <c r="DB24" i="23" s="1"/>
  <c r="DA24" i="23"/>
  <c r="DA24" i="23" a="1"/>
  <c r="CZ24" i="23" a="1"/>
  <c r="CZ24" i="23" s="1"/>
  <c r="CY24" i="23" a="1"/>
  <c r="CY24" i="23" s="1"/>
  <c r="CX24" i="23" a="1"/>
  <c r="CX24" i="23" s="1"/>
  <c r="CW24" i="23" a="1"/>
  <c r="CW24" i="23" s="1"/>
  <c r="CV24" i="23" a="1"/>
  <c r="CV24" i="23" s="1"/>
  <c r="CU24" i="23" a="1"/>
  <c r="CU24" i="23" s="1"/>
  <c r="CT24" i="23" a="1"/>
  <c r="CT24" i="23" s="1"/>
  <c r="CS24" i="23" a="1"/>
  <c r="CS24" i="23" s="1"/>
  <c r="CR24" i="23" a="1"/>
  <c r="CR24" i="23" s="1"/>
  <c r="CQ24" i="23" a="1"/>
  <c r="CQ24" i="23" s="1"/>
  <c r="CP24" i="23" a="1"/>
  <c r="CP24" i="23" s="1"/>
  <c r="CO24" i="23" a="1"/>
  <c r="CO24" i="23" s="1"/>
  <c r="CN24" i="23"/>
  <c r="CN24" i="23" a="1"/>
  <c r="CM24" i="23" a="1"/>
  <c r="CM24" i="23" s="1"/>
  <c r="CL24" i="23" a="1"/>
  <c r="CL24" i="23" s="1"/>
  <c r="CK24" i="23" a="1"/>
  <c r="CK24" i="23" s="1"/>
  <c r="CJ24" i="23" a="1"/>
  <c r="CJ24" i="23" s="1"/>
  <c r="CI24" i="23" a="1"/>
  <c r="CI24" i="23" s="1"/>
  <c r="CH24" i="23" a="1"/>
  <c r="CH24" i="23" s="1"/>
  <c r="CG24" i="23" a="1"/>
  <c r="CG24" i="23" s="1"/>
  <c r="CF24" i="23" a="1"/>
  <c r="CF24" i="23" s="1"/>
  <c r="CE24" i="23" a="1"/>
  <c r="CE24" i="23" s="1"/>
  <c r="CD24" i="23" a="1"/>
  <c r="CD24" i="23" s="1"/>
  <c r="CC24" i="23" a="1"/>
  <c r="CC24" i="23" s="1"/>
  <c r="FX23" i="23" a="1"/>
  <c r="FX23" i="23" s="1"/>
  <c r="FW23" i="23" a="1"/>
  <c r="FW23" i="23" s="1"/>
  <c r="FV23" i="23" a="1"/>
  <c r="FV23" i="23" s="1"/>
  <c r="FU23" i="23" a="1"/>
  <c r="FU23" i="23" s="1"/>
  <c r="FT23" i="23" a="1"/>
  <c r="FT23" i="23" s="1"/>
  <c r="FS23" i="23" a="1"/>
  <c r="FS23" i="23" s="1"/>
  <c r="FR23" i="23" a="1"/>
  <c r="FR23" i="23" s="1"/>
  <c r="FQ23" i="23"/>
  <c r="FQ23" i="23" a="1"/>
  <c r="FP23" i="23" a="1"/>
  <c r="FP23" i="23" s="1"/>
  <c r="FO23" i="23" a="1"/>
  <c r="FO23" i="23" s="1"/>
  <c r="FN23" i="23" a="1"/>
  <c r="FN23" i="23" s="1"/>
  <c r="FM23" i="23" a="1"/>
  <c r="FM23" i="23" s="1"/>
  <c r="FL23" i="23" a="1"/>
  <c r="FL23" i="23" s="1"/>
  <c r="FK23" i="23" a="1"/>
  <c r="FK23" i="23" s="1"/>
  <c r="FJ23" i="23" a="1"/>
  <c r="FJ23" i="23" s="1"/>
  <c r="FI23" i="23" a="1"/>
  <c r="FI23" i="23" s="1"/>
  <c r="FH23" i="23" a="1"/>
  <c r="FH23" i="23" s="1"/>
  <c r="FG23" i="23" a="1"/>
  <c r="FG23" i="23" s="1"/>
  <c r="FF23" i="23" a="1"/>
  <c r="FF23" i="23" s="1"/>
  <c r="FE23" i="23" a="1"/>
  <c r="FE23" i="23" s="1"/>
  <c r="FD23" i="23"/>
  <c r="FD23" i="23" a="1"/>
  <c r="FC23" i="23" a="1"/>
  <c r="FC23" i="23" s="1"/>
  <c r="FB23" i="23" a="1"/>
  <c r="FB23" i="23" s="1"/>
  <c r="FA23" i="23" a="1"/>
  <c r="FA23" i="23" s="1"/>
  <c r="EZ23" i="23" a="1"/>
  <c r="EZ23" i="23" s="1"/>
  <c r="EY23" i="23" a="1"/>
  <c r="EY23" i="23" s="1"/>
  <c r="EX23" i="23" a="1"/>
  <c r="EX23" i="23" s="1"/>
  <c r="EW23" i="23" a="1"/>
  <c r="EW23" i="23" s="1"/>
  <c r="EV23" i="23" a="1"/>
  <c r="EV23" i="23" s="1"/>
  <c r="EU23" i="23" a="1"/>
  <c r="EU23" i="23" s="1"/>
  <c r="ET23" i="23" a="1"/>
  <c r="ET23" i="23" s="1"/>
  <c r="ES23" i="23" a="1"/>
  <c r="ES23" i="23" s="1"/>
  <c r="ER23" i="23" a="1"/>
  <c r="ER23" i="23" s="1"/>
  <c r="EQ23" i="23" a="1"/>
  <c r="EQ23" i="23" s="1"/>
  <c r="EP23" i="23" a="1"/>
  <c r="EP23" i="23" s="1"/>
  <c r="EO23" i="23" a="1"/>
  <c r="EO23" i="23" s="1"/>
  <c r="EN23" i="23" a="1"/>
  <c r="EN23" i="23" s="1"/>
  <c r="EM23" i="23" a="1"/>
  <c r="EM23" i="23" s="1"/>
  <c r="EL23" i="23" a="1"/>
  <c r="EL23" i="23" s="1"/>
  <c r="EK23" i="23"/>
  <c r="EK23" i="23" a="1"/>
  <c r="EJ23" i="23" a="1"/>
  <c r="EJ23" i="23" s="1"/>
  <c r="EI23" i="23" a="1"/>
  <c r="EI23" i="23" s="1"/>
  <c r="EH23" i="23" a="1"/>
  <c r="EH23" i="23" s="1"/>
  <c r="EG23" i="23" a="1"/>
  <c r="EG23" i="23" s="1"/>
  <c r="EF23" i="23" a="1"/>
  <c r="EF23" i="23" s="1"/>
  <c r="EE23" i="23" a="1"/>
  <c r="EE23" i="23" s="1"/>
  <c r="ED23" i="23" a="1"/>
  <c r="ED23" i="23" s="1"/>
  <c r="EC23" i="23" a="1"/>
  <c r="EC23" i="23" s="1"/>
  <c r="EB23" i="23" a="1"/>
  <c r="EB23" i="23" s="1"/>
  <c r="EA23" i="23" a="1"/>
  <c r="EA23" i="23" s="1"/>
  <c r="DZ23" i="23" a="1"/>
  <c r="DZ23" i="23" s="1"/>
  <c r="DY23" i="23" a="1"/>
  <c r="DY23" i="23" s="1"/>
  <c r="DX23" i="23"/>
  <c r="DX23" i="23" a="1"/>
  <c r="DW23" i="23" a="1"/>
  <c r="DW23" i="23" s="1"/>
  <c r="DV23" i="23" a="1"/>
  <c r="DV23" i="23" s="1"/>
  <c r="DU23" i="23" a="1"/>
  <c r="DU23" i="23" s="1"/>
  <c r="DT23" i="23" a="1"/>
  <c r="DT23" i="23" s="1"/>
  <c r="DS23" i="23" a="1"/>
  <c r="DS23" i="23" s="1"/>
  <c r="DR23" i="23" a="1"/>
  <c r="DR23" i="23" s="1"/>
  <c r="DQ23" i="23" a="1"/>
  <c r="DQ23" i="23" s="1"/>
  <c r="DP23" i="23" a="1"/>
  <c r="DP23" i="23" s="1"/>
  <c r="DO23" i="23" a="1"/>
  <c r="DO23" i="23" s="1"/>
  <c r="DN23" i="23" a="1"/>
  <c r="DN23" i="23" s="1"/>
  <c r="DM23" i="23" a="1"/>
  <c r="DM23" i="23" s="1"/>
  <c r="DL23" i="23" a="1"/>
  <c r="DL23" i="23" s="1"/>
  <c r="DK23" i="23" a="1"/>
  <c r="DK23" i="23" s="1"/>
  <c r="DJ23" i="23" a="1"/>
  <c r="DJ23" i="23" s="1"/>
  <c r="DI23" i="23" a="1"/>
  <c r="DI23" i="23" s="1"/>
  <c r="DH23" i="23" a="1"/>
  <c r="DH23" i="23" s="1"/>
  <c r="DG23" i="23" a="1"/>
  <c r="DG23" i="23" s="1"/>
  <c r="DF23" i="23" a="1"/>
  <c r="DF23" i="23" s="1"/>
  <c r="DE23" i="23"/>
  <c r="DE23" i="23" a="1"/>
  <c r="DD23" i="23" a="1"/>
  <c r="DD23" i="23" s="1"/>
  <c r="DC23" i="23" a="1"/>
  <c r="DC23" i="23" s="1"/>
  <c r="DB23" i="23" a="1"/>
  <c r="DB23" i="23" s="1"/>
  <c r="DA23" i="23" a="1"/>
  <c r="DA23" i="23" s="1"/>
  <c r="CZ23" i="23" a="1"/>
  <c r="CZ23" i="23" s="1"/>
  <c r="CY23" i="23" a="1"/>
  <c r="CY23" i="23" s="1"/>
  <c r="CX23" i="23" a="1"/>
  <c r="CX23" i="23" s="1"/>
  <c r="CW23" i="23" a="1"/>
  <c r="CW23" i="23" s="1"/>
  <c r="CV23" i="23" a="1"/>
  <c r="CV23" i="23" s="1"/>
  <c r="CU23" i="23" a="1"/>
  <c r="CU23" i="23" s="1"/>
  <c r="CT23" i="23" a="1"/>
  <c r="CT23" i="23" s="1"/>
  <c r="CS23" i="23" a="1"/>
  <c r="CS23" i="23" s="1"/>
  <c r="CR23" i="23"/>
  <c r="CR23" i="23" a="1"/>
  <c r="CQ23" i="23" a="1"/>
  <c r="CQ23" i="23" s="1"/>
  <c r="CP23" i="23" a="1"/>
  <c r="CP23" i="23" s="1"/>
  <c r="CO23" i="23" a="1"/>
  <c r="CO23" i="23" s="1"/>
  <c r="CN23" i="23" a="1"/>
  <c r="CN23" i="23" s="1"/>
  <c r="CM23" i="23" a="1"/>
  <c r="CM23" i="23" s="1"/>
  <c r="CL23" i="23" a="1"/>
  <c r="CL23" i="23" s="1"/>
  <c r="CK23" i="23" a="1"/>
  <c r="CK23" i="23" s="1"/>
  <c r="CJ23" i="23" a="1"/>
  <c r="CJ23" i="23" s="1"/>
  <c r="CI23" i="23" a="1"/>
  <c r="CI23" i="23" s="1"/>
  <c r="CH23" i="23" a="1"/>
  <c r="CH23" i="23" s="1"/>
  <c r="CG23" i="23" a="1"/>
  <c r="CG23" i="23" s="1"/>
  <c r="CF23" i="23" a="1"/>
  <c r="CF23" i="23" s="1"/>
  <c r="CE23" i="23" a="1"/>
  <c r="CE23" i="23" s="1"/>
  <c r="CD23" i="23" a="1"/>
  <c r="CD23" i="23" s="1"/>
  <c r="CC23" i="23" a="1"/>
  <c r="CC23" i="23" s="1"/>
  <c r="FX22" i="23" a="1"/>
  <c r="FX22" i="23" s="1"/>
  <c r="FW22" i="23" a="1"/>
  <c r="FW22" i="23" s="1"/>
  <c r="FV22" i="23" a="1"/>
  <c r="FV22" i="23" s="1"/>
  <c r="FU22" i="23"/>
  <c r="FU22" i="23" a="1"/>
  <c r="FT22" i="23" a="1"/>
  <c r="FT22" i="23" s="1"/>
  <c r="FS22" i="23" a="1"/>
  <c r="FS22" i="23" s="1"/>
  <c r="FR22" i="23" a="1"/>
  <c r="FR22" i="23" s="1"/>
  <c r="FQ22" i="23" a="1"/>
  <c r="FQ22" i="23" s="1"/>
  <c r="FP22" i="23" a="1"/>
  <c r="FP22" i="23" s="1"/>
  <c r="FO22" i="23" a="1"/>
  <c r="FO22" i="23" s="1"/>
  <c r="FN22" i="23" a="1"/>
  <c r="FN22" i="23" s="1"/>
  <c r="FM22" i="23" a="1"/>
  <c r="FM22" i="23" s="1"/>
  <c r="FL22" i="23" a="1"/>
  <c r="FL22" i="23" s="1"/>
  <c r="FK22" i="23" a="1"/>
  <c r="FK22" i="23" s="1"/>
  <c r="FJ22" i="23" a="1"/>
  <c r="FJ22" i="23" s="1"/>
  <c r="FI22" i="23" a="1"/>
  <c r="FI22" i="23" s="1"/>
  <c r="FH22" i="23"/>
  <c r="FH22" i="23" a="1"/>
  <c r="FG22" i="23" a="1"/>
  <c r="FG22" i="23" s="1"/>
  <c r="FF22" i="23" a="1"/>
  <c r="FF22" i="23" s="1"/>
  <c r="FE22" i="23" a="1"/>
  <c r="FE22" i="23" s="1"/>
  <c r="FD22" i="23" a="1"/>
  <c r="FD22" i="23" s="1"/>
  <c r="FC22" i="23" a="1"/>
  <c r="FC22" i="23" s="1"/>
  <c r="FB22" i="23" a="1"/>
  <c r="FB22" i="23" s="1"/>
  <c r="FA22" i="23"/>
  <c r="FA22" i="23" a="1"/>
  <c r="EZ22" i="23"/>
  <c r="EZ22" i="23" a="1"/>
  <c r="EY22" i="23" a="1"/>
  <c r="EY22" i="23" s="1"/>
  <c r="EX22" i="23" a="1"/>
  <c r="EX22" i="23" s="1"/>
  <c r="EW22" i="23" a="1"/>
  <c r="EW22" i="23" s="1"/>
  <c r="EV22" i="23"/>
  <c r="EV22" i="23" a="1"/>
  <c r="EU22" i="23" a="1"/>
  <c r="EU22" i="23" s="1"/>
  <c r="ET22" i="23" a="1"/>
  <c r="ET22" i="23" s="1"/>
  <c r="ES22" i="23"/>
  <c r="ES22" i="23" a="1"/>
  <c r="ER22" i="23" a="1"/>
  <c r="ER22" i="23" s="1"/>
  <c r="EQ22" i="23" a="1"/>
  <c r="EQ22" i="23" s="1"/>
  <c r="EP22" i="23" a="1"/>
  <c r="EP22" i="23" s="1"/>
  <c r="EO22" i="23"/>
  <c r="EO22" i="23" a="1"/>
  <c r="EN22" i="23"/>
  <c r="EN22" i="23" a="1"/>
  <c r="EM22" i="23" a="1"/>
  <c r="EM22" i="23" s="1"/>
  <c r="EL22" i="23" a="1"/>
  <c r="EL22" i="23" s="1"/>
  <c r="EK22" i="23"/>
  <c r="EK22" i="23" a="1"/>
  <c r="EJ22" i="23"/>
  <c r="EJ22" i="23" a="1"/>
  <c r="EI22" i="23" a="1"/>
  <c r="EI22" i="23" s="1"/>
  <c r="EH22" i="23" a="1"/>
  <c r="EH22" i="23" s="1"/>
  <c r="EG22" i="23" a="1"/>
  <c r="EG22" i="23" s="1"/>
  <c r="EF22" i="23"/>
  <c r="EF22" i="23" a="1"/>
  <c r="EE22" i="23" a="1"/>
  <c r="EE22" i="23" s="1"/>
  <c r="ED22" i="23" a="1"/>
  <c r="ED22" i="23" s="1"/>
  <c r="EC22" i="23"/>
  <c r="EC22" i="23" a="1"/>
  <c r="EB22" i="23" a="1"/>
  <c r="EB22" i="23" s="1"/>
  <c r="EA22" i="23" a="1"/>
  <c r="EA22" i="23" s="1"/>
  <c r="DZ22" i="23" a="1"/>
  <c r="DZ22" i="23" s="1"/>
  <c r="DY22" i="23"/>
  <c r="DY22" i="23" a="1"/>
  <c r="DX22" i="23"/>
  <c r="DX22" i="23" a="1"/>
  <c r="DW22" i="23" a="1"/>
  <c r="DW22" i="23" s="1"/>
  <c r="DV22" i="23" a="1"/>
  <c r="DV22" i="23" s="1"/>
  <c r="DU22" i="23"/>
  <c r="DU22" i="23" a="1"/>
  <c r="DT22" i="23"/>
  <c r="DT22" i="23" a="1"/>
  <c r="DS22" i="23" a="1"/>
  <c r="DS22" i="23" s="1"/>
  <c r="DR22" i="23" a="1"/>
  <c r="DR22" i="23" s="1"/>
  <c r="DQ22" i="23" a="1"/>
  <c r="DQ22" i="23" s="1"/>
  <c r="DP22" i="23"/>
  <c r="DP22" i="23" a="1"/>
  <c r="DO22" i="23" a="1"/>
  <c r="DO22" i="23" s="1"/>
  <c r="DN22" i="23" a="1"/>
  <c r="DN22" i="23" s="1"/>
  <c r="DM22" i="23"/>
  <c r="DM22" i="23" a="1"/>
  <c r="DL22" i="23" a="1"/>
  <c r="DL22" i="23" s="1"/>
  <c r="DK22" i="23" a="1"/>
  <c r="DK22" i="23" s="1"/>
  <c r="DJ22" i="23" a="1"/>
  <c r="DJ22" i="23" s="1"/>
  <c r="DI22" i="23"/>
  <c r="DI22" i="23" a="1"/>
  <c r="DH22" i="23"/>
  <c r="DH22" i="23" a="1"/>
  <c r="DG22" i="23" a="1"/>
  <c r="DG22" i="23" s="1"/>
  <c r="DF22" i="23" a="1"/>
  <c r="DF22" i="23" s="1"/>
  <c r="DE22" i="23"/>
  <c r="DE22" i="23" a="1"/>
  <c r="DD22" i="23"/>
  <c r="DD22" i="23" a="1"/>
  <c r="DC22" i="23" a="1"/>
  <c r="DC22" i="23" s="1"/>
  <c r="DB22" i="23" a="1"/>
  <c r="DB22" i="23" s="1"/>
  <c r="DA22" i="23" a="1"/>
  <c r="DA22" i="23" s="1"/>
  <c r="CZ22" i="23"/>
  <c r="CZ22" i="23" a="1"/>
  <c r="CY22" i="23" a="1"/>
  <c r="CY22" i="23" s="1"/>
  <c r="CX22" i="23" a="1"/>
  <c r="CX22" i="23" s="1"/>
  <c r="CW22" i="23"/>
  <c r="CW22" i="23" a="1"/>
  <c r="CV22" i="23" a="1"/>
  <c r="CV22" i="23" s="1"/>
  <c r="CU22" i="23" a="1"/>
  <c r="CU22" i="23" s="1"/>
  <c r="CT22" i="23" a="1"/>
  <c r="CT22" i="23" s="1"/>
  <c r="CS22" i="23"/>
  <c r="CS22" i="23" a="1"/>
  <c r="CR22" i="23"/>
  <c r="CR22" i="23" a="1"/>
  <c r="CQ22" i="23" a="1"/>
  <c r="CQ22" i="23" s="1"/>
  <c r="CP22" i="23" a="1"/>
  <c r="CP22" i="23" s="1"/>
  <c r="CO22" i="23"/>
  <c r="CO22" i="23" a="1"/>
  <c r="CN22" i="23"/>
  <c r="CN22" i="23" a="1"/>
  <c r="CM22" i="23" a="1"/>
  <c r="CM22" i="23" s="1"/>
  <c r="CL22" i="23" a="1"/>
  <c r="CL22" i="23" s="1"/>
  <c r="CK22" i="23" a="1"/>
  <c r="CK22" i="23" s="1"/>
  <c r="CJ22" i="23"/>
  <c r="CJ22" i="23" a="1"/>
  <c r="CI22" i="23" a="1"/>
  <c r="CI22" i="23" s="1"/>
  <c r="CH22" i="23" a="1"/>
  <c r="CH22" i="23" s="1"/>
  <c r="CG22" i="23"/>
  <c r="CG22" i="23" a="1"/>
  <c r="CF22" i="23" a="1"/>
  <c r="CF22" i="23" s="1"/>
  <c r="CE22" i="23" a="1"/>
  <c r="CE22" i="23" s="1"/>
  <c r="CD22" i="23" a="1"/>
  <c r="CD22" i="23" s="1"/>
  <c r="CC22" i="23"/>
  <c r="CC22" i="23" a="1"/>
  <c r="FX21" i="23"/>
  <c r="FX21" i="23" a="1"/>
  <c r="FW21" i="23" a="1"/>
  <c r="FW21" i="23" s="1"/>
  <c r="FV21" i="23" a="1"/>
  <c r="FV21" i="23" s="1"/>
  <c r="FU21" i="23"/>
  <c r="FU21" i="23" a="1"/>
  <c r="FT21" i="23"/>
  <c r="FT21" i="23" a="1"/>
  <c r="FS21" i="23" a="1"/>
  <c r="FS21" i="23" s="1"/>
  <c r="FR21" i="23" a="1"/>
  <c r="FR21" i="23" s="1"/>
  <c r="FQ21" i="23" a="1"/>
  <c r="FQ21" i="23" s="1"/>
  <c r="FP21" i="23"/>
  <c r="FP21" i="23" a="1"/>
  <c r="FO21" i="23" a="1"/>
  <c r="FO21" i="23" s="1"/>
  <c r="FN21" i="23" a="1"/>
  <c r="FN21" i="23" s="1"/>
  <c r="FM21" i="23"/>
  <c r="FM21" i="23" a="1"/>
  <c r="FL21" i="23" a="1"/>
  <c r="FL21" i="23" s="1"/>
  <c r="FK21" i="23" a="1"/>
  <c r="FK21" i="23" s="1"/>
  <c r="FJ21" i="23" a="1"/>
  <c r="FJ21" i="23" s="1"/>
  <c r="FI21" i="23"/>
  <c r="FI21" i="23" a="1"/>
  <c r="FH21" i="23"/>
  <c r="FH21" i="23" a="1"/>
  <c r="FG21" i="23" a="1"/>
  <c r="FG21" i="23" s="1"/>
  <c r="FF21" i="23" a="1"/>
  <c r="FF21" i="23" s="1"/>
  <c r="FE21" i="23"/>
  <c r="FE21" i="23" a="1"/>
  <c r="FD21" i="23"/>
  <c r="FD21" i="23" a="1"/>
  <c r="FC21" i="23" a="1"/>
  <c r="FC21" i="23" s="1"/>
  <c r="FB21" i="23" a="1"/>
  <c r="FB21" i="23" s="1"/>
  <c r="FA21" i="23" a="1"/>
  <c r="FA21" i="23" s="1"/>
  <c r="EZ21" i="23"/>
  <c r="EZ21" i="23" a="1"/>
  <c r="EY21" i="23" a="1"/>
  <c r="EY21" i="23" s="1"/>
  <c r="EX21" i="23" a="1"/>
  <c r="EX21" i="23" s="1"/>
  <c r="EW21" i="23"/>
  <c r="EW21" i="23" a="1"/>
  <c r="EV21" i="23" a="1"/>
  <c r="EV21" i="23" s="1"/>
  <c r="EU21" i="23" a="1"/>
  <c r="EU21" i="23" s="1"/>
  <c r="ET21" i="23" a="1"/>
  <c r="ET21" i="23" s="1"/>
  <c r="ES21" i="23"/>
  <c r="ES21" i="23" a="1"/>
  <c r="ER21" i="23"/>
  <c r="ER21" i="23" a="1"/>
  <c r="EQ21" i="23" a="1"/>
  <c r="EQ21" i="23" s="1"/>
  <c r="EP21" i="23" a="1"/>
  <c r="EP21" i="23" s="1"/>
  <c r="EO21" i="23"/>
  <c r="EO21" i="23" a="1"/>
  <c r="EN21" i="23"/>
  <c r="EN21" i="23" a="1"/>
  <c r="EM21" i="23" a="1"/>
  <c r="EM21" i="23" s="1"/>
  <c r="EL21" i="23" a="1"/>
  <c r="EL21" i="23" s="1"/>
  <c r="EK21" i="23" a="1"/>
  <c r="EK21" i="23" s="1"/>
  <c r="EJ21" i="23"/>
  <c r="EJ21" i="23" a="1"/>
  <c r="EI21" i="23" a="1"/>
  <c r="EI21" i="23" s="1"/>
  <c r="EH21" i="23" a="1"/>
  <c r="EH21" i="23" s="1"/>
  <c r="EG21" i="23"/>
  <c r="EG21" i="23" a="1"/>
  <c r="EF21" i="23" a="1"/>
  <c r="EF21" i="23" s="1"/>
  <c r="EE21" i="23" a="1"/>
  <c r="EE21" i="23" s="1"/>
  <c r="ED21" i="23" a="1"/>
  <c r="ED21" i="23" s="1"/>
  <c r="EC21" i="23"/>
  <c r="EC21" i="23" a="1"/>
  <c r="EB21" i="23"/>
  <c r="EB21" i="23" a="1"/>
  <c r="EA21" i="23" a="1"/>
  <c r="EA21" i="23" s="1"/>
  <c r="DZ21" i="23" a="1"/>
  <c r="DZ21" i="23" s="1"/>
  <c r="DY21" i="23"/>
  <c r="DY21" i="23" a="1"/>
  <c r="DX21" i="23"/>
  <c r="DX21" i="23" a="1"/>
  <c r="DW21" i="23" a="1"/>
  <c r="DW21" i="23" s="1"/>
  <c r="DV21" i="23" a="1"/>
  <c r="DV21" i="23" s="1"/>
  <c r="DU21" i="23" a="1"/>
  <c r="DU21" i="23" s="1"/>
  <c r="DT21" i="23"/>
  <c r="DT21" i="23" a="1"/>
  <c r="DS21" i="23" a="1"/>
  <c r="DS21" i="23" s="1"/>
  <c r="DR21" i="23" a="1"/>
  <c r="DR21" i="23" s="1"/>
  <c r="DQ21" i="23"/>
  <c r="DQ21" i="23" a="1"/>
  <c r="DP21" i="23" a="1"/>
  <c r="DP21" i="23" s="1"/>
  <c r="DO21" i="23" a="1"/>
  <c r="DO21" i="23" s="1"/>
  <c r="DN21" i="23" a="1"/>
  <c r="DN21" i="23" s="1"/>
  <c r="DM21" i="23"/>
  <c r="DM21" i="23" a="1"/>
  <c r="DL21" i="23"/>
  <c r="DL21" i="23" a="1"/>
  <c r="DK21" i="23" a="1"/>
  <c r="DK21" i="23" s="1"/>
  <c r="DJ21" i="23" a="1"/>
  <c r="DJ21" i="23" s="1"/>
  <c r="DI21" i="23"/>
  <c r="DI21" i="23" a="1"/>
  <c r="DH21" i="23"/>
  <c r="DH21" i="23" a="1"/>
  <c r="DG21" i="23" a="1"/>
  <c r="DG21" i="23" s="1"/>
  <c r="DF21" i="23" a="1"/>
  <c r="DF21" i="23" s="1"/>
  <c r="DE21" i="23" a="1"/>
  <c r="DE21" i="23" s="1"/>
  <c r="DD21" i="23"/>
  <c r="DD21" i="23" a="1"/>
  <c r="DC21" i="23" a="1"/>
  <c r="DC21" i="23" s="1"/>
  <c r="DB21" i="23" a="1"/>
  <c r="DB21" i="23" s="1"/>
  <c r="DA21" i="23"/>
  <c r="DA21" i="23" a="1"/>
  <c r="CZ21" i="23" a="1"/>
  <c r="CZ21" i="23" s="1"/>
  <c r="CY21" i="23" a="1"/>
  <c r="CY21" i="23" s="1"/>
  <c r="CX21" i="23" a="1"/>
  <c r="CX21" i="23" s="1"/>
  <c r="CW21" i="23"/>
  <c r="CW21" i="23" a="1"/>
  <c r="CV21" i="23"/>
  <c r="CV21" i="23" a="1"/>
  <c r="CU21" i="23" a="1"/>
  <c r="CU21" i="23" s="1"/>
  <c r="CT21" i="23" a="1"/>
  <c r="CT21" i="23" s="1"/>
  <c r="CS21" i="23"/>
  <c r="CS21" i="23" a="1"/>
  <c r="CR21" i="23"/>
  <c r="CR21" i="23" a="1"/>
  <c r="CQ21" i="23" a="1"/>
  <c r="CQ21" i="23" s="1"/>
  <c r="CP21" i="23" a="1"/>
  <c r="CP21" i="23" s="1"/>
  <c r="CO21" i="23" a="1"/>
  <c r="CO21" i="23" s="1"/>
  <c r="CN21" i="23"/>
  <c r="CN21" i="23" a="1"/>
  <c r="CM21" i="23" a="1"/>
  <c r="CM21" i="23" s="1"/>
  <c r="CL21" i="23" a="1"/>
  <c r="CL21" i="23" s="1"/>
  <c r="CK21" i="23"/>
  <c r="CK21" i="23" a="1"/>
  <c r="CJ21" i="23" a="1"/>
  <c r="CJ21" i="23" s="1"/>
  <c r="CI21" i="23" a="1"/>
  <c r="CI21" i="23" s="1"/>
  <c r="CH21" i="23" a="1"/>
  <c r="CH21" i="23" s="1"/>
  <c r="CG21" i="23"/>
  <c r="CG21" i="23" a="1"/>
  <c r="CF21" i="23"/>
  <c r="CF21" i="23" a="1"/>
  <c r="CE21" i="23" a="1"/>
  <c r="CE21" i="23" s="1"/>
  <c r="CD21" i="23" a="1"/>
  <c r="CD21" i="23" s="1"/>
  <c r="CC21" i="23"/>
  <c r="CC21" i="23" a="1"/>
  <c r="FX20" i="23"/>
  <c r="FX20" i="23" a="1"/>
  <c r="FW20" i="23" a="1"/>
  <c r="FW20" i="23" s="1"/>
  <c r="FV20" i="23" a="1"/>
  <c r="FV20" i="23" s="1"/>
  <c r="FU20" i="23" a="1"/>
  <c r="FU20" i="23" s="1"/>
  <c r="FT20" i="23"/>
  <c r="FT20" i="23" a="1"/>
  <c r="FS20" i="23" a="1"/>
  <c r="FS20" i="23" s="1"/>
  <c r="FR20" i="23" a="1"/>
  <c r="FR20" i="23" s="1"/>
  <c r="FQ20" i="23"/>
  <c r="FQ20" i="23" a="1"/>
  <c r="FP20" i="23" a="1"/>
  <c r="FP20" i="23" s="1"/>
  <c r="FO20" i="23" a="1"/>
  <c r="FO20" i="23" s="1"/>
  <c r="FN20" i="23" a="1"/>
  <c r="FN20" i="23" s="1"/>
  <c r="FM20" i="23"/>
  <c r="FM20" i="23" a="1"/>
  <c r="FL20" i="23"/>
  <c r="FL20" i="23" a="1"/>
  <c r="FK20" i="23" a="1"/>
  <c r="FK20" i="23" s="1"/>
  <c r="FJ20" i="23" a="1"/>
  <c r="FJ20" i="23" s="1"/>
  <c r="FI20" i="23"/>
  <c r="FI20" i="23" a="1"/>
  <c r="FH20" i="23"/>
  <c r="FH20" i="23" a="1"/>
  <c r="FG20" i="23" a="1"/>
  <c r="FG20" i="23" s="1"/>
  <c r="FF20" i="23" a="1"/>
  <c r="FF20" i="23" s="1"/>
  <c r="FE20" i="23" a="1"/>
  <c r="FE20" i="23" s="1"/>
  <c r="FD20" i="23"/>
  <c r="FD20" i="23" a="1"/>
  <c r="FC20" i="23" a="1"/>
  <c r="FC20" i="23" s="1"/>
  <c r="FB20" i="23" a="1"/>
  <c r="FB20" i="23" s="1"/>
  <c r="FA20" i="23"/>
  <c r="FA20" i="23" a="1"/>
  <c r="EZ20" i="23" a="1"/>
  <c r="EZ20" i="23" s="1"/>
  <c r="EY20" i="23" a="1"/>
  <c r="EY20" i="23" s="1"/>
  <c r="EX20" i="23" a="1"/>
  <c r="EX20" i="23" s="1"/>
  <c r="EW20" i="23"/>
  <c r="EW20" i="23" a="1"/>
  <c r="EV20" i="23"/>
  <c r="EV20" i="23" a="1"/>
  <c r="EU20" i="23" a="1"/>
  <c r="EU20" i="23" s="1"/>
  <c r="ET20" i="23" a="1"/>
  <c r="ET20" i="23" s="1"/>
  <c r="ES20" i="23"/>
  <c r="ES20" i="23" a="1"/>
  <c r="ER20" i="23"/>
  <c r="ER20" i="23" a="1"/>
  <c r="EQ20" i="23" a="1"/>
  <c r="EQ20" i="23" s="1"/>
  <c r="EP20" i="23" a="1"/>
  <c r="EP20" i="23" s="1"/>
  <c r="EO20" i="23" a="1"/>
  <c r="EO20" i="23" s="1"/>
  <c r="EN20" i="23"/>
  <c r="EN20" i="23" a="1"/>
  <c r="EM20" i="23" a="1"/>
  <c r="EM20" i="23" s="1"/>
  <c r="EL20" i="23" a="1"/>
  <c r="EL20" i="23" s="1"/>
  <c r="EK20" i="23"/>
  <c r="EK20" i="23" a="1"/>
  <c r="EJ20" i="23" a="1"/>
  <c r="EJ20" i="23" s="1"/>
  <c r="EI20" i="23" a="1"/>
  <c r="EI20" i="23" s="1"/>
  <c r="EH20" i="23" a="1"/>
  <c r="EH20" i="23" s="1"/>
  <c r="EG20" i="23"/>
  <c r="EG20" i="23" a="1"/>
  <c r="EF20" i="23"/>
  <c r="EF20" i="23" a="1"/>
  <c r="EE20" i="23" a="1"/>
  <c r="EE20" i="23" s="1"/>
  <c r="ED20" i="23" a="1"/>
  <c r="ED20" i="23" s="1"/>
  <c r="EC20" i="23"/>
  <c r="EC20" i="23" a="1"/>
  <c r="EB20" i="23"/>
  <c r="EB20" i="23" a="1"/>
  <c r="EA20" i="23" a="1"/>
  <c r="EA20" i="23" s="1"/>
  <c r="DZ20" i="23" a="1"/>
  <c r="DZ20" i="23" s="1"/>
  <c r="DY20" i="23" a="1"/>
  <c r="DY20" i="23" s="1"/>
  <c r="DX20" i="23"/>
  <c r="DX20" i="23" a="1"/>
  <c r="DW20" i="23" a="1"/>
  <c r="DW20" i="23" s="1"/>
  <c r="DV20" i="23" a="1"/>
  <c r="DV20" i="23" s="1"/>
  <c r="DU20" i="23"/>
  <c r="DU20" i="23" a="1"/>
  <c r="DT20" i="23" a="1"/>
  <c r="DT20" i="23" s="1"/>
  <c r="DS20" i="23" a="1"/>
  <c r="DS20" i="23" s="1"/>
  <c r="DR20" i="23" a="1"/>
  <c r="DR20" i="23" s="1"/>
  <c r="DQ20" i="23"/>
  <c r="DQ20" i="23" a="1"/>
  <c r="DP20" i="23"/>
  <c r="DP20" i="23" a="1"/>
  <c r="DO20" i="23" a="1"/>
  <c r="DO20" i="23" s="1"/>
  <c r="DN20" i="23" a="1"/>
  <c r="DN20" i="23" s="1"/>
  <c r="DM20" i="23"/>
  <c r="DM20" i="23" a="1"/>
  <c r="DL20" i="23"/>
  <c r="DL20" i="23" a="1"/>
  <c r="DK20" i="23" a="1"/>
  <c r="DK20" i="23" s="1"/>
  <c r="DJ20" i="23" a="1"/>
  <c r="DJ20" i="23" s="1"/>
  <c r="DI20" i="23" a="1"/>
  <c r="DI20" i="23" s="1"/>
  <c r="DH20" i="23"/>
  <c r="DH20" i="23" a="1"/>
  <c r="DG20" i="23" a="1"/>
  <c r="DG20" i="23" s="1"/>
  <c r="DF20" i="23" a="1"/>
  <c r="DF20" i="23" s="1"/>
  <c r="DE20" i="23"/>
  <c r="DE20" i="23" a="1"/>
  <c r="DD20" i="23" a="1"/>
  <c r="DD20" i="23" s="1"/>
  <c r="DC20" i="23" a="1"/>
  <c r="DC20" i="23" s="1"/>
  <c r="DB20" i="23" a="1"/>
  <c r="DB20" i="23" s="1"/>
  <c r="DA20" i="23"/>
  <c r="DA20" i="23" a="1"/>
  <c r="CZ20" i="23"/>
  <c r="CZ20" i="23" a="1"/>
  <c r="CY20" i="23" a="1"/>
  <c r="CY20" i="23" s="1"/>
  <c r="CX20" i="23" a="1"/>
  <c r="CX20" i="23" s="1"/>
  <c r="CW20" i="23"/>
  <c r="CW20" i="23" a="1"/>
  <c r="CV20" i="23"/>
  <c r="CV20" i="23" a="1"/>
  <c r="CU20" i="23" a="1"/>
  <c r="CU20" i="23" s="1"/>
  <c r="CT20" i="23" a="1"/>
  <c r="CT20" i="23" s="1"/>
  <c r="CS20" i="23" a="1"/>
  <c r="CS20" i="23" s="1"/>
  <c r="CR20" i="23"/>
  <c r="CR20" i="23" a="1"/>
  <c r="CQ20" i="23" a="1"/>
  <c r="CQ20" i="23" s="1"/>
  <c r="CP20" i="23" a="1"/>
  <c r="CP20" i="23" s="1"/>
  <c r="CO20" i="23"/>
  <c r="CO20" i="23" a="1"/>
  <c r="CN20" i="23" a="1"/>
  <c r="CN20" i="23" s="1"/>
  <c r="CM20" i="23" a="1"/>
  <c r="CM20" i="23" s="1"/>
  <c r="CL20" i="23" a="1"/>
  <c r="CL20" i="23" s="1"/>
  <c r="CK20" i="23"/>
  <c r="CK20" i="23" a="1"/>
  <c r="CJ20" i="23"/>
  <c r="CJ20" i="23" a="1"/>
  <c r="CI20" i="23" a="1"/>
  <c r="CI20" i="23" s="1"/>
  <c r="CH20" i="23" a="1"/>
  <c r="CH20" i="23" s="1"/>
  <c r="CG20" i="23"/>
  <c r="CG20" i="23" a="1"/>
  <c r="CF20" i="23"/>
  <c r="CF20" i="23" a="1"/>
  <c r="CE20" i="23" a="1"/>
  <c r="CE20" i="23" s="1"/>
  <c r="CD20" i="23" a="1"/>
  <c r="CD20" i="23" s="1"/>
  <c r="CC20" i="23" a="1"/>
  <c r="CC20" i="23" s="1"/>
  <c r="FX19" i="23"/>
  <c r="FX19" i="23" a="1"/>
  <c r="FW19" i="23" a="1"/>
  <c r="FW19" i="23" s="1"/>
  <c r="FV19" i="23" a="1"/>
  <c r="FV19" i="23" s="1"/>
  <c r="FU19" i="23"/>
  <c r="FU19" i="23" a="1"/>
  <c r="FT19" i="23" a="1"/>
  <c r="FT19" i="23" s="1"/>
  <c r="FS19" i="23" a="1"/>
  <c r="FS19" i="23" s="1"/>
  <c r="FR19" i="23" a="1"/>
  <c r="FR19" i="23" s="1"/>
  <c r="FQ19" i="23"/>
  <c r="FQ19" i="23" a="1"/>
  <c r="FP19" i="23"/>
  <c r="FP19" i="23" a="1"/>
  <c r="FO19" i="23" a="1"/>
  <c r="FO19" i="23" s="1"/>
  <c r="FN19" i="23" a="1"/>
  <c r="FN19" i="23" s="1"/>
  <c r="FM19" i="23"/>
  <c r="FM19" i="23" a="1"/>
  <c r="FL19" i="23"/>
  <c r="FL19" i="23" a="1"/>
  <c r="FK19" i="23" a="1"/>
  <c r="FK19" i="23" s="1"/>
  <c r="FJ19" i="23" a="1"/>
  <c r="FJ19" i="23" s="1"/>
  <c r="FI19" i="23" a="1"/>
  <c r="FI19" i="23" s="1"/>
  <c r="FH19" i="23"/>
  <c r="FH19" i="23" a="1"/>
  <c r="FG19" i="23" a="1"/>
  <c r="FG19" i="23" s="1"/>
  <c r="FF19" i="23" a="1"/>
  <c r="FF19" i="23" s="1"/>
  <c r="FE19" i="23"/>
  <c r="FE19" i="23" a="1"/>
  <c r="FD19" i="23" a="1"/>
  <c r="FD19" i="23" s="1"/>
  <c r="FC19" i="23" a="1"/>
  <c r="FC19" i="23" s="1"/>
  <c r="FB19" i="23" a="1"/>
  <c r="FB19" i="23" s="1"/>
  <c r="FA19" i="23"/>
  <c r="FA19" i="23" a="1"/>
  <c r="EZ19" i="23"/>
  <c r="EZ19" i="23" a="1"/>
  <c r="EY19" i="23" a="1"/>
  <c r="EY19" i="23" s="1"/>
  <c r="EX19" i="23" a="1"/>
  <c r="EX19" i="23" s="1"/>
  <c r="EW19" i="23"/>
  <c r="EW19" i="23" a="1"/>
  <c r="EV19" i="23"/>
  <c r="EV19" i="23" a="1"/>
  <c r="EU19" i="23" a="1"/>
  <c r="EU19" i="23" s="1"/>
  <c r="ET19" i="23" a="1"/>
  <c r="ET19" i="23" s="1"/>
  <c r="ES19" i="23" a="1"/>
  <c r="ES19" i="23" s="1"/>
  <c r="ER19" i="23"/>
  <c r="ER19" i="23" a="1"/>
  <c r="EQ19" i="23" a="1"/>
  <c r="EQ19" i="23" s="1"/>
  <c r="EP19" i="23" a="1"/>
  <c r="EP19" i="23" s="1"/>
  <c r="EO19" i="23"/>
  <c r="EO19" i="23" a="1"/>
  <c r="EN19" i="23" a="1"/>
  <c r="EN19" i="23" s="1"/>
  <c r="EM19" i="23" a="1"/>
  <c r="EM19" i="23" s="1"/>
  <c r="EL19" i="23" a="1"/>
  <c r="EL19" i="23" s="1"/>
  <c r="EK19" i="23"/>
  <c r="EK19" i="23" a="1"/>
  <c r="EJ19" i="23"/>
  <c r="EJ19" i="23" a="1"/>
  <c r="EI19" i="23" a="1"/>
  <c r="EI19" i="23" s="1"/>
  <c r="EH19" i="23" a="1"/>
  <c r="EH19" i="23" s="1"/>
  <c r="EG19" i="23"/>
  <c r="EG19" i="23" a="1"/>
  <c r="EF19" i="23"/>
  <c r="EF19" i="23" a="1"/>
  <c r="EE19" i="23" a="1"/>
  <c r="EE19" i="23" s="1"/>
  <c r="ED19" i="23" a="1"/>
  <c r="ED19" i="23" s="1"/>
  <c r="EC19" i="23" a="1"/>
  <c r="EC19" i="23" s="1"/>
  <c r="EB19" i="23"/>
  <c r="EB19" i="23" a="1"/>
  <c r="EA19" i="23" a="1"/>
  <c r="EA19" i="23" s="1"/>
  <c r="DZ19" i="23" a="1"/>
  <c r="DZ19" i="23" s="1"/>
  <c r="DY19" i="23"/>
  <c r="DY19" i="23" a="1"/>
  <c r="DX19" i="23" a="1"/>
  <c r="DX19" i="23" s="1"/>
  <c r="DW19" i="23" a="1"/>
  <c r="DW19" i="23" s="1"/>
  <c r="DV19" i="23" a="1"/>
  <c r="DV19" i="23" s="1"/>
  <c r="DU19" i="23"/>
  <c r="DU19" i="23" a="1"/>
  <c r="DT19" i="23"/>
  <c r="DT19" i="23" a="1"/>
  <c r="DS19" i="23" a="1"/>
  <c r="DS19" i="23" s="1"/>
  <c r="DR19" i="23" a="1"/>
  <c r="DR19" i="23" s="1"/>
  <c r="DQ19" i="23"/>
  <c r="DQ19" i="23" a="1"/>
  <c r="DP19" i="23"/>
  <c r="DP19" i="23" a="1"/>
  <c r="DO19" i="23" a="1"/>
  <c r="DO19" i="23" s="1"/>
  <c r="DN19" i="23" a="1"/>
  <c r="DN19" i="23" s="1"/>
  <c r="DM19" i="23" a="1"/>
  <c r="DM19" i="23" s="1"/>
  <c r="DL19" i="23"/>
  <c r="DL19" i="23" a="1"/>
  <c r="DK19" i="23" a="1"/>
  <c r="DK19" i="23" s="1"/>
  <c r="DJ19" i="23" a="1"/>
  <c r="DJ19" i="23" s="1"/>
  <c r="DI19" i="23"/>
  <c r="DI19" i="23" a="1"/>
  <c r="DH19" i="23" a="1"/>
  <c r="DH19" i="23" s="1"/>
  <c r="DG19" i="23" a="1"/>
  <c r="DG19" i="23" s="1"/>
  <c r="DF19" i="23" a="1"/>
  <c r="DF19" i="23" s="1"/>
  <c r="DE19" i="23"/>
  <c r="DE19" i="23" a="1"/>
  <c r="DD19" i="23"/>
  <c r="DD19" i="23" a="1"/>
  <c r="DC19" i="23" a="1"/>
  <c r="DC19" i="23" s="1"/>
  <c r="DB19" i="23" a="1"/>
  <c r="DB19" i="23" s="1"/>
  <c r="DA19" i="23"/>
  <c r="DA19" i="23" a="1"/>
  <c r="CZ19" i="23"/>
  <c r="CZ19" i="23" a="1"/>
  <c r="CY19" i="23" a="1"/>
  <c r="CY19" i="23" s="1"/>
  <c r="CX19" i="23" a="1"/>
  <c r="CX19" i="23" s="1"/>
  <c r="CW19" i="23" a="1"/>
  <c r="CW19" i="23" s="1"/>
  <c r="CV19" i="23"/>
  <c r="CV19" i="23" a="1"/>
  <c r="CU19" i="23" a="1"/>
  <c r="CU19" i="23" s="1"/>
  <c r="CT19" i="23" a="1"/>
  <c r="CT19" i="23" s="1"/>
  <c r="CS19" i="23"/>
  <c r="CS19" i="23" a="1"/>
  <c r="CR19" i="23" a="1"/>
  <c r="CR19" i="23" s="1"/>
  <c r="CQ19" i="23" a="1"/>
  <c r="CQ19" i="23" s="1"/>
  <c r="CP19" i="23" a="1"/>
  <c r="CP19" i="23" s="1"/>
  <c r="CO19" i="23"/>
  <c r="CO19" i="23" a="1"/>
  <c r="CN19" i="23"/>
  <c r="CN19" i="23" a="1"/>
  <c r="CM19" i="23" a="1"/>
  <c r="CM19" i="23" s="1"/>
  <c r="CL19" i="23" a="1"/>
  <c r="CL19" i="23" s="1"/>
  <c r="CK19" i="23"/>
  <c r="CK19" i="23" a="1"/>
  <c r="CJ19" i="23"/>
  <c r="CJ19" i="23" a="1"/>
  <c r="CI19" i="23" a="1"/>
  <c r="CI19" i="23" s="1"/>
  <c r="CH19" i="23" a="1"/>
  <c r="CH19" i="23" s="1"/>
  <c r="CG19" i="23" a="1"/>
  <c r="CG19" i="23" s="1"/>
  <c r="CF19" i="23"/>
  <c r="CF19" i="23" a="1"/>
  <c r="CE19" i="23" a="1"/>
  <c r="CE19" i="23" s="1"/>
  <c r="CD19" i="23" a="1"/>
  <c r="CD19" i="23" s="1"/>
  <c r="CC19" i="23"/>
  <c r="CC19" i="23" a="1"/>
  <c r="FX18" i="23" a="1"/>
  <c r="FX18" i="23" s="1"/>
  <c r="FW18" i="23" a="1"/>
  <c r="FW18" i="23" s="1"/>
  <c r="FV18" i="23" a="1"/>
  <c r="FV18" i="23" s="1"/>
  <c r="FU18" i="23"/>
  <c r="FU18" i="23" a="1"/>
  <c r="FT18" i="23"/>
  <c r="FT18" i="23" a="1"/>
  <c r="FS18" i="23" a="1"/>
  <c r="FS18" i="23" s="1"/>
  <c r="FR18" i="23" a="1"/>
  <c r="FR18" i="23" s="1"/>
  <c r="FQ18" i="23"/>
  <c r="FQ18" i="23" a="1"/>
  <c r="FP18" i="23"/>
  <c r="FP18" i="23" a="1"/>
  <c r="FO18" i="23" a="1"/>
  <c r="FO18" i="23" s="1"/>
  <c r="FN18" i="23" a="1"/>
  <c r="FN18" i="23" s="1"/>
  <c r="FM18" i="23" a="1"/>
  <c r="FM18" i="23" s="1"/>
  <c r="FL18" i="23"/>
  <c r="FL18" i="23" a="1"/>
  <c r="FK18" i="23" a="1"/>
  <c r="FK18" i="23" s="1"/>
  <c r="FJ18" i="23" a="1"/>
  <c r="FJ18" i="23" s="1"/>
  <c r="FI18" i="23"/>
  <c r="FI18" i="23" a="1"/>
  <c r="FH18" i="23" a="1"/>
  <c r="FH18" i="23" s="1"/>
  <c r="FG18" i="23" a="1"/>
  <c r="FG18" i="23" s="1"/>
  <c r="FF18" i="23" a="1"/>
  <c r="FF18" i="23" s="1"/>
  <c r="FE18" i="23"/>
  <c r="FE18" i="23" a="1"/>
  <c r="FD18" i="23"/>
  <c r="FD18" i="23" a="1"/>
  <c r="FC18" i="23" a="1"/>
  <c r="FC18" i="23" s="1"/>
  <c r="FB18" i="23" a="1"/>
  <c r="FB18" i="23" s="1"/>
  <c r="FA18" i="23"/>
  <c r="FA18" i="23" a="1"/>
  <c r="EZ18" i="23"/>
  <c r="EZ18" i="23" a="1"/>
  <c r="EY18" i="23" a="1"/>
  <c r="EY18" i="23" s="1"/>
  <c r="EX18" i="23" a="1"/>
  <c r="EX18" i="23" s="1"/>
  <c r="EW18" i="23" a="1"/>
  <c r="EW18" i="23" s="1"/>
  <c r="EV18" i="23"/>
  <c r="EV18" i="23" a="1"/>
  <c r="EU18" i="23" a="1"/>
  <c r="EU18" i="23" s="1"/>
  <c r="ET18" i="23" a="1"/>
  <c r="ET18" i="23" s="1"/>
  <c r="ES18" i="23"/>
  <c r="ES18" i="23" a="1"/>
  <c r="ER18" i="23" a="1"/>
  <c r="ER18" i="23" s="1"/>
  <c r="EQ18" i="23" a="1"/>
  <c r="EQ18" i="23" s="1"/>
  <c r="EP18" i="23" a="1"/>
  <c r="EP18" i="23" s="1"/>
  <c r="EO18" i="23"/>
  <c r="EO18" i="23" a="1"/>
  <c r="EN18" i="23"/>
  <c r="EN18" i="23" a="1"/>
  <c r="EM18" i="23" a="1"/>
  <c r="EM18" i="23" s="1"/>
  <c r="EL18" i="23" a="1"/>
  <c r="EL18" i="23" s="1"/>
  <c r="EK18" i="23"/>
  <c r="EK18" i="23" a="1"/>
  <c r="EJ18" i="23"/>
  <c r="EJ18" i="23" a="1"/>
  <c r="EI18" i="23" a="1"/>
  <c r="EI18" i="23" s="1"/>
  <c r="EH18" i="23" a="1"/>
  <c r="EH18" i="23" s="1"/>
  <c r="EG18" i="23" a="1"/>
  <c r="EG18" i="23" s="1"/>
  <c r="EF18" i="23"/>
  <c r="EF18" i="23" a="1"/>
  <c r="EE18" i="23" a="1"/>
  <c r="EE18" i="23" s="1"/>
  <c r="ED18" i="23" a="1"/>
  <c r="ED18" i="23" s="1"/>
  <c r="EC18" i="23"/>
  <c r="EC18" i="23" a="1"/>
  <c r="EB18" i="23" a="1"/>
  <c r="EB18" i="23" s="1"/>
  <c r="EA18" i="23" a="1"/>
  <c r="EA18" i="23" s="1"/>
  <c r="DZ18" i="23" a="1"/>
  <c r="DZ18" i="23" s="1"/>
  <c r="DY18" i="23"/>
  <c r="DY18" i="23" a="1"/>
  <c r="DX18" i="23"/>
  <c r="DX18" i="23" a="1"/>
  <c r="DW18" i="23" a="1"/>
  <c r="DW18" i="23" s="1"/>
  <c r="DV18" i="23" a="1"/>
  <c r="DV18" i="23" s="1"/>
  <c r="DU18" i="23"/>
  <c r="DU18" i="23" a="1"/>
  <c r="DT18" i="23"/>
  <c r="DT18" i="23" a="1"/>
  <c r="DS18" i="23" a="1"/>
  <c r="DS18" i="23" s="1"/>
  <c r="DR18" i="23" a="1"/>
  <c r="DR18" i="23" s="1"/>
  <c r="DQ18" i="23" a="1"/>
  <c r="DQ18" i="23" s="1"/>
  <c r="DP18" i="23"/>
  <c r="DP18" i="23" a="1"/>
  <c r="DO18" i="23" a="1"/>
  <c r="DO18" i="23" s="1"/>
  <c r="DN18" i="23" a="1"/>
  <c r="DN18" i="23" s="1"/>
  <c r="DM18" i="23"/>
  <c r="DM18" i="23" a="1"/>
  <c r="DL18" i="23" a="1"/>
  <c r="DL18" i="23" s="1"/>
  <c r="DK18" i="23" a="1"/>
  <c r="DK18" i="23" s="1"/>
  <c r="DJ18" i="23" a="1"/>
  <c r="DJ18" i="23" s="1"/>
  <c r="DI18" i="23"/>
  <c r="DI18" i="23" a="1"/>
  <c r="DH18" i="23"/>
  <c r="DH18" i="23" a="1"/>
  <c r="DG18" i="23" a="1"/>
  <c r="DG18" i="23" s="1"/>
  <c r="DF18" i="23" a="1"/>
  <c r="DF18" i="23" s="1"/>
  <c r="DE18" i="23"/>
  <c r="DE18" i="23" a="1"/>
  <c r="DD18" i="23"/>
  <c r="DD18" i="23" a="1"/>
  <c r="DC18" i="23" a="1"/>
  <c r="DC18" i="23" s="1"/>
  <c r="DB18" i="23" a="1"/>
  <c r="DB18" i="23" s="1"/>
  <c r="DA18" i="23" a="1"/>
  <c r="DA18" i="23" s="1"/>
  <c r="CZ18" i="23"/>
  <c r="CZ18" i="23" a="1"/>
  <c r="CY18" i="23" a="1"/>
  <c r="CY18" i="23" s="1"/>
  <c r="CX18" i="23" a="1"/>
  <c r="CX18" i="23" s="1"/>
  <c r="CW18" i="23"/>
  <c r="CW18" i="23" a="1"/>
  <c r="CV18" i="23" a="1"/>
  <c r="CV18" i="23" s="1"/>
  <c r="CU18" i="23" a="1"/>
  <c r="CU18" i="23" s="1"/>
  <c r="CT18" i="23" a="1"/>
  <c r="CT18" i="23" s="1"/>
  <c r="CS18" i="23"/>
  <c r="CS18" i="23" a="1"/>
  <c r="CR18" i="23"/>
  <c r="CR18" i="23" a="1"/>
  <c r="CQ18" i="23" a="1"/>
  <c r="CQ18" i="23" s="1"/>
  <c r="CP18" i="23" a="1"/>
  <c r="CP18" i="23" s="1"/>
  <c r="CO18" i="23"/>
  <c r="CO18" i="23" a="1"/>
  <c r="CN18" i="23"/>
  <c r="CN18" i="23" a="1"/>
  <c r="CM18" i="23" a="1"/>
  <c r="CM18" i="23" s="1"/>
  <c r="CL18" i="23" a="1"/>
  <c r="CL18" i="23" s="1"/>
  <c r="CK18" i="23" a="1"/>
  <c r="CK18" i="23" s="1"/>
  <c r="CJ18" i="23"/>
  <c r="CJ18" i="23" a="1"/>
  <c r="CI18" i="23" a="1"/>
  <c r="CI18" i="23" s="1"/>
  <c r="CH18" i="23" a="1"/>
  <c r="CH18" i="23" s="1"/>
  <c r="CG18" i="23"/>
  <c r="CG18" i="23" a="1"/>
  <c r="CF18" i="23" a="1"/>
  <c r="CF18" i="23" s="1"/>
  <c r="CE18" i="23" a="1"/>
  <c r="CE18" i="23" s="1"/>
  <c r="CD18" i="23" a="1"/>
  <c r="CD18" i="23" s="1"/>
  <c r="CC18" i="23"/>
  <c r="CC18" i="23" a="1"/>
  <c r="FX17" i="23"/>
  <c r="FX17" i="23" a="1"/>
  <c r="FW17" i="23" a="1"/>
  <c r="FW17" i="23" s="1"/>
  <c r="FV17" i="23" a="1"/>
  <c r="FV17" i="23" s="1"/>
  <c r="FU17" i="23"/>
  <c r="FU17" i="23" a="1"/>
  <c r="FT17" i="23"/>
  <c r="FT17" i="23" a="1"/>
  <c r="FS17" i="23" a="1"/>
  <c r="FS17" i="23" s="1"/>
  <c r="FR17" i="23" a="1"/>
  <c r="FR17" i="23" s="1"/>
  <c r="FQ17" i="23" a="1"/>
  <c r="FQ17" i="23" s="1"/>
  <c r="FP17" i="23"/>
  <c r="FP17" i="23" a="1"/>
  <c r="FO17" i="23" a="1"/>
  <c r="FO17" i="23" s="1"/>
  <c r="FN17" i="23" a="1"/>
  <c r="FN17" i="23" s="1"/>
  <c r="FM17" i="23"/>
  <c r="FM17" i="23" a="1"/>
  <c r="FL17" i="23" a="1"/>
  <c r="FL17" i="23" s="1"/>
  <c r="FK17" i="23" a="1"/>
  <c r="FK17" i="23" s="1"/>
  <c r="FJ17" i="23" a="1"/>
  <c r="FJ17" i="23" s="1"/>
  <c r="FI17" i="23"/>
  <c r="FI17" i="23" a="1"/>
  <c r="FH17" i="23"/>
  <c r="FH17" i="23" a="1"/>
  <c r="FG17" i="23" a="1"/>
  <c r="FG17" i="23" s="1"/>
  <c r="FF17" i="23" a="1"/>
  <c r="FF17" i="23" s="1"/>
  <c r="FE17" i="23" a="1"/>
  <c r="FE17" i="23" s="1"/>
  <c r="FD17" i="23"/>
  <c r="FD17" i="23" a="1"/>
  <c r="FC17" i="23" a="1"/>
  <c r="FC17" i="23" s="1"/>
  <c r="FB17" i="23" a="1"/>
  <c r="FB17" i="23" s="1"/>
  <c r="FA17" i="23"/>
  <c r="FA17" i="23" a="1"/>
  <c r="EZ17" i="23"/>
  <c r="EZ17" i="23" a="1"/>
  <c r="EY17" i="23"/>
  <c r="EY17" i="23" a="1"/>
  <c r="EX17" i="23" a="1"/>
  <c r="EX17" i="23" s="1"/>
  <c r="EW17" i="23"/>
  <c r="EW17" i="23" a="1"/>
  <c r="EV17" i="23" a="1"/>
  <c r="EV17" i="23" s="1"/>
  <c r="EU17" i="23"/>
  <c r="EU17" i="23" a="1"/>
  <c r="ET17" i="23" a="1"/>
  <c r="ET17" i="23" s="1"/>
  <c r="ES17" i="23" a="1"/>
  <c r="ES17" i="23" s="1"/>
  <c r="ER17" i="23"/>
  <c r="ER17" i="23" a="1"/>
  <c r="EQ17" i="23"/>
  <c r="EQ17" i="23" a="1"/>
  <c r="EP17" i="23" a="1"/>
  <c r="EP17" i="23" s="1"/>
  <c r="EO17" i="23" a="1"/>
  <c r="EO17" i="23" s="1"/>
  <c r="EN17" i="23"/>
  <c r="EN17" i="23" a="1"/>
  <c r="EM17" i="23" a="1"/>
  <c r="EM17" i="23" s="1"/>
  <c r="EL17" i="23" a="1"/>
  <c r="EL17" i="23" s="1"/>
  <c r="EK17" i="23"/>
  <c r="EK17" i="23" a="1"/>
  <c r="EJ17" i="23" a="1"/>
  <c r="EJ17" i="23" s="1"/>
  <c r="EI17" i="23"/>
  <c r="EI17" i="23" a="1"/>
  <c r="EH17" i="23" a="1"/>
  <c r="EH17" i="23" s="1"/>
  <c r="EG17" i="23"/>
  <c r="EG17" i="23" a="1"/>
  <c r="EF17" i="23" a="1"/>
  <c r="EF17" i="23" s="1"/>
  <c r="EE17" i="23"/>
  <c r="EE17" i="23" a="1"/>
  <c r="ED17" i="23" a="1"/>
  <c r="ED17" i="23" s="1"/>
  <c r="EC17" i="23"/>
  <c r="EC17" i="23" a="1"/>
  <c r="EB17" i="23"/>
  <c r="EB17" i="23" a="1"/>
  <c r="EA17" i="23" a="1"/>
  <c r="EA17" i="23" s="1"/>
  <c r="DZ17" i="23" a="1"/>
  <c r="DZ17" i="23" s="1"/>
  <c r="DY17" i="23" a="1"/>
  <c r="DY17" i="23" s="1"/>
  <c r="DX17" i="23"/>
  <c r="DX17" i="23" a="1"/>
  <c r="DW17" i="23" a="1"/>
  <c r="DW17" i="23" s="1"/>
  <c r="DV17" i="23" a="1"/>
  <c r="DV17" i="23" s="1"/>
  <c r="DU17" i="23"/>
  <c r="DU17" i="23" a="1"/>
  <c r="DT17" i="23"/>
  <c r="DT17" i="23" a="1"/>
  <c r="DS17" i="23"/>
  <c r="DS17" i="23" a="1"/>
  <c r="DR17" i="23" a="1"/>
  <c r="DR17" i="23" s="1"/>
  <c r="DQ17" i="23"/>
  <c r="DQ17" i="23" a="1"/>
  <c r="DP17" i="23" a="1"/>
  <c r="DP17" i="23" s="1"/>
  <c r="DO17" i="23"/>
  <c r="DO17" i="23" a="1"/>
  <c r="DN17" i="23" a="1"/>
  <c r="DN17" i="23" s="1"/>
  <c r="DM17" i="23" a="1"/>
  <c r="DM17" i="23" s="1"/>
  <c r="DL17" i="23"/>
  <c r="DL17" i="23" a="1"/>
  <c r="DK17" i="23"/>
  <c r="DK17" i="23" a="1"/>
  <c r="DJ17" i="23" a="1"/>
  <c r="DJ17" i="23" s="1"/>
  <c r="DI17" i="23" a="1"/>
  <c r="DI17" i="23" s="1"/>
  <c r="DH17" i="23"/>
  <c r="DH17" i="23" a="1"/>
  <c r="DG17" i="23" a="1"/>
  <c r="DG17" i="23" s="1"/>
  <c r="DF17" i="23" a="1"/>
  <c r="DF17" i="23" s="1"/>
  <c r="DE17" i="23"/>
  <c r="DE17" i="23" a="1"/>
  <c r="DD17" i="23" a="1"/>
  <c r="DD17" i="23" s="1"/>
  <c r="DC17" i="23"/>
  <c r="DC17" i="23" a="1"/>
  <c r="DB17" i="23" a="1"/>
  <c r="DB17" i="23" s="1"/>
  <c r="DA17" i="23"/>
  <c r="DA17" i="23" a="1"/>
  <c r="CZ17" i="23" a="1"/>
  <c r="CZ17" i="23" s="1"/>
  <c r="CY17" i="23"/>
  <c r="CY17" i="23" a="1"/>
  <c r="CX17" i="23" a="1"/>
  <c r="CX17" i="23" s="1"/>
  <c r="CW17" i="23"/>
  <c r="CW17" i="23" a="1"/>
  <c r="CV17" i="23"/>
  <c r="CV17" i="23" a="1"/>
  <c r="CU17" i="23" a="1"/>
  <c r="CU17" i="23" s="1"/>
  <c r="CT17" i="23" a="1"/>
  <c r="CT17" i="23" s="1"/>
  <c r="CS17" i="23" a="1"/>
  <c r="CS17" i="23" s="1"/>
  <c r="CR17" i="23"/>
  <c r="CR17" i="23" a="1"/>
  <c r="CQ17" i="23" a="1"/>
  <c r="CQ17" i="23" s="1"/>
  <c r="CP17" i="23" a="1"/>
  <c r="CP17" i="23" s="1"/>
  <c r="CO17" i="23"/>
  <c r="CO17" i="23" a="1"/>
  <c r="CN17" i="23"/>
  <c r="CN17" i="23" a="1"/>
  <c r="CM17" i="23"/>
  <c r="CM17" i="23" a="1"/>
  <c r="CL17" i="23" a="1"/>
  <c r="CL17" i="23" s="1"/>
  <c r="CK17" i="23"/>
  <c r="CK17" i="23" a="1"/>
  <c r="CJ17" i="23" a="1"/>
  <c r="CJ17" i="23" s="1"/>
  <c r="CI17" i="23"/>
  <c r="CI17" i="23" a="1"/>
  <c r="CH17" i="23" a="1"/>
  <c r="CH17" i="23" s="1"/>
  <c r="CG17" i="23" a="1"/>
  <c r="CG17" i="23" s="1"/>
  <c r="CF17" i="23"/>
  <c r="CF17" i="23" a="1"/>
  <c r="CE17" i="23"/>
  <c r="CE17" i="23" a="1"/>
  <c r="CD17" i="23" a="1"/>
  <c r="CD17" i="23" s="1"/>
  <c r="CC17" i="23" a="1"/>
  <c r="CC17" i="23" s="1"/>
  <c r="FX16" i="23"/>
  <c r="FX16" i="23" a="1"/>
  <c r="FW16" i="23" a="1"/>
  <c r="FW16" i="23" s="1"/>
  <c r="FV16" i="23" a="1"/>
  <c r="FV16" i="23" s="1"/>
  <c r="FU16" i="23"/>
  <c r="FU16" i="23" a="1"/>
  <c r="FT16" i="23" a="1"/>
  <c r="FT16" i="23" s="1"/>
  <c r="FS16" i="23"/>
  <c r="FS16" i="23" a="1"/>
  <c r="FR16" i="23" a="1"/>
  <c r="FR16" i="23" s="1"/>
  <c r="FQ16" i="23"/>
  <c r="FQ16" i="23" a="1"/>
  <c r="FP16" i="23" a="1"/>
  <c r="FP16" i="23" s="1"/>
  <c r="FO16" i="23"/>
  <c r="FO16" i="23" a="1"/>
  <c r="FN16" i="23" a="1"/>
  <c r="FN16" i="23" s="1"/>
  <c r="FM16" i="23"/>
  <c r="FM16" i="23" a="1"/>
  <c r="FL16" i="23"/>
  <c r="FL16" i="23" a="1"/>
  <c r="FK16" i="23" a="1"/>
  <c r="FK16" i="23" s="1"/>
  <c r="FJ16" i="23" a="1"/>
  <c r="FJ16" i="23" s="1"/>
  <c r="FI16" i="23" a="1"/>
  <c r="FI16" i="23" s="1"/>
  <c r="FH16" i="23"/>
  <c r="FH16" i="23" a="1"/>
  <c r="FG16" i="23" a="1"/>
  <c r="FG16" i="23" s="1"/>
  <c r="FF16" i="23" a="1"/>
  <c r="FF16" i="23" s="1"/>
  <c r="FE16" i="23"/>
  <c r="FE16" i="23" a="1"/>
  <c r="FD16" i="23"/>
  <c r="FD16" i="23" a="1"/>
  <c r="FC16" i="23"/>
  <c r="FC16" i="23" a="1"/>
  <c r="FB16" i="23" a="1"/>
  <c r="FB16" i="23" s="1"/>
  <c r="FA16" i="23"/>
  <c r="FA16" i="23" a="1"/>
  <c r="EZ16" i="23" a="1"/>
  <c r="EZ16" i="23" s="1"/>
  <c r="EY16" i="23"/>
  <c r="EY16" i="23" a="1"/>
  <c r="EX16" i="23" a="1"/>
  <c r="EX16" i="23" s="1"/>
  <c r="EW16" i="23" a="1"/>
  <c r="EW16" i="23" s="1"/>
  <c r="EV16" i="23"/>
  <c r="EV16" i="23" a="1"/>
  <c r="EU16" i="23"/>
  <c r="EU16" i="23" a="1"/>
  <c r="ET16" i="23" a="1"/>
  <c r="ET16" i="23" s="1"/>
  <c r="ES16" i="23" a="1"/>
  <c r="ES16" i="23" s="1"/>
  <c r="ER16" i="23"/>
  <c r="ER16" i="23" a="1"/>
  <c r="EQ16" i="23" a="1"/>
  <c r="EQ16" i="23" s="1"/>
  <c r="EP16" i="23" a="1"/>
  <c r="EP16" i="23" s="1"/>
  <c r="EO16" i="23"/>
  <c r="EO16" i="23" a="1"/>
  <c r="EN16" i="23" a="1"/>
  <c r="EN16" i="23" s="1"/>
  <c r="EM16" i="23"/>
  <c r="EM16" i="23" a="1"/>
  <c r="EL16" i="23" a="1"/>
  <c r="EL16" i="23" s="1"/>
  <c r="EK16" i="23"/>
  <c r="EK16" i="23" a="1"/>
  <c r="EJ16" i="23" a="1"/>
  <c r="EJ16" i="23" s="1"/>
  <c r="EI16" i="23"/>
  <c r="EI16" i="23" a="1"/>
  <c r="EH16" i="23" a="1"/>
  <c r="EH16" i="23" s="1"/>
  <c r="EG16" i="23"/>
  <c r="EG16" i="23" a="1"/>
  <c r="EF16" i="23"/>
  <c r="EF16" i="23" a="1"/>
  <c r="EE16" i="23" a="1"/>
  <c r="EE16" i="23" s="1"/>
  <c r="ED16" i="23" a="1"/>
  <c r="ED16" i="23" s="1"/>
  <c r="EC16" i="23" a="1"/>
  <c r="EC16" i="23" s="1"/>
  <c r="EB16" i="23"/>
  <c r="EB16" i="23" a="1"/>
  <c r="EA16" i="23" a="1"/>
  <c r="EA16" i="23" s="1"/>
  <c r="DZ16" i="23" a="1"/>
  <c r="DZ16" i="23" s="1"/>
  <c r="DY16" i="23"/>
  <c r="DY16" i="23" a="1"/>
  <c r="DX16" i="23"/>
  <c r="DX16" i="23" a="1"/>
  <c r="DW16" i="23"/>
  <c r="DW16" i="23" a="1"/>
  <c r="DV16" i="23" a="1"/>
  <c r="DV16" i="23" s="1"/>
  <c r="DU16" i="23"/>
  <c r="DU16" i="23" a="1"/>
  <c r="DT16" i="23" a="1"/>
  <c r="DT16" i="23" s="1"/>
  <c r="DS16" i="23"/>
  <c r="DS16" i="23" a="1"/>
  <c r="DR16" i="23" a="1"/>
  <c r="DR16" i="23" s="1"/>
  <c r="DQ16" i="23" a="1"/>
  <c r="DQ16" i="23" s="1"/>
  <c r="DP16" i="23"/>
  <c r="DP16" i="23" a="1"/>
  <c r="DO16" i="23"/>
  <c r="DO16" i="23" a="1"/>
  <c r="DN16" i="23" a="1"/>
  <c r="DN16" i="23" s="1"/>
  <c r="DM16" i="23" a="1"/>
  <c r="DM16" i="23" s="1"/>
  <c r="DL16" i="23"/>
  <c r="DL16" i="23" a="1"/>
  <c r="DK16" i="23" a="1"/>
  <c r="DK16" i="23" s="1"/>
  <c r="DJ16" i="23" a="1"/>
  <c r="DJ16" i="23" s="1"/>
  <c r="DI16" i="23"/>
  <c r="DI16" i="23" a="1"/>
  <c r="DH16" i="23" a="1"/>
  <c r="DH16" i="23" s="1"/>
  <c r="DG16" i="23"/>
  <c r="DG16" i="23" a="1"/>
  <c r="DF16" i="23" a="1"/>
  <c r="DF16" i="23" s="1"/>
  <c r="DE16" i="23"/>
  <c r="DE16" i="23" a="1"/>
  <c r="DD16" i="23" a="1"/>
  <c r="DD16" i="23" s="1"/>
  <c r="DC16" i="23"/>
  <c r="DC16" i="23" a="1"/>
  <c r="DB16" i="23" a="1"/>
  <c r="DB16" i="23" s="1"/>
  <c r="DA16" i="23"/>
  <c r="DA16" i="23" a="1"/>
  <c r="CZ16" i="23"/>
  <c r="CZ16" i="23" a="1"/>
  <c r="CY16" i="23" a="1"/>
  <c r="CY16" i="23" s="1"/>
  <c r="CX16" i="23" a="1"/>
  <c r="CX16" i="23" s="1"/>
  <c r="CW16" i="23" a="1"/>
  <c r="CW16" i="23" s="1"/>
  <c r="CV16" i="23"/>
  <c r="CV16" i="23" a="1"/>
  <c r="CU16" i="23" a="1"/>
  <c r="CU16" i="23" s="1"/>
  <c r="CT16" i="23" a="1"/>
  <c r="CT16" i="23" s="1"/>
  <c r="CS16" i="23"/>
  <c r="CS16" i="23" a="1"/>
  <c r="CR16" i="23"/>
  <c r="CR16" i="23" a="1"/>
  <c r="CQ16" i="23"/>
  <c r="CQ16" i="23" a="1"/>
  <c r="CP16" i="23" a="1"/>
  <c r="CP16" i="23" s="1"/>
  <c r="CO16" i="23"/>
  <c r="CO16" i="23" a="1"/>
  <c r="CN16" i="23" a="1"/>
  <c r="CN16" i="23" s="1"/>
  <c r="CM16" i="23"/>
  <c r="CM16" i="23" a="1"/>
  <c r="CL16" i="23" a="1"/>
  <c r="CL16" i="23" s="1"/>
  <c r="CK16" i="23" a="1"/>
  <c r="CK16" i="23" s="1"/>
  <c r="CJ16" i="23"/>
  <c r="CJ16" i="23" a="1"/>
  <c r="CI16" i="23"/>
  <c r="CI16" i="23" a="1"/>
  <c r="CH16" i="23" a="1"/>
  <c r="CH16" i="23" s="1"/>
  <c r="CG16" i="23" a="1"/>
  <c r="CG16" i="23" s="1"/>
  <c r="CF16" i="23"/>
  <c r="CF16" i="23" a="1"/>
  <c r="CE16" i="23" a="1"/>
  <c r="CE16" i="23" s="1"/>
  <c r="CD16" i="23" a="1"/>
  <c r="CD16" i="23" s="1"/>
  <c r="CC16" i="23"/>
  <c r="CC16" i="23" a="1"/>
  <c r="FX15" i="23" a="1"/>
  <c r="FX15" i="23" s="1"/>
  <c r="FW15" i="23"/>
  <c r="FW15" i="23" a="1"/>
  <c r="FV15" i="23" a="1"/>
  <c r="FV15" i="23" s="1"/>
  <c r="FU15" i="23"/>
  <c r="FU15" i="23" a="1"/>
  <c r="FT15" i="23" a="1"/>
  <c r="FT15" i="23" s="1"/>
  <c r="FS15" i="23"/>
  <c r="FS15" i="23" a="1"/>
  <c r="FR15" i="23" a="1"/>
  <c r="FR15" i="23" s="1"/>
  <c r="FQ15" i="23"/>
  <c r="FQ15" i="23" a="1"/>
  <c r="FP15" i="23"/>
  <c r="FP15" i="23" a="1"/>
  <c r="FO15" i="23" a="1"/>
  <c r="FO15" i="23" s="1"/>
  <c r="FN15" i="23" a="1"/>
  <c r="FN15" i="23" s="1"/>
  <c r="FM15" i="23" a="1"/>
  <c r="FM15" i="23" s="1"/>
  <c r="FL15" i="23"/>
  <c r="FL15" i="23" a="1"/>
  <c r="FK15" i="23" a="1"/>
  <c r="FK15" i="23" s="1"/>
  <c r="FJ15" i="23" a="1"/>
  <c r="FJ15" i="23" s="1"/>
  <c r="FI15" i="23"/>
  <c r="FI15" i="23" a="1"/>
  <c r="FH15" i="23"/>
  <c r="FH15" i="23" a="1"/>
  <c r="FG15" i="23"/>
  <c r="FG15" i="23" a="1"/>
  <c r="FF15" i="23" a="1"/>
  <c r="FF15" i="23" s="1"/>
  <c r="FE15" i="23"/>
  <c r="FE15" i="23" a="1"/>
  <c r="FD15" i="23" a="1"/>
  <c r="FD15" i="23" s="1"/>
  <c r="FC15" i="23"/>
  <c r="FC15" i="23" a="1"/>
  <c r="FB15" i="23" a="1"/>
  <c r="FB15" i="23" s="1"/>
  <c r="FA15" i="23" a="1"/>
  <c r="FA15" i="23" s="1"/>
  <c r="EZ15" i="23"/>
  <c r="EZ15" i="23" a="1"/>
  <c r="EY15" i="23"/>
  <c r="EY15" i="23" a="1"/>
  <c r="EX15" i="23" a="1"/>
  <c r="EX15" i="23" s="1"/>
  <c r="EW15" i="23" a="1"/>
  <c r="EW15" i="23" s="1"/>
  <c r="EV15" i="23"/>
  <c r="EV15" i="23" a="1"/>
  <c r="EU15" i="23" a="1"/>
  <c r="EU15" i="23" s="1"/>
  <c r="ET15" i="23" a="1"/>
  <c r="ET15" i="23" s="1"/>
  <c r="ES15" i="23"/>
  <c r="ES15" i="23" a="1"/>
  <c r="ER15" i="23" a="1"/>
  <c r="ER15" i="23" s="1"/>
  <c r="EQ15" i="23"/>
  <c r="EQ15" i="23" a="1"/>
  <c r="EP15" i="23" a="1"/>
  <c r="EP15" i="23" s="1"/>
  <c r="EO15" i="23"/>
  <c r="EO15" i="23" a="1"/>
  <c r="EN15" i="23" a="1"/>
  <c r="EN15" i="23" s="1"/>
  <c r="EM15" i="23"/>
  <c r="EM15" i="23" a="1"/>
  <c r="EL15" i="23" a="1"/>
  <c r="EL15" i="23" s="1"/>
  <c r="EK15" i="23"/>
  <c r="EK15" i="23" a="1"/>
  <c r="EJ15" i="23"/>
  <c r="EJ15" i="23" a="1"/>
  <c r="EI15" i="23"/>
  <c r="EI15" i="23" a="1"/>
  <c r="EH15" i="23" a="1"/>
  <c r="EH15" i="23" s="1"/>
  <c r="EG15" i="23" a="1"/>
  <c r="EG15" i="23" s="1"/>
  <c r="EF15" i="23"/>
  <c r="EF15" i="23" a="1"/>
  <c r="EE15" i="23" a="1"/>
  <c r="EE15" i="23" s="1"/>
  <c r="ED15" i="23" a="1"/>
  <c r="ED15" i="23" s="1"/>
  <c r="EC15" i="23"/>
  <c r="EC15" i="23" a="1"/>
  <c r="EB15" i="23"/>
  <c r="EB15" i="23" a="1"/>
  <c r="EA15" i="23"/>
  <c r="EA15" i="23" a="1"/>
  <c r="DZ15" i="23" a="1"/>
  <c r="DZ15" i="23" s="1"/>
  <c r="DY15" i="23"/>
  <c r="DY15" i="23" a="1"/>
  <c r="DX15" i="23" a="1"/>
  <c r="DX15" i="23" s="1"/>
  <c r="DW15" i="23"/>
  <c r="DW15" i="23" a="1"/>
  <c r="DV15" i="23" a="1"/>
  <c r="DV15" i="23" s="1"/>
  <c r="DU15" i="23" a="1"/>
  <c r="DU15" i="23" s="1"/>
  <c r="DT15" i="23"/>
  <c r="DT15" i="23" a="1"/>
  <c r="DS15" i="23"/>
  <c r="DS15" i="23" a="1"/>
  <c r="DR15" i="23" a="1"/>
  <c r="DR15" i="23" s="1"/>
  <c r="DQ15" i="23" a="1"/>
  <c r="DQ15" i="23" s="1"/>
  <c r="DP15" i="23"/>
  <c r="DP15" i="23" a="1"/>
  <c r="DO15" i="23" a="1"/>
  <c r="DO15" i="23" s="1"/>
  <c r="DN15" i="23" a="1"/>
  <c r="DN15" i="23" s="1"/>
  <c r="DM15" i="23"/>
  <c r="DM15" i="23" a="1"/>
  <c r="DL15" i="23" a="1"/>
  <c r="DL15" i="23" s="1"/>
  <c r="DK15" i="23"/>
  <c r="DK15" i="23" a="1"/>
  <c r="DJ15" i="23" a="1"/>
  <c r="DJ15" i="23" s="1"/>
  <c r="DI15" i="23"/>
  <c r="DI15" i="23" a="1"/>
  <c r="DH15" i="23" a="1"/>
  <c r="DH15" i="23" s="1"/>
  <c r="DG15" i="23"/>
  <c r="DG15" i="23" a="1"/>
  <c r="DF15" i="23" a="1"/>
  <c r="DF15" i="23" s="1"/>
  <c r="DE15" i="23"/>
  <c r="DE15" i="23" a="1"/>
  <c r="DD15" i="23"/>
  <c r="DD15" i="23" a="1"/>
  <c r="DC15" i="23"/>
  <c r="DC15" i="23" a="1"/>
  <c r="DB15" i="23" a="1"/>
  <c r="DB15" i="23" s="1"/>
  <c r="DA15" i="23" a="1"/>
  <c r="DA15" i="23" s="1"/>
  <c r="CZ15" i="23"/>
  <c r="CZ15" i="23" a="1"/>
  <c r="CY15" i="23" a="1"/>
  <c r="CY15" i="23" s="1"/>
  <c r="CX15" i="23" a="1"/>
  <c r="CX15" i="23" s="1"/>
  <c r="CW15" i="23"/>
  <c r="CW15" i="23" a="1"/>
  <c r="CV15" i="23"/>
  <c r="CV15" i="23" a="1"/>
  <c r="CU15" i="23"/>
  <c r="CU15" i="23" a="1"/>
  <c r="CT15" i="23" a="1"/>
  <c r="CT15" i="23" s="1"/>
  <c r="CS15" i="23"/>
  <c r="CS15" i="23" a="1"/>
  <c r="CR15" i="23" a="1"/>
  <c r="CR15" i="23" s="1"/>
  <c r="CQ15" i="23"/>
  <c r="CQ15" i="23" a="1"/>
  <c r="CP15" i="23" a="1"/>
  <c r="CP15" i="23" s="1"/>
  <c r="CO15" i="23" a="1"/>
  <c r="CO15" i="23" s="1"/>
  <c r="CN15" i="23"/>
  <c r="CN15" i="23" a="1"/>
  <c r="CM15" i="23"/>
  <c r="CM15" i="23" a="1"/>
  <c r="CL15" i="23" a="1"/>
  <c r="CL15" i="23" s="1"/>
  <c r="CK15" i="23" a="1"/>
  <c r="CK15" i="23" s="1"/>
  <c r="CJ15" i="23"/>
  <c r="CJ15" i="23" a="1"/>
  <c r="CI15" i="23" a="1"/>
  <c r="CI15" i="23" s="1"/>
  <c r="CH15" i="23" a="1"/>
  <c r="CH15" i="23" s="1"/>
  <c r="CG15" i="23"/>
  <c r="CG15" i="23" a="1"/>
  <c r="CF15" i="23" a="1"/>
  <c r="CF15" i="23" s="1"/>
  <c r="CE15" i="23"/>
  <c r="CE15" i="23" a="1"/>
  <c r="CD15" i="23" a="1"/>
  <c r="CD15" i="23" s="1"/>
  <c r="CC15" i="23"/>
  <c r="CC15" i="23" a="1"/>
  <c r="FX14" i="23" a="1"/>
  <c r="FX14" i="23" s="1"/>
  <c r="FW14" i="23"/>
  <c r="FW14" i="23" a="1"/>
  <c r="FV14" i="23" a="1"/>
  <c r="FV14" i="23" s="1"/>
  <c r="FU14" i="23"/>
  <c r="FU14" i="23" a="1"/>
  <c r="FT14" i="23"/>
  <c r="FT14" i="23" a="1"/>
  <c r="FS14" i="23"/>
  <c r="FS14" i="23" a="1"/>
  <c r="FR14" i="23" a="1"/>
  <c r="FR14" i="23" s="1"/>
  <c r="FQ14" i="23" a="1"/>
  <c r="FQ14" i="23" s="1"/>
  <c r="FP14" i="23"/>
  <c r="FP14" i="23" a="1"/>
  <c r="FO14" i="23" a="1"/>
  <c r="FO14" i="23" s="1"/>
  <c r="FN14" i="23" a="1"/>
  <c r="FN14" i="23" s="1"/>
  <c r="FM14" i="23"/>
  <c r="FM14" i="23" a="1"/>
  <c r="FL14" i="23"/>
  <c r="FL14" i="23" a="1"/>
  <c r="FK14" i="23"/>
  <c r="FK14" i="23" a="1"/>
  <c r="FJ14" i="23" a="1"/>
  <c r="FJ14" i="23" s="1"/>
  <c r="FI14" i="23"/>
  <c r="FI14" i="23" a="1"/>
  <c r="FH14" i="23" a="1"/>
  <c r="FH14" i="23" s="1"/>
  <c r="FG14" i="23"/>
  <c r="FG14" i="23" a="1"/>
  <c r="FF14" i="23" a="1"/>
  <c r="FF14" i="23" s="1"/>
  <c r="FE14" i="23" a="1"/>
  <c r="FE14" i="23" s="1"/>
  <c r="FD14" i="23"/>
  <c r="FD14" i="23" a="1"/>
  <c r="FC14" i="23"/>
  <c r="FC14" i="23" a="1"/>
  <c r="FB14" i="23" a="1"/>
  <c r="FB14" i="23" s="1"/>
  <c r="FA14" i="23" a="1"/>
  <c r="FA14" i="23" s="1"/>
  <c r="EZ14" i="23"/>
  <c r="EZ14" i="23" a="1"/>
  <c r="EY14" i="23" a="1"/>
  <c r="EY14" i="23" s="1"/>
  <c r="EX14" i="23" a="1"/>
  <c r="EX14" i="23" s="1"/>
  <c r="EW14" i="23"/>
  <c r="EW14" i="23" a="1"/>
  <c r="EV14" i="23" a="1"/>
  <c r="EV14" i="23" s="1"/>
  <c r="EU14" i="23"/>
  <c r="EU14" i="23" a="1"/>
  <c r="ET14" i="23" a="1"/>
  <c r="ET14" i="23" s="1"/>
  <c r="ES14" i="23"/>
  <c r="ES14" i="23" a="1"/>
  <c r="ER14" i="23" a="1"/>
  <c r="ER14" i="23" s="1"/>
  <c r="EQ14" i="23"/>
  <c r="EQ14" i="23" a="1"/>
  <c r="EP14" i="23" a="1"/>
  <c r="EP14" i="23" s="1"/>
  <c r="EO14" i="23"/>
  <c r="EO14" i="23" a="1"/>
  <c r="EN14" i="23"/>
  <c r="EN14" i="23" a="1"/>
  <c r="EM14" i="23"/>
  <c r="EM14" i="23" a="1"/>
  <c r="EL14" i="23" a="1"/>
  <c r="EL14" i="23" s="1"/>
  <c r="EK14" i="23" a="1"/>
  <c r="EK14" i="23" s="1"/>
  <c r="EJ14" i="23"/>
  <c r="EJ14" i="23" a="1"/>
  <c r="EI14" i="23" a="1"/>
  <c r="EI14" i="23" s="1"/>
  <c r="EH14" i="23" a="1"/>
  <c r="EH14" i="23" s="1"/>
  <c r="EG14" i="23"/>
  <c r="EG14" i="23" a="1"/>
  <c r="EF14" i="23"/>
  <c r="EF14" i="23" a="1"/>
  <c r="EE14" i="23"/>
  <c r="EE14" i="23" a="1"/>
  <c r="ED14" i="23" a="1"/>
  <c r="ED14" i="23" s="1"/>
  <c r="EC14" i="23"/>
  <c r="EC14" i="23" a="1"/>
  <c r="EB14" i="23" a="1"/>
  <c r="EB14" i="23" s="1"/>
  <c r="EA14" i="23"/>
  <c r="EA14" i="23" a="1"/>
  <c r="DZ14" i="23" a="1"/>
  <c r="DZ14" i="23" s="1"/>
  <c r="DY14" i="23" a="1"/>
  <c r="DY14" i="23" s="1"/>
  <c r="DX14" i="23"/>
  <c r="DX14" i="23" a="1"/>
  <c r="DW14" i="23"/>
  <c r="DW14" i="23" a="1"/>
  <c r="DV14" i="23" a="1"/>
  <c r="DV14" i="23" s="1"/>
  <c r="DU14" i="23" a="1"/>
  <c r="DU14" i="23" s="1"/>
  <c r="DT14" i="23"/>
  <c r="DT14" i="23" a="1"/>
  <c r="DS14" i="23" a="1"/>
  <c r="DS14" i="23" s="1"/>
  <c r="DR14" i="23" a="1"/>
  <c r="DR14" i="23" s="1"/>
  <c r="DQ14" i="23"/>
  <c r="DQ14" i="23" a="1"/>
  <c r="DP14" i="23" a="1"/>
  <c r="DP14" i="23" s="1"/>
  <c r="DO14" i="23"/>
  <c r="DO14" i="23" a="1"/>
  <c r="DN14" i="23" a="1"/>
  <c r="DN14" i="23" s="1"/>
  <c r="DM14" i="23"/>
  <c r="DM14" i="23" a="1"/>
  <c r="DL14" i="23" a="1"/>
  <c r="DL14" i="23" s="1"/>
  <c r="DK14" i="23"/>
  <c r="DK14" i="23" a="1"/>
  <c r="DJ14" i="23" a="1"/>
  <c r="DJ14" i="23" s="1"/>
  <c r="DI14" i="23"/>
  <c r="DI14" i="23" a="1"/>
  <c r="DH14" i="23"/>
  <c r="DH14" i="23" a="1"/>
  <c r="DG14" i="23"/>
  <c r="DG14" i="23" a="1"/>
  <c r="DF14" i="23" a="1"/>
  <c r="DF14" i="23" s="1"/>
  <c r="DE14" i="23" a="1"/>
  <c r="DE14" i="23" s="1"/>
  <c r="DD14" i="23"/>
  <c r="DD14" i="23" a="1"/>
  <c r="DC14" i="23" a="1"/>
  <c r="DC14" i="23" s="1"/>
  <c r="DB14" i="23" a="1"/>
  <c r="DB14" i="23" s="1"/>
  <c r="DA14" i="23"/>
  <c r="DA14" i="23" a="1"/>
  <c r="CZ14" i="23"/>
  <c r="CZ14" i="23" a="1"/>
  <c r="CY14" i="23"/>
  <c r="CY14" i="23" a="1"/>
  <c r="CX14" i="23" a="1"/>
  <c r="CX14" i="23" s="1"/>
  <c r="CW14" i="23"/>
  <c r="CW14" i="23" a="1"/>
  <c r="CV14" i="23" a="1"/>
  <c r="CV14" i="23" s="1"/>
  <c r="CU14" i="23"/>
  <c r="CU14" i="23" a="1"/>
  <c r="CT14" i="23" a="1"/>
  <c r="CT14" i="23" s="1"/>
  <c r="CS14" i="23" a="1"/>
  <c r="CS14" i="23" s="1"/>
  <c r="CR14" i="23"/>
  <c r="CR14" i="23" a="1"/>
  <c r="CQ14" i="23" a="1"/>
  <c r="CQ14" i="23" s="1"/>
  <c r="CP14" i="23" a="1"/>
  <c r="CP14" i="23" s="1"/>
  <c r="CO14" i="23" a="1"/>
  <c r="CO14" i="23" s="1"/>
  <c r="CN14" i="23"/>
  <c r="CN14" i="23" a="1"/>
  <c r="CM14" i="23" a="1"/>
  <c r="CM14" i="23" s="1"/>
  <c r="CL14" i="23" a="1"/>
  <c r="CL14" i="23" s="1"/>
  <c r="CK14" i="23"/>
  <c r="CK14" i="23" a="1"/>
  <c r="CJ14" i="23" a="1"/>
  <c r="CJ14" i="23" s="1"/>
  <c r="CI14" i="23"/>
  <c r="CI14" i="23" a="1"/>
  <c r="CH14" i="23" a="1"/>
  <c r="CH14" i="23" s="1"/>
  <c r="CG14" i="23"/>
  <c r="CG14" i="23" a="1"/>
  <c r="CF14" i="23" a="1"/>
  <c r="CF14" i="23" s="1"/>
  <c r="CE14" i="23"/>
  <c r="CE14" i="23" a="1"/>
  <c r="CD14" i="23" a="1"/>
  <c r="CD14" i="23" s="1"/>
  <c r="CC14" i="23"/>
  <c r="CC14" i="23" a="1"/>
  <c r="FX13" i="23"/>
  <c r="FX13" i="23" a="1"/>
  <c r="FW13" i="23"/>
  <c r="FW13" i="23" a="1"/>
  <c r="FV13" i="23" a="1"/>
  <c r="FV13" i="23" s="1"/>
  <c r="FU13" i="23" a="1"/>
  <c r="FU13" i="23" s="1"/>
  <c r="FT13" i="23"/>
  <c r="FT13" i="23" a="1"/>
  <c r="FS13" i="23" a="1"/>
  <c r="FS13" i="23" s="1"/>
  <c r="FR13" i="23" a="1"/>
  <c r="FR13" i="23" s="1"/>
  <c r="FQ13" i="23"/>
  <c r="FQ13" i="23" a="1"/>
  <c r="FP13" i="23"/>
  <c r="FP13" i="23" a="1"/>
  <c r="FO13" i="23"/>
  <c r="FO13" i="23" a="1"/>
  <c r="FN13" i="23" a="1"/>
  <c r="FN13" i="23" s="1"/>
  <c r="FM13" i="23"/>
  <c r="FM13" i="23" a="1"/>
  <c r="FL13" i="23" a="1"/>
  <c r="FL13" i="23" s="1"/>
  <c r="FK13" i="23"/>
  <c r="FK13" i="23" a="1"/>
  <c r="FJ13" i="23" a="1"/>
  <c r="FJ13" i="23" s="1"/>
  <c r="FI13" i="23" a="1"/>
  <c r="FI13" i="23" s="1"/>
  <c r="FH13" i="23"/>
  <c r="FH13" i="23" a="1"/>
  <c r="FG13" i="23" a="1"/>
  <c r="FG13" i="23" s="1"/>
  <c r="FF13" i="23" a="1"/>
  <c r="FF13" i="23" s="1"/>
  <c r="FE13" i="23" a="1"/>
  <c r="FE13" i="23" s="1"/>
  <c r="FD13" i="23"/>
  <c r="FD13" i="23" a="1"/>
  <c r="FC13" i="23" a="1"/>
  <c r="FC13" i="23" s="1"/>
  <c r="FB13" i="23" a="1"/>
  <c r="FB13" i="23" s="1"/>
  <c r="FA13" i="23"/>
  <c r="FA13" i="23" a="1"/>
  <c r="EZ13" i="23" a="1"/>
  <c r="EZ13" i="23" s="1"/>
  <c r="EY13" i="23"/>
  <c r="EY13" i="23" a="1"/>
  <c r="EX13" i="23" a="1"/>
  <c r="EX13" i="23" s="1"/>
  <c r="EW13" i="23"/>
  <c r="EW13" i="23" a="1"/>
  <c r="EV13" i="23" a="1"/>
  <c r="EV13" i="23" s="1"/>
  <c r="EU13" i="23"/>
  <c r="EU13" i="23" a="1"/>
  <c r="ET13" i="23" a="1"/>
  <c r="ET13" i="23" s="1"/>
  <c r="ES13" i="23"/>
  <c r="ES13" i="23" a="1"/>
  <c r="ER13" i="23"/>
  <c r="ER13" i="23" a="1"/>
  <c r="EQ13" i="23"/>
  <c r="EQ13" i="23" a="1"/>
  <c r="EP13" i="23"/>
  <c r="EP13" i="23" a="1"/>
  <c r="EO13" i="23"/>
  <c r="EO13" i="23" a="1"/>
  <c r="EN13" i="23"/>
  <c r="EN13" i="23" a="1"/>
  <c r="EM13" i="23"/>
  <c r="EM13" i="23" a="1"/>
  <c r="EL13" i="23"/>
  <c r="EL13" i="23" a="1"/>
  <c r="EK13" i="23"/>
  <c r="EK13" i="23" a="1"/>
  <c r="EJ13" i="23"/>
  <c r="EJ13" i="23" a="1"/>
  <c r="EI13" i="23"/>
  <c r="EI13" i="23" a="1"/>
  <c r="EH13" i="23"/>
  <c r="EH13" i="23" a="1"/>
  <c r="EG13" i="23"/>
  <c r="EG13" i="23" a="1"/>
  <c r="EF13" i="23"/>
  <c r="EF13" i="23" a="1"/>
  <c r="EE13" i="23"/>
  <c r="EE13" i="23" a="1"/>
  <c r="ED13" i="23"/>
  <c r="ED13" i="23" a="1"/>
  <c r="EC13" i="23"/>
  <c r="EC13" i="23" a="1"/>
  <c r="EB13" i="23"/>
  <c r="EB13" i="23" a="1"/>
  <c r="EA13" i="23"/>
  <c r="EA13" i="23" a="1"/>
  <c r="DZ13" i="23"/>
  <c r="DZ13" i="23" a="1"/>
  <c r="DY13" i="23"/>
  <c r="DY13" i="23" a="1"/>
  <c r="DX13" i="23"/>
  <c r="DX13" i="23" a="1"/>
  <c r="DW13" i="23"/>
  <c r="DW13" i="23" a="1"/>
  <c r="DV13" i="23"/>
  <c r="DV13" i="23" a="1"/>
  <c r="DU13" i="23"/>
  <c r="DU13" i="23" a="1"/>
  <c r="DT13" i="23"/>
  <c r="DT13" i="23" a="1"/>
  <c r="DS13" i="23"/>
  <c r="DS13" i="23" a="1"/>
  <c r="DR13" i="23"/>
  <c r="DR13" i="23" a="1"/>
  <c r="DQ13" i="23"/>
  <c r="DQ13" i="23" a="1"/>
  <c r="DP13" i="23"/>
  <c r="DP13" i="23" a="1"/>
  <c r="DO13" i="23"/>
  <c r="DO13" i="23" a="1"/>
  <c r="DN13" i="23"/>
  <c r="DN13" i="23" a="1"/>
  <c r="DM13" i="23"/>
  <c r="DM13" i="23" a="1"/>
  <c r="DL13" i="23"/>
  <c r="DL13" i="23" a="1"/>
  <c r="DK13" i="23"/>
  <c r="DK13" i="23" a="1"/>
  <c r="DJ13" i="23"/>
  <c r="DJ13" i="23" a="1"/>
  <c r="DI13" i="23"/>
  <c r="DI13" i="23" a="1"/>
  <c r="DH13" i="23"/>
  <c r="DH13" i="23" a="1"/>
  <c r="DG13" i="23"/>
  <c r="DG13" i="23" a="1"/>
  <c r="DF13" i="23"/>
  <c r="DF13" i="23" a="1"/>
  <c r="DE13" i="23"/>
  <c r="DE13" i="23" a="1"/>
  <c r="DD13" i="23"/>
  <c r="DD13" i="23" a="1"/>
  <c r="DC13" i="23"/>
  <c r="DC13" i="23" a="1"/>
  <c r="DB13" i="23"/>
  <c r="DB13" i="23" a="1"/>
  <c r="DA13" i="23"/>
  <c r="DA13" i="23" a="1"/>
  <c r="CZ13" i="23"/>
  <c r="CZ13" i="23" a="1"/>
  <c r="CY13" i="23"/>
  <c r="CY13" i="23" a="1"/>
  <c r="CX13" i="23"/>
  <c r="CX13" i="23" a="1"/>
  <c r="CW13" i="23"/>
  <c r="CW13" i="23" a="1"/>
  <c r="CV13" i="23"/>
  <c r="CV13" i="23" a="1"/>
  <c r="CU13" i="23"/>
  <c r="CU13" i="23" a="1"/>
  <c r="CT13" i="23"/>
  <c r="CT13" i="23" a="1"/>
  <c r="CS13" i="23"/>
  <c r="CS13" i="23" a="1"/>
  <c r="CR13" i="23"/>
  <c r="CR13" i="23" a="1"/>
  <c r="CQ13" i="23"/>
  <c r="CQ13" i="23" a="1"/>
  <c r="CP13" i="23"/>
  <c r="CP13" i="23" a="1"/>
  <c r="CO13" i="23"/>
  <c r="CO13" i="23" a="1"/>
  <c r="CN13" i="23"/>
  <c r="CN13" i="23" a="1"/>
  <c r="CM13" i="23"/>
  <c r="CM13" i="23" a="1"/>
  <c r="CL13" i="23"/>
  <c r="CL13" i="23" a="1"/>
  <c r="CK13" i="23"/>
  <c r="CK13" i="23" a="1"/>
  <c r="CJ13" i="23"/>
  <c r="CJ13" i="23" a="1"/>
  <c r="CI13" i="23"/>
  <c r="CI13" i="23" a="1"/>
  <c r="CH13" i="23"/>
  <c r="CH13" i="23" a="1"/>
  <c r="CG13" i="23"/>
  <c r="CG13" i="23" a="1"/>
  <c r="CF13" i="23"/>
  <c r="CF13" i="23" a="1"/>
  <c r="CE13" i="23"/>
  <c r="CE13" i="23" a="1"/>
  <c r="CD13" i="23"/>
  <c r="CD13" i="23" a="1"/>
  <c r="CC13" i="23"/>
  <c r="CC13" i="23" a="1"/>
  <c r="FX12" i="23"/>
  <c r="FX12" i="23" a="1"/>
  <c r="FW12" i="23" a="1"/>
  <c r="FW12" i="23" s="1"/>
  <c r="FV12" i="23"/>
  <c r="FV12" i="23" a="1"/>
  <c r="FU12" i="23"/>
  <c r="FU12" i="23" a="1"/>
  <c r="FT12" i="23"/>
  <c r="FT12" i="23" a="1"/>
  <c r="FS12" i="23" a="1"/>
  <c r="FS12" i="23" s="1"/>
  <c r="FR12" i="23"/>
  <c r="FR12" i="23" a="1"/>
  <c r="FQ12" i="23"/>
  <c r="FQ12" i="23" a="1"/>
  <c r="FP12" i="23"/>
  <c r="FP12" i="23" a="1"/>
  <c r="FO12" i="23" a="1"/>
  <c r="FO12" i="23" s="1"/>
  <c r="FN12" i="23"/>
  <c r="FN12" i="23" a="1"/>
  <c r="FM12" i="23"/>
  <c r="FM12" i="23" a="1"/>
  <c r="FL12" i="23"/>
  <c r="FL12" i="23" a="1"/>
  <c r="FK12" i="23" a="1"/>
  <c r="FK12" i="23" s="1"/>
  <c r="FJ12" i="23" a="1"/>
  <c r="FJ12" i="23" s="1"/>
  <c r="FI12" i="23" a="1"/>
  <c r="FI12" i="23" s="1"/>
  <c r="FH12" i="23"/>
  <c r="FH12" i="23" a="1"/>
  <c r="FG12" i="23" a="1"/>
  <c r="FG12" i="23" s="1"/>
  <c r="FF12" i="23" a="1"/>
  <c r="FF12" i="23" s="1"/>
  <c r="FE12" i="23"/>
  <c r="FE12" i="23" a="1"/>
  <c r="FD12" i="23"/>
  <c r="FD12" i="23" a="1"/>
  <c r="FC12" i="23"/>
  <c r="FC12" i="23" a="1"/>
  <c r="FB12" i="23" a="1"/>
  <c r="FB12" i="23" s="1"/>
  <c r="FA12" i="23"/>
  <c r="FA12" i="23" a="1"/>
  <c r="EZ12" i="23" a="1"/>
  <c r="EZ12" i="23" s="1"/>
  <c r="EY12" i="23"/>
  <c r="EY12" i="23" a="1"/>
  <c r="EX12" i="23" a="1"/>
  <c r="EX12" i="23" s="1"/>
  <c r="EW12" i="23" a="1"/>
  <c r="EW12" i="23" s="1"/>
  <c r="EV12" i="23"/>
  <c r="EV12" i="23" a="1"/>
  <c r="EU12" i="23"/>
  <c r="EU12" i="23" a="1"/>
  <c r="ET12" i="23" a="1"/>
  <c r="ET12" i="23" s="1"/>
  <c r="ES12" i="23" a="1"/>
  <c r="ES12" i="23" s="1"/>
  <c r="ER12" i="23"/>
  <c r="ER12" i="23" a="1"/>
  <c r="EQ12" i="23" a="1"/>
  <c r="EQ12" i="23" s="1"/>
  <c r="EP12" i="23" a="1"/>
  <c r="EP12" i="23" s="1"/>
  <c r="EO12" i="23"/>
  <c r="EO12" i="23" a="1"/>
  <c r="EN12" i="23" a="1"/>
  <c r="EN12" i="23" s="1"/>
  <c r="EM12" i="23"/>
  <c r="EM12" i="23" a="1"/>
  <c r="EL12" i="23" a="1"/>
  <c r="EL12" i="23" s="1"/>
  <c r="EK12" i="23"/>
  <c r="EK12" i="23" a="1"/>
  <c r="EJ12" i="23" a="1"/>
  <c r="EJ12" i="23" s="1"/>
  <c r="EI12" i="23"/>
  <c r="EI12" i="23" a="1"/>
  <c r="EH12" i="23" a="1"/>
  <c r="EH12" i="23" s="1"/>
  <c r="EG12" i="23"/>
  <c r="EG12" i="23" a="1"/>
  <c r="EF12" i="23"/>
  <c r="EF12" i="23" a="1"/>
  <c r="EE12" i="23" a="1"/>
  <c r="EE12" i="23" s="1"/>
  <c r="ED12" i="23" a="1"/>
  <c r="ED12" i="23" s="1"/>
  <c r="EC12" i="23" a="1"/>
  <c r="EC12" i="23" s="1"/>
  <c r="EB12" i="23"/>
  <c r="EB12" i="23" a="1"/>
  <c r="EA12" i="23" a="1"/>
  <c r="EA12" i="23" s="1"/>
  <c r="DZ12" i="23" a="1"/>
  <c r="DZ12" i="23" s="1"/>
  <c r="DY12" i="23"/>
  <c r="DY12" i="23" a="1"/>
  <c r="DX12" i="23"/>
  <c r="DX12" i="23" a="1"/>
  <c r="DW12" i="23"/>
  <c r="DW12" i="23" a="1"/>
  <c r="DV12" i="23" a="1"/>
  <c r="DV12" i="23" s="1"/>
  <c r="DU12" i="23"/>
  <c r="DU12" i="23" a="1"/>
  <c r="DT12" i="23" a="1"/>
  <c r="DT12" i="23" s="1"/>
  <c r="DS12" i="23"/>
  <c r="DS12" i="23" a="1"/>
  <c r="DR12" i="23" a="1"/>
  <c r="DR12" i="23" s="1"/>
  <c r="DQ12" i="23" a="1"/>
  <c r="DQ12" i="23" s="1"/>
  <c r="DP12" i="23"/>
  <c r="DP12" i="23" a="1"/>
  <c r="DO12" i="23"/>
  <c r="DO12" i="23" a="1"/>
  <c r="DN12" i="23" a="1"/>
  <c r="DN12" i="23" s="1"/>
  <c r="DM12" i="23" a="1"/>
  <c r="DM12" i="23" s="1"/>
  <c r="DL12" i="23"/>
  <c r="DL12" i="23" a="1"/>
  <c r="DK12" i="23" a="1"/>
  <c r="DK12" i="23" s="1"/>
  <c r="DJ12" i="23" a="1"/>
  <c r="DJ12" i="23" s="1"/>
  <c r="DI12" i="23"/>
  <c r="DI12" i="23" a="1"/>
  <c r="DH12" i="23" a="1"/>
  <c r="DH12" i="23" s="1"/>
  <c r="DG12" i="23"/>
  <c r="DG12" i="23" a="1"/>
  <c r="DF12" i="23" a="1"/>
  <c r="DF12" i="23" s="1"/>
  <c r="DE12" i="23"/>
  <c r="DE12" i="23" a="1"/>
  <c r="DD12" i="23" a="1"/>
  <c r="DD12" i="23" s="1"/>
  <c r="DC12" i="23"/>
  <c r="DC12" i="23" a="1"/>
  <c r="DB12" i="23" a="1"/>
  <c r="DB12" i="23" s="1"/>
  <c r="DA12" i="23"/>
  <c r="DA12" i="23" a="1"/>
  <c r="CZ12" i="23"/>
  <c r="CZ12" i="23" a="1"/>
  <c r="CY12" i="23" a="1"/>
  <c r="CY12" i="23" s="1"/>
  <c r="CX12" i="23" a="1"/>
  <c r="CX12" i="23" s="1"/>
  <c r="CW12" i="23" a="1"/>
  <c r="CW12" i="23" s="1"/>
  <c r="CV12" i="23"/>
  <c r="CV12" i="23" a="1"/>
  <c r="CU12" i="23" a="1"/>
  <c r="CU12" i="23" s="1"/>
  <c r="CT12" i="23" a="1"/>
  <c r="CT12" i="23" s="1"/>
  <c r="CS12" i="23"/>
  <c r="CS12" i="23" a="1"/>
  <c r="CR12" i="23"/>
  <c r="CR12" i="23" a="1"/>
  <c r="CQ12" i="23"/>
  <c r="CQ12" i="23" a="1"/>
  <c r="CP12" i="23" a="1"/>
  <c r="CP12" i="23" s="1"/>
  <c r="CO12" i="23"/>
  <c r="CO12" i="23" a="1"/>
  <c r="CN12" i="23" a="1"/>
  <c r="CN12" i="23" s="1"/>
  <c r="CM12" i="23"/>
  <c r="CM12" i="23" a="1"/>
  <c r="CL12" i="23" a="1"/>
  <c r="CL12" i="23" s="1"/>
  <c r="CK12" i="23" a="1"/>
  <c r="CK12" i="23" s="1"/>
  <c r="CJ12" i="23"/>
  <c r="CJ12" i="23" a="1"/>
  <c r="CI12" i="23"/>
  <c r="CI12" i="23" a="1"/>
  <c r="CH12" i="23" a="1"/>
  <c r="CH12" i="23" s="1"/>
  <c r="CG12" i="23" a="1"/>
  <c r="CG12" i="23" s="1"/>
  <c r="CF12" i="23"/>
  <c r="CF12" i="23" a="1"/>
  <c r="CE12" i="23" a="1"/>
  <c r="CE12" i="23" s="1"/>
  <c r="CD12" i="23" a="1"/>
  <c r="CD12" i="23" s="1"/>
  <c r="CC12" i="23"/>
  <c r="CC12" i="23" a="1"/>
  <c r="FX11" i="23" a="1"/>
  <c r="FX11" i="23" s="1"/>
  <c r="FW11" i="23"/>
  <c r="FW11" i="23" a="1"/>
  <c r="FV11" i="23" a="1"/>
  <c r="FV11" i="23" s="1"/>
  <c r="FU11" i="23"/>
  <c r="FU11" i="23" a="1"/>
  <c r="FT11" i="23" a="1"/>
  <c r="FT11" i="23" s="1"/>
  <c r="FS11" i="23"/>
  <c r="FS11" i="23" a="1"/>
  <c r="FR11" i="23" a="1"/>
  <c r="FR11" i="23" s="1"/>
  <c r="FQ11" i="23"/>
  <c r="FQ11" i="23" a="1"/>
  <c r="FP11" i="23"/>
  <c r="FP11" i="23" a="1"/>
  <c r="FO11" i="23" a="1"/>
  <c r="FO11" i="23" s="1"/>
  <c r="FN11" i="23" a="1"/>
  <c r="FN11" i="23" s="1"/>
  <c r="FM11" i="23" a="1"/>
  <c r="FM11" i="23" s="1"/>
  <c r="FL11" i="23"/>
  <c r="FL11" i="23" a="1"/>
  <c r="FK11" i="23" a="1"/>
  <c r="FK11" i="23" s="1"/>
  <c r="FJ11" i="23" a="1"/>
  <c r="FJ11" i="23" s="1"/>
  <c r="FI11" i="23"/>
  <c r="FI11" i="23" a="1"/>
  <c r="FH11" i="23"/>
  <c r="FH11" i="23" a="1"/>
  <c r="FG11" i="23"/>
  <c r="FG11" i="23" a="1"/>
  <c r="FF11" i="23" a="1"/>
  <c r="FF11" i="23" s="1"/>
  <c r="FE11" i="23"/>
  <c r="FE11" i="23" a="1"/>
  <c r="FD11" i="23" a="1"/>
  <c r="FD11" i="23" s="1"/>
  <c r="FC11" i="23"/>
  <c r="FC11" i="23" a="1"/>
  <c r="FB11" i="23" a="1"/>
  <c r="FB11" i="23" s="1"/>
  <c r="FA11" i="23" a="1"/>
  <c r="FA11" i="23" s="1"/>
  <c r="EZ11" i="23"/>
  <c r="EZ11" i="23" a="1"/>
  <c r="EY11" i="23"/>
  <c r="EY11" i="23" a="1"/>
  <c r="EX11" i="23" a="1"/>
  <c r="EX11" i="23" s="1"/>
  <c r="EW11" i="23" a="1"/>
  <c r="EW11" i="23" s="1"/>
  <c r="EV11" i="23" a="1"/>
  <c r="EV11" i="23" s="1"/>
  <c r="EU11" i="23" a="1"/>
  <c r="EU11" i="23" s="1"/>
  <c r="ET11" i="23" a="1"/>
  <c r="ET11" i="23" s="1"/>
  <c r="ES11" i="23"/>
  <c r="ES11" i="23" a="1"/>
  <c r="ER11" i="23" a="1"/>
  <c r="ER11" i="23" s="1"/>
  <c r="EQ11" i="23"/>
  <c r="EQ11" i="23" a="1"/>
  <c r="EP11" i="23" a="1"/>
  <c r="EP11" i="23" s="1"/>
  <c r="EO11" i="23"/>
  <c r="EO11" i="23" a="1"/>
  <c r="EN11" i="23" a="1"/>
  <c r="EN11" i="23" s="1"/>
  <c r="EM11" i="23" a="1"/>
  <c r="EM11" i="23" s="1"/>
  <c r="EL11" i="23" a="1"/>
  <c r="EL11" i="23" s="1"/>
  <c r="EK11" i="23"/>
  <c r="EK11" i="23" a="1"/>
  <c r="EJ11" i="23"/>
  <c r="EJ11" i="23" a="1"/>
  <c r="EI11" i="23" a="1"/>
  <c r="EI11" i="23" s="1"/>
  <c r="EH11" i="23" a="1"/>
  <c r="EH11" i="23" s="1"/>
  <c r="EG11" i="23" a="1"/>
  <c r="EG11" i="23" s="1"/>
  <c r="EF11" i="23"/>
  <c r="EF11" i="23" a="1"/>
  <c r="EE11" i="23" a="1"/>
  <c r="EE11" i="23" s="1"/>
  <c r="ED11" i="23" a="1"/>
  <c r="ED11" i="23" s="1"/>
  <c r="EC11" i="23"/>
  <c r="EC11" i="23" a="1"/>
  <c r="EB11" i="23"/>
  <c r="EB11" i="23" a="1"/>
  <c r="EA11" i="23"/>
  <c r="EA11" i="23" a="1"/>
  <c r="DZ11" i="23" a="1"/>
  <c r="DZ11" i="23" s="1"/>
  <c r="DY11" i="23" a="1"/>
  <c r="DY11" i="23" s="1"/>
  <c r="DX11" i="23" a="1"/>
  <c r="DX11" i="23" s="1"/>
  <c r="DW11" i="23"/>
  <c r="DW11" i="23" a="1"/>
  <c r="DV11" i="23" a="1"/>
  <c r="DV11" i="23" s="1"/>
  <c r="DU11" i="23" a="1"/>
  <c r="DU11" i="23" s="1"/>
  <c r="DT11" i="23"/>
  <c r="DT11" i="23" a="1"/>
  <c r="DS11" i="23"/>
  <c r="DS11" i="23" a="1"/>
  <c r="DR11" i="23" a="1"/>
  <c r="DR11" i="23" s="1"/>
  <c r="DQ11" i="23" a="1"/>
  <c r="DQ11" i="23" s="1"/>
  <c r="DP11" i="23" a="1"/>
  <c r="DP11" i="23" s="1"/>
  <c r="DO11" i="23" a="1"/>
  <c r="DO11" i="23" s="1"/>
  <c r="DN11" i="23" a="1"/>
  <c r="DN11" i="23" s="1"/>
  <c r="DM11" i="23"/>
  <c r="DM11" i="23" a="1"/>
  <c r="DL11" i="23" a="1"/>
  <c r="DL11" i="23" s="1"/>
  <c r="DK11" i="23"/>
  <c r="DK11" i="23" a="1"/>
  <c r="DJ11" i="23" a="1"/>
  <c r="DJ11" i="23" s="1"/>
  <c r="DI11" i="23"/>
  <c r="DI11" i="23" a="1"/>
  <c r="DH11" i="23" a="1"/>
  <c r="DH11" i="23" s="1"/>
  <c r="DG11" i="23" a="1"/>
  <c r="DG11" i="23" s="1"/>
  <c r="DF11" i="23" a="1"/>
  <c r="DF11" i="23" s="1"/>
  <c r="DE11" i="23"/>
  <c r="DE11" i="23" a="1"/>
  <c r="DD11" i="23"/>
  <c r="DD11" i="23" a="1"/>
  <c r="DC11" i="23" a="1"/>
  <c r="DC11" i="23" s="1"/>
  <c r="DB11" i="23" a="1"/>
  <c r="DB11" i="23" s="1"/>
  <c r="DA11" i="23" a="1"/>
  <c r="DA11" i="23" s="1"/>
  <c r="CZ11" i="23"/>
  <c r="CZ11" i="23" a="1"/>
  <c r="CY11" i="23" a="1"/>
  <c r="CY11" i="23" s="1"/>
  <c r="CX11" i="23" a="1"/>
  <c r="CX11" i="23" s="1"/>
  <c r="CW11" i="23"/>
  <c r="CW11" i="23" a="1"/>
  <c r="CV11" i="23"/>
  <c r="CV11" i="23" a="1"/>
  <c r="CU11" i="23"/>
  <c r="CU11" i="23" a="1"/>
  <c r="CT11" i="23" a="1"/>
  <c r="CT11" i="23" s="1"/>
  <c r="CS11" i="23" a="1"/>
  <c r="CS11" i="23" s="1"/>
  <c r="CR11" i="23" a="1"/>
  <c r="CR11" i="23" s="1"/>
  <c r="CQ11" i="23"/>
  <c r="CQ11" i="23" a="1"/>
  <c r="CP11" i="23" a="1"/>
  <c r="CP11" i="23" s="1"/>
  <c r="CO11" i="23" a="1"/>
  <c r="CO11" i="23" s="1"/>
  <c r="CN11" i="23"/>
  <c r="CN11" i="23" a="1"/>
  <c r="CM11" i="23"/>
  <c r="CM11" i="23" a="1"/>
  <c r="CL11" i="23" a="1"/>
  <c r="CL11" i="23" s="1"/>
  <c r="CK11" i="23" a="1"/>
  <c r="CK11" i="23" s="1"/>
  <c r="CJ11" i="23" a="1"/>
  <c r="CJ11" i="23" s="1"/>
  <c r="CI11" i="23" a="1"/>
  <c r="CI11" i="23" s="1"/>
  <c r="CH11" i="23" a="1"/>
  <c r="CH11" i="23" s="1"/>
  <c r="CG11" i="23"/>
  <c r="CG11" i="23" a="1"/>
  <c r="CF11" i="23" a="1"/>
  <c r="CF11" i="23" s="1"/>
  <c r="CE11" i="23"/>
  <c r="CE11" i="23" a="1"/>
  <c r="CD11" i="23" a="1"/>
  <c r="CD11" i="23" s="1"/>
  <c r="CC11" i="23"/>
  <c r="CC11" i="23" a="1"/>
  <c r="FX10" i="23" a="1"/>
  <c r="FX10" i="23" s="1"/>
  <c r="FW10" i="23" a="1"/>
  <c r="FW10" i="23" s="1"/>
  <c r="FV10" i="23" a="1"/>
  <c r="FV10" i="23" s="1"/>
  <c r="FU10" i="23"/>
  <c r="FU10" i="23" a="1"/>
  <c r="FT10" i="23"/>
  <c r="FT10" i="23" a="1"/>
  <c r="FS10" i="23" a="1"/>
  <c r="FS10" i="23" s="1"/>
  <c r="FR10" i="23" a="1"/>
  <c r="FR10" i="23" s="1"/>
  <c r="FQ10" i="23" a="1"/>
  <c r="FQ10" i="23" s="1"/>
  <c r="FP10" i="23"/>
  <c r="FP10" i="23" a="1"/>
  <c r="FO10" i="23" a="1"/>
  <c r="FO10" i="23" s="1"/>
  <c r="FN10" i="23" a="1"/>
  <c r="FN10" i="23" s="1"/>
  <c r="FM10" i="23"/>
  <c r="FM10" i="23" a="1"/>
  <c r="FL10" i="23"/>
  <c r="FL10" i="23" a="1"/>
  <c r="FK10" i="23"/>
  <c r="FK10" i="23" a="1"/>
  <c r="FJ10" i="23" a="1"/>
  <c r="FJ10" i="23" s="1"/>
  <c r="FI10" i="23" a="1"/>
  <c r="FI10" i="23" s="1"/>
  <c r="FH10" i="23" a="1"/>
  <c r="FH10" i="23" s="1"/>
  <c r="FG10" i="23"/>
  <c r="FG10" i="23" a="1"/>
  <c r="FF10" i="23" a="1"/>
  <c r="FF10" i="23" s="1"/>
  <c r="FE10" i="23" a="1"/>
  <c r="FE10" i="23" s="1"/>
  <c r="FD10" i="23"/>
  <c r="FD10" i="23" a="1"/>
  <c r="FC10" i="23"/>
  <c r="FC10" i="23" a="1"/>
  <c r="FB10" i="23" a="1"/>
  <c r="FB10" i="23" s="1"/>
  <c r="FA10" i="23" a="1"/>
  <c r="FA10" i="23" s="1"/>
  <c r="EZ10" i="23" a="1"/>
  <c r="EZ10" i="23" s="1"/>
  <c r="EY10" i="23" a="1"/>
  <c r="EY10" i="23" s="1"/>
  <c r="EX10" i="23" a="1"/>
  <c r="EX10" i="23" s="1"/>
  <c r="EW10" i="23"/>
  <c r="EW10" i="23" a="1"/>
  <c r="EV10" i="23" a="1"/>
  <c r="EV10" i="23" s="1"/>
  <c r="EU10" i="23"/>
  <c r="EU10" i="23" a="1"/>
  <c r="ET10" i="23" a="1"/>
  <c r="ET10" i="23" s="1"/>
  <c r="ES10" i="23"/>
  <c r="ES10" i="23" a="1"/>
  <c r="ER10" i="23" a="1"/>
  <c r="ER10" i="23" s="1"/>
  <c r="EQ10" i="23" a="1"/>
  <c r="EQ10" i="23" s="1"/>
  <c r="EP10" i="23" a="1"/>
  <c r="EP10" i="23" s="1"/>
  <c r="EO10" i="23"/>
  <c r="EO10" i="23" a="1"/>
  <c r="EN10" i="23"/>
  <c r="EN10" i="23" a="1"/>
  <c r="EM10" i="23" a="1"/>
  <c r="EM10" i="23" s="1"/>
  <c r="EL10" i="23" a="1"/>
  <c r="EL10" i="23" s="1"/>
  <c r="EK10" i="23" a="1"/>
  <c r="EK10" i="23" s="1"/>
  <c r="EJ10" i="23"/>
  <c r="EJ10" i="23" a="1"/>
  <c r="EI10" i="23" a="1"/>
  <c r="EI10" i="23" s="1"/>
  <c r="EH10" i="23" a="1"/>
  <c r="EH10" i="23" s="1"/>
  <c r="EG10" i="23"/>
  <c r="EG10" i="23" a="1"/>
  <c r="EF10" i="23"/>
  <c r="EF10" i="23" a="1"/>
  <c r="EE10" i="23"/>
  <c r="EE10" i="23" a="1"/>
  <c r="ED10" i="23" a="1"/>
  <c r="ED10" i="23" s="1"/>
  <c r="EC10" i="23" a="1"/>
  <c r="EC10" i="23" s="1"/>
  <c r="EB10" i="23" a="1"/>
  <c r="EB10" i="23" s="1"/>
  <c r="EA10" i="23"/>
  <c r="EA10" i="23" a="1"/>
  <c r="DZ10" i="23" a="1"/>
  <c r="DZ10" i="23" s="1"/>
  <c r="DY10" i="23" a="1"/>
  <c r="DY10" i="23" s="1"/>
  <c r="DX10" i="23"/>
  <c r="DX10" i="23" a="1"/>
  <c r="DW10" i="23"/>
  <c r="DW10" i="23" a="1"/>
  <c r="DV10" i="23" a="1"/>
  <c r="DV10" i="23" s="1"/>
  <c r="DU10" i="23" a="1"/>
  <c r="DU10" i="23" s="1"/>
  <c r="DT10" i="23" a="1"/>
  <c r="DT10" i="23" s="1"/>
  <c r="DS10" i="23" a="1"/>
  <c r="DS10" i="23" s="1"/>
  <c r="DR10" i="23" a="1"/>
  <c r="DR10" i="23" s="1"/>
  <c r="DQ10" i="23"/>
  <c r="DQ10" i="23" a="1"/>
  <c r="DP10" i="23" a="1"/>
  <c r="DP10" i="23" s="1"/>
  <c r="DO10" i="23"/>
  <c r="DO10" i="23" a="1"/>
  <c r="DN10" i="23" a="1"/>
  <c r="DN10" i="23" s="1"/>
  <c r="DM10" i="23"/>
  <c r="DM10" i="23" a="1"/>
  <c r="DL10" i="23" a="1"/>
  <c r="DL10" i="23" s="1"/>
  <c r="DK10" i="23" a="1"/>
  <c r="DK10" i="23" s="1"/>
  <c r="DJ10" i="23" a="1"/>
  <c r="DJ10" i="23" s="1"/>
  <c r="DI10" i="23"/>
  <c r="DI10" i="23" a="1"/>
  <c r="DH10" i="23"/>
  <c r="DH10" i="23" a="1"/>
  <c r="DG10" i="23" a="1"/>
  <c r="DG10" i="23" s="1"/>
  <c r="DF10" i="23" a="1"/>
  <c r="DF10" i="23" s="1"/>
  <c r="DE10" i="23" a="1"/>
  <c r="DE10" i="23" s="1"/>
  <c r="DD10" i="23"/>
  <c r="DD10" i="23" a="1"/>
  <c r="DC10" i="23" a="1"/>
  <c r="DC10" i="23" s="1"/>
  <c r="DB10" i="23" a="1"/>
  <c r="DB10" i="23" s="1"/>
  <c r="DA10" i="23"/>
  <c r="DA10" i="23" a="1"/>
  <c r="CZ10" i="23"/>
  <c r="CZ10" i="23" a="1"/>
  <c r="CY10" i="23"/>
  <c r="CY10" i="23" a="1"/>
  <c r="CX10" i="23" a="1"/>
  <c r="CX10" i="23" s="1"/>
  <c r="CW10" i="23" a="1"/>
  <c r="CW10" i="23" s="1"/>
  <c r="CV10" i="23" a="1"/>
  <c r="CV10" i="23" s="1"/>
  <c r="CU10" i="23"/>
  <c r="CU10" i="23" a="1"/>
  <c r="CT10" i="23" a="1"/>
  <c r="CT10" i="23" s="1"/>
  <c r="CS10" i="23" a="1"/>
  <c r="CS10" i="23" s="1"/>
  <c r="CR10" i="23"/>
  <c r="CR10" i="23" a="1"/>
  <c r="CQ10" i="23"/>
  <c r="CQ10" i="23" a="1"/>
  <c r="CP10" i="23" a="1"/>
  <c r="CP10" i="23" s="1"/>
  <c r="CO10" i="23" a="1"/>
  <c r="CO10" i="23" s="1"/>
  <c r="CN10" i="23" a="1"/>
  <c r="CN10" i="23" s="1"/>
  <c r="CM10" i="23" a="1"/>
  <c r="CM10" i="23" s="1"/>
  <c r="CL10" i="23" a="1"/>
  <c r="CL10" i="23" s="1"/>
  <c r="CK10" i="23"/>
  <c r="CK10" i="23" a="1"/>
  <c r="CJ10" i="23" a="1"/>
  <c r="CJ10" i="23" s="1"/>
  <c r="CI10" i="23"/>
  <c r="CI10" i="23" a="1"/>
  <c r="CH10" i="23" a="1"/>
  <c r="CH10" i="23" s="1"/>
  <c r="CG10" i="23"/>
  <c r="CG10" i="23" a="1"/>
  <c r="CF10" i="23" a="1"/>
  <c r="CF10" i="23" s="1"/>
  <c r="CE10" i="23" a="1"/>
  <c r="CE10" i="23" s="1"/>
  <c r="CD10" i="23" a="1"/>
  <c r="CD10" i="23" s="1"/>
  <c r="CC10" i="23"/>
  <c r="CC10" i="23" a="1"/>
  <c r="FX9" i="23"/>
  <c r="FX9" i="23" a="1"/>
  <c r="FW9" i="23" a="1"/>
  <c r="FW9" i="23" s="1"/>
  <c r="FV9" i="23" a="1"/>
  <c r="FV9" i="23" s="1"/>
  <c r="FU9" i="23" a="1"/>
  <c r="FU9" i="23" s="1"/>
  <c r="FT9" i="23"/>
  <c r="FT9" i="23" a="1"/>
  <c r="FS9" i="23" a="1"/>
  <c r="FS9" i="23" s="1"/>
  <c r="FR9" i="23" a="1"/>
  <c r="FR9" i="23" s="1"/>
  <c r="FQ9" i="23"/>
  <c r="FQ9" i="23" a="1"/>
  <c r="FP9" i="23"/>
  <c r="FP9" i="23" a="1"/>
  <c r="FO9" i="23"/>
  <c r="FO9" i="23" a="1"/>
  <c r="FN9" i="23" a="1"/>
  <c r="FN9" i="23" s="1"/>
  <c r="FM9" i="23" a="1"/>
  <c r="FM9" i="23" s="1"/>
  <c r="FL9" i="23" a="1"/>
  <c r="FL9" i="23" s="1"/>
  <c r="FK9" i="23"/>
  <c r="FK9" i="23" a="1"/>
  <c r="FJ9" i="23" a="1"/>
  <c r="FJ9" i="23" s="1"/>
  <c r="FI9" i="23" a="1"/>
  <c r="FI9" i="23" s="1"/>
  <c r="FH9" i="23"/>
  <c r="FH9" i="23" a="1"/>
  <c r="FG9" i="23"/>
  <c r="FG9" i="23" a="1"/>
  <c r="FF9" i="23" a="1"/>
  <c r="FF9" i="23" s="1"/>
  <c r="FE9" i="23" a="1"/>
  <c r="FE9" i="23" s="1"/>
  <c r="FD9" i="23" a="1"/>
  <c r="FD9" i="23" s="1"/>
  <c r="FC9" i="23" a="1"/>
  <c r="FC9" i="23" s="1"/>
  <c r="FB9" i="23" a="1"/>
  <c r="FB9" i="23" s="1"/>
  <c r="FA9" i="23"/>
  <c r="FA9" i="23" a="1"/>
  <c r="EZ9" i="23" a="1"/>
  <c r="EZ9" i="23" s="1"/>
  <c r="EY9" i="23"/>
  <c r="EY9" i="23" a="1"/>
  <c r="EX9" i="23" a="1"/>
  <c r="EX9" i="23" s="1"/>
  <c r="EW9" i="23"/>
  <c r="EW9" i="23" a="1"/>
  <c r="EV9" i="23" a="1"/>
  <c r="EV9" i="23" s="1"/>
  <c r="EU9" i="23" a="1"/>
  <c r="EU9" i="23" s="1"/>
  <c r="ET9" i="23" a="1"/>
  <c r="ET9" i="23" s="1"/>
  <c r="ES9" i="23"/>
  <c r="ES9" i="23" a="1"/>
  <c r="ER9" i="23"/>
  <c r="ER9" i="23" a="1"/>
  <c r="EQ9" i="23" a="1"/>
  <c r="EQ9" i="23" s="1"/>
  <c r="EP9" i="23" a="1"/>
  <c r="EP9" i="23" s="1"/>
  <c r="EO9" i="23" a="1"/>
  <c r="EO9" i="23" s="1"/>
  <c r="EN9" i="23"/>
  <c r="EN9" i="23" a="1"/>
  <c r="EM9" i="23" a="1"/>
  <c r="EM9" i="23" s="1"/>
  <c r="EL9" i="23" a="1"/>
  <c r="EL9" i="23" s="1"/>
  <c r="EK9" i="23"/>
  <c r="EK9" i="23" a="1"/>
  <c r="EJ9" i="23"/>
  <c r="EJ9" i="23" a="1"/>
  <c r="EI9" i="23"/>
  <c r="EI9" i="23" a="1"/>
  <c r="EH9" i="23" a="1"/>
  <c r="EH9" i="23" s="1"/>
  <c r="EG9" i="23" a="1"/>
  <c r="EG9" i="23" s="1"/>
  <c r="EF9" i="23" a="1"/>
  <c r="EF9" i="23" s="1"/>
  <c r="EE9" i="23"/>
  <c r="EE9" i="23" a="1"/>
  <c r="ED9" i="23" a="1"/>
  <c r="ED9" i="23" s="1"/>
  <c r="EC9" i="23" a="1"/>
  <c r="EC9" i="23" s="1"/>
  <c r="EB9" i="23"/>
  <c r="EB9" i="23" a="1"/>
  <c r="EA9" i="23"/>
  <c r="EA9" i="23" a="1"/>
  <c r="DZ9" i="23" a="1"/>
  <c r="DZ9" i="23" s="1"/>
  <c r="DY9" i="23" a="1"/>
  <c r="DY9" i="23" s="1"/>
  <c r="DX9" i="23" a="1"/>
  <c r="DX9" i="23" s="1"/>
  <c r="DW9" i="23" a="1"/>
  <c r="DW9" i="23" s="1"/>
  <c r="DV9" i="23" a="1"/>
  <c r="DV9" i="23" s="1"/>
  <c r="DU9" i="23"/>
  <c r="DU9" i="23" a="1"/>
  <c r="DT9" i="23" a="1"/>
  <c r="DT9" i="23" s="1"/>
  <c r="DS9" i="23"/>
  <c r="DS9" i="23" a="1"/>
  <c r="DR9" i="23" a="1"/>
  <c r="DR9" i="23" s="1"/>
  <c r="DQ9" i="23"/>
  <c r="DQ9" i="23" a="1"/>
  <c r="DP9" i="23" a="1"/>
  <c r="DP9" i="23" s="1"/>
  <c r="DO9" i="23" a="1"/>
  <c r="DO9" i="23" s="1"/>
  <c r="DN9" i="23" a="1"/>
  <c r="DN9" i="23" s="1"/>
  <c r="DM9" i="23"/>
  <c r="DM9" i="23" a="1"/>
  <c r="DL9" i="23"/>
  <c r="DL9" i="23" a="1"/>
  <c r="DK9" i="23" a="1"/>
  <c r="DK9" i="23" s="1"/>
  <c r="DJ9" i="23" a="1"/>
  <c r="DJ9" i="23" s="1"/>
  <c r="DI9" i="23" a="1"/>
  <c r="DI9" i="23" s="1"/>
  <c r="DH9" i="23"/>
  <c r="DH9" i="23" a="1"/>
  <c r="DG9" i="23" a="1"/>
  <c r="DG9" i="23" s="1"/>
  <c r="DF9" i="23" a="1"/>
  <c r="DF9" i="23" s="1"/>
  <c r="DE9" i="23"/>
  <c r="DE9" i="23" a="1"/>
  <c r="DD9" i="23"/>
  <c r="DD9" i="23" a="1"/>
  <c r="DC9" i="23"/>
  <c r="DC9" i="23" a="1"/>
  <c r="DB9" i="23" a="1"/>
  <c r="DB9" i="23" s="1"/>
  <c r="DA9" i="23" a="1"/>
  <c r="DA9" i="23" s="1"/>
  <c r="CZ9" i="23" a="1"/>
  <c r="CZ9" i="23" s="1"/>
  <c r="CY9" i="23"/>
  <c r="CY9" i="23" a="1"/>
  <c r="CX9" i="23" a="1"/>
  <c r="CX9" i="23" s="1"/>
  <c r="CW9" i="23" a="1"/>
  <c r="CW9" i="23" s="1"/>
  <c r="CV9" i="23"/>
  <c r="CV9" i="23" a="1"/>
  <c r="CU9" i="23"/>
  <c r="CU9" i="23" a="1"/>
  <c r="CT9" i="23" a="1"/>
  <c r="CT9" i="23" s="1"/>
  <c r="CS9" i="23" a="1"/>
  <c r="CS9" i="23" s="1"/>
  <c r="CR9" i="23" a="1"/>
  <c r="CR9" i="23" s="1"/>
  <c r="CQ9" i="23" a="1"/>
  <c r="CQ9" i="23" s="1"/>
  <c r="CP9" i="23" a="1"/>
  <c r="CP9" i="23" s="1"/>
  <c r="CO9" i="23"/>
  <c r="CO9" i="23" a="1"/>
  <c r="CN9" i="23" a="1"/>
  <c r="CN9" i="23" s="1"/>
  <c r="CM9" i="23"/>
  <c r="CM9" i="23" a="1"/>
  <c r="CL9" i="23" a="1"/>
  <c r="CL9" i="23" s="1"/>
  <c r="CK9" i="23"/>
  <c r="CK9" i="23" a="1"/>
  <c r="CJ9" i="23" a="1"/>
  <c r="CJ9" i="23" s="1"/>
  <c r="CI9" i="23" a="1"/>
  <c r="CI9" i="23" s="1"/>
  <c r="CH9" i="23" a="1"/>
  <c r="CH9" i="23" s="1"/>
  <c r="CG9" i="23"/>
  <c r="CG9" i="23" a="1"/>
  <c r="CF9" i="23"/>
  <c r="CF9" i="23" a="1"/>
  <c r="CE9" i="23" a="1"/>
  <c r="CE9" i="23" s="1"/>
  <c r="CD9" i="23" a="1"/>
  <c r="CD9" i="23" s="1"/>
  <c r="CC9" i="23" a="1"/>
  <c r="CC9" i="23" s="1"/>
  <c r="FX8" i="23"/>
  <c r="FX8" i="23" a="1"/>
  <c r="FW8" i="23" a="1"/>
  <c r="FW8" i="23" s="1"/>
  <c r="FV8" i="23" a="1"/>
  <c r="FV8" i="23" s="1"/>
  <c r="FU8" i="23"/>
  <c r="FU8" i="23" a="1"/>
  <c r="FT8" i="23"/>
  <c r="FT8" i="23" a="1"/>
  <c r="FS8" i="23"/>
  <c r="FS8" i="23" a="1"/>
  <c r="FR8" i="23" a="1"/>
  <c r="FR8" i="23" s="1"/>
  <c r="FQ8" i="23" a="1"/>
  <c r="FQ8" i="23" s="1"/>
  <c r="FP8" i="23" a="1"/>
  <c r="FP8" i="23" s="1"/>
  <c r="FO8" i="23"/>
  <c r="FO8" i="23" a="1"/>
  <c r="FN8" i="23" a="1"/>
  <c r="FN8" i="23" s="1"/>
  <c r="FM8" i="23"/>
  <c r="FM8" i="23" a="1"/>
  <c r="FL8" i="23"/>
  <c r="FL8" i="23" a="1"/>
  <c r="FK8" i="23"/>
  <c r="FK8" i="23" a="1"/>
  <c r="FJ8" i="23" a="1"/>
  <c r="FJ8" i="23" s="1"/>
  <c r="FI8" i="23" a="1"/>
  <c r="FI8" i="23" s="1"/>
  <c r="FH8" i="23" a="1"/>
  <c r="FH8" i="23" s="1"/>
  <c r="FG8" i="23" a="1"/>
  <c r="FG8" i="23" s="1"/>
  <c r="FF8" i="23" a="1"/>
  <c r="FF8" i="23" s="1"/>
  <c r="FE8" i="23"/>
  <c r="FE8" i="23" a="1"/>
  <c r="FD8" i="23"/>
  <c r="FD8" i="23" a="1"/>
  <c r="FC8" i="23"/>
  <c r="FC8" i="23" a="1"/>
  <c r="FB8" i="23" a="1"/>
  <c r="FB8" i="23" s="1"/>
  <c r="FA8" i="23"/>
  <c r="FA8" i="23" a="1"/>
  <c r="EZ8" i="23" a="1"/>
  <c r="EZ8" i="23" s="1"/>
  <c r="EY8" i="23" a="1"/>
  <c r="EY8" i="23" s="1"/>
  <c r="EX8" i="23" a="1"/>
  <c r="EX8" i="23" s="1"/>
  <c r="EW8" i="23"/>
  <c r="EW8" i="23" a="1"/>
  <c r="EV8" i="23"/>
  <c r="EV8" i="23" a="1"/>
  <c r="EU8" i="23"/>
  <c r="EU8" i="23" a="1"/>
  <c r="ET8" i="23" a="1"/>
  <c r="ET8" i="23" s="1"/>
  <c r="ES8" i="23" a="1"/>
  <c r="ES8" i="23" s="1"/>
  <c r="ER8" i="23"/>
  <c r="ER8" i="23" a="1"/>
  <c r="EQ8" i="23" a="1"/>
  <c r="EQ8" i="23" s="1"/>
  <c r="EP8" i="23" a="1"/>
  <c r="EP8" i="23" s="1"/>
  <c r="EO8" i="23"/>
  <c r="EO8" i="23" a="1"/>
  <c r="EN8" i="23"/>
  <c r="EN8" i="23" a="1"/>
  <c r="EM8" i="23"/>
  <c r="EM8" i="23" a="1"/>
  <c r="EL8" i="23" a="1"/>
  <c r="EL8" i="23" s="1"/>
  <c r="EK8" i="23" a="1"/>
  <c r="EK8" i="23" s="1"/>
  <c r="EJ8" i="23" a="1"/>
  <c r="EJ8" i="23" s="1"/>
  <c r="EI8" i="23"/>
  <c r="EI8" i="23" a="1"/>
  <c r="EH8" i="23" a="1"/>
  <c r="EH8" i="23" s="1"/>
  <c r="EG8" i="23"/>
  <c r="EG8" i="23" a="1"/>
  <c r="EF8" i="23"/>
  <c r="EF8" i="23" a="1"/>
  <c r="EE8" i="23"/>
  <c r="EE8" i="23" a="1"/>
  <c r="ED8" i="23" a="1"/>
  <c r="ED8" i="23" s="1"/>
  <c r="EC8" i="23" a="1"/>
  <c r="EC8" i="23" s="1"/>
  <c r="EB8" i="23" a="1"/>
  <c r="EB8" i="23" s="1"/>
  <c r="EA8" i="23" a="1"/>
  <c r="EA8" i="23" s="1"/>
  <c r="DZ8" i="23" a="1"/>
  <c r="DZ8" i="23" s="1"/>
  <c r="DY8" i="23"/>
  <c r="DY8" i="23" a="1"/>
  <c r="DX8" i="23"/>
  <c r="DX8" i="23" a="1"/>
  <c r="DW8" i="23"/>
  <c r="DW8" i="23" a="1"/>
  <c r="DV8" i="23" a="1"/>
  <c r="DV8" i="23" s="1"/>
  <c r="DU8" i="23"/>
  <c r="DU8" i="23" a="1"/>
  <c r="DT8" i="23" a="1"/>
  <c r="DT8" i="23" s="1"/>
  <c r="DS8" i="23" a="1"/>
  <c r="DS8" i="23" s="1"/>
  <c r="DR8" i="23" a="1"/>
  <c r="DR8" i="23" s="1"/>
  <c r="DQ8" i="23"/>
  <c r="DQ8" i="23" a="1"/>
  <c r="DP8" i="23"/>
  <c r="DP8" i="23" a="1"/>
  <c r="DO8" i="23"/>
  <c r="DO8" i="23" a="1"/>
  <c r="DN8" i="23" a="1"/>
  <c r="DN8" i="23" s="1"/>
  <c r="DM8" i="23" a="1"/>
  <c r="DM8" i="23" s="1"/>
  <c r="DL8" i="23"/>
  <c r="DL8" i="23" a="1"/>
  <c r="DK8" i="23" a="1"/>
  <c r="DK8" i="23" s="1"/>
  <c r="DJ8" i="23" a="1"/>
  <c r="DJ8" i="23" s="1"/>
  <c r="DI8" i="23"/>
  <c r="DI8" i="23" a="1"/>
  <c r="DH8" i="23"/>
  <c r="DH8" i="23" a="1"/>
  <c r="DG8" i="23"/>
  <c r="DG8" i="23" a="1"/>
  <c r="DF8" i="23" a="1"/>
  <c r="DF8" i="23" s="1"/>
  <c r="DE8" i="23" a="1"/>
  <c r="DE8" i="23" s="1"/>
  <c r="DD8" i="23" a="1"/>
  <c r="DD8" i="23" s="1"/>
  <c r="DC8" i="23"/>
  <c r="DC8" i="23" a="1"/>
  <c r="DB8" i="23" a="1"/>
  <c r="DB8" i="23" s="1"/>
  <c r="DA8" i="23"/>
  <c r="DA8" i="23" a="1"/>
  <c r="CZ8" i="23"/>
  <c r="CZ8" i="23" a="1"/>
  <c r="CY8" i="23"/>
  <c r="CY8" i="23" a="1"/>
  <c r="CX8" i="23" a="1"/>
  <c r="CX8" i="23" s="1"/>
  <c r="CW8" i="23" a="1"/>
  <c r="CW8" i="23" s="1"/>
  <c r="CV8" i="23" a="1"/>
  <c r="CV8" i="23" s="1"/>
  <c r="CU8" i="23" a="1"/>
  <c r="CU8" i="23" s="1"/>
  <c r="CT8" i="23" a="1"/>
  <c r="CT8" i="23" s="1"/>
  <c r="CS8" i="23"/>
  <c r="CS8" i="23" a="1"/>
  <c r="CR8" i="23"/>
  <c r="CR8" i="23" a="1"/>
  <c r="CQ8" i="23"/>
  <c r="CQ8" i="23" a="1"/>
  <c r="CP8" i="23" a="1"/>
  <c r="CP8" i="23" s="1"/>
  <c r="CO8" i="23"/>
  <c r="CO8" i="23" a="1"/>
  <c r="CN8" i="23" a="1"/>
  <c r="CN8" i="23" s="1"/>
  <c r="CM8" i="23" a="1"/>
  <c r="CM8" i="23" s="1"/>
  <c r="CL8" i="23" a="1"/>
  <c r="CL8" i="23" s="1"/>
  <c r="CK8" i="23"/>
  <c r="CK8" i="23" a="1"/>
  <c r="CJ8" i="23"/>
  <c r="CJ8" i="23" a="1"/>
  <c r="CI8" i="23"/>
  <c r="CI8" i="23" a="1"/>
  <c r="CH8" i="23" a="1"/>
  <c r="CH8" i="23" s="1"/>
  <c r="CG8" i="23" a="1"/>
  <c r="CG8" i="23" s="1"/>
  <c r="CF8" i="23"/>
  <c r="CF8" i="23" a="1"/>
  <c r="CE8" i="23" a="1"/>
  <c r="CE8" i="23" s="1"/>
  <c r="CD8" i="23" a="1"/>
  <c r="CD8" i="23" s="1"/>
  <c r="CC8" i="23"/>
  <c r="CC8" i="23" a="1"/>
  <c r="FX7" i="23"/>
  <c r="FX7" i="23" a="1"/>
  <c r="FW7" i="23"/>
  <c r="FW7" i="23" a="1"/>
  <c r="FV7" i="23" a="1"/>
  <c r="FV7" i="23" s="1"/>
  <c r="FU7" i="23" a="1"/>
  <c r="FU7" i="23" s="1"/>
  <c r="FT7" i="23" a="1"/>
  <c r="FT7" i="23" s="1"/>
  <c r="FS7" i="23"/>
  <c r="FS7" i="23" a="1"/>
  <c r="FR7" i="23" a="1"/>
  <c r="FR7" i="23" s="1"/>
  <c r="FQ7" i="23"/>
  <c r="FQ7" i="23" a="1"/>
  <c r="FP7" i="23"/>
  <c r="FP7" i="23" a="1"/>
  <c r="FO7" i="23"/>
  <c r="FO7" i="23" a="1"/>
  <c r="FN7" i="23" a="1"/>
  <c r="FN7" i="23" s="1"/>
  <c r="FM7" i="23" a="1"/>
  <c r="FM7" i="23" s="1"/>
  <c r="FL7" i="23" a="1"/>
  <c r="FL7" i="23" s="1"/>
  <c r="FK7" i="23" a="1"/>
  <c r="FK7" i="23" s="1"/>
  <c r="FJ7" i="23" a="1"/>
  <c r="FJ7" i="23" s="1"/>
  <c r="FI7" i="23"/>
  <c r="FI7" i="23" a="1"/>
  <c r="FH7" i="23"/>
  <c r="FH7" i="23" a="1"/>
  <c r="FG7" i="23"/>
  <c r="FG7" i="23" a="1"/>
  <c r="FF7" i="23" a="1"/>
  <c r="FF7" i="23" s="1"/>
  <c r="FE7" i="23"/>
  <c r="FE7" i="23" a="1"/>
  <c r="FD7" i="23" a="1"/>
  <c r="FD7" i="23" s="1"/>
  <c r="FC7" i="23" a="1"/>
  <c r="FC7" i="23" s="1"/>
  <c r="FB7" i="23" a="1"/>
  <c r="FB7" i="23" s="1"/>
  <c r="FA7" i="23"/>
  <c r="FA7" i="23" a="1"/>
  <c r="EZ7" i="23"/>
  <c r="EZ7" i="23" a="1"/>
  <c r="EY7" i="23"/>
  <c r="EY7" i="23" a="1"/>
  <c r="EX7" i="23" a="1"/>
  <c r="EX7" i="23" s="1"/>
  <c r="EW7" i="23" a="1"/>
  <c r="EW7" i="23" s="1"/>
  <c r="EV7" i="23"/>
  <c r="EV7" i="23" a="1"/>
  <c r="EU7" i="23" a="1"/>
  <c r="EU7" i="23" s="1"/>
  <c r="ET7" i="23" a="1"/>
  <c r="ET7" i="23" s="1"/>
  <c r="ES7" i="23"/>
  <c r="ES7" i="23" a="1"/>
  <c r="ER7" i="23"/>
  <c r="ER7" i="23" a="1"/>
  <c r="EQ7" i="23"/>
  <c r="EQ7" i="23" a="1"/>
  <c r="EP7" i="23" a="1"/>
  <c r="EP7" i="23" s="1"/>
  <c r="EO7" i="23" a="1"/>
  <c r="EO7" i="23" s="1"/>
  <c r="EN7" i="23" a="1"/>
  <c r="EN7" i="23" s="1"/>
  <c r="EM7" i="23"/>
  <c r="EM7" i="23" a="1"/>
  <c r="EL7" i="23" a="1"/>
  <c r="EL7" i="23" s="1"/>
  <c r="EK7" i="23"/>
  <c r="EK7" i="23" a="1"/>
  <c r="EJ7" i="23"/>
  <c r="EJ7" i="23" a="1"/>
  <c r="EI7" i="23"/>
  <c r="EI7" i="23" a="1"/>
  <c r="EH7" i="23" a="1"/>
  <c r="EH7" i="23" s="1"/>
  <c r="EG7" i="23" a="1"/>
  <c r="EG7" i="23" s="1"/>
  <c r="EF7" i="23" a="1"/>
  <c r="EF7" i="23" s="1"/>
  <c r="EE7" i="23" a="1"/>
  <c r="EE7" i="23" s="1"/>
  <c r="ED7" i="23" a="1"/>
  <c r="ED7" i="23" s="1"/>
  <c r="EC7" i="23"/>
  <c r="EC7" i="23" a="1"/>
  <c r="EB7" i="23"/>
  <c r="EB7" i="23" a="1"/>
  <c r="EA7" i="23"/>
  <c r="EA7" i="23" a="1"/>
  <c r="DZ7" i="23" a="1"/>
  <c r="DZ7" i="23" s="1"/>
  <c r="DY7" i="23"/>
  <c r="DY7" i="23" a="1"/>
  <c r="DX7" i="23" a="1"/>
  <c r="DX7" i="23" s="1"/>
  <c r="DW7" i="23" a="1"/>
  <c r="DW7" i="23" s="1"/>
  <c r="DV7" i="23" a="1"/>
  <c r="DV7" i="23" s="1"/>
  <c r="DU7" i="23"/>
  <c r="DU7" i="23" a="1"/>
  <c r="DT7" i="23"/>
  <c r="DT7" i="23" a="1"/>
  <c r="DS7" i="23"/>
  <c r="DS7" i="23" a="1"/>
  <c r="DR7" i="23" a="1"/>
  <c r="DR7" i="23" s="1"/>
  <c r="DQ7" i="23" a="1"/>
  <c r="DQ7" i="23" s="1"/>
  <c r="DP7" i="23"/>
  <c r="DP7" i="23" a="1"/>
  <c r="DO7" i="23" a="1"/>
  <c r="DO7" i="23" s="1"/>
  <c r="DN7" i="23" a="1"/>
  <c r="DN7" i="23" s="1"/>
  <c r="DM7" i="23"/>
  <c r="DM7" i="23" a="1"/>
  <c r="DL7" i="23"/>
  <c r="DL7" i="23" a="1"/>
  <c r="DK7" i="23"/>
  <c r="DK7" i="23" a="1"/>
  <c r="DJ7" i="23" a="1"/>
  <c r="DJ7" i="23" s="1"/>
  <c r="DI7" i="23" a="1"/>
  <c r="DI7" i="23" s="1"/>
  <c r="DH7" i="23" a="1"/>
  <c r="DH7" i="23" s="1"/>
  <c r="DG7" i="23"/>
  <c r="DG7" i="23" a="1"/>
  <c r="DF7" i="23" a="1"/>
  <c r="DF7" i="23" s="1"/>
  <c r="DE7" i="23"/>
  <c r="DE7" i="23" a="1"/>
  <c r="DD7" i="23"/>
  <c r="DD7" i="23" a="1"/>
  <c r="DC7" i="23"/>
  <c r="DC7" i="23" a="1"/>
  <c r="DB7" i="23" a="1"/>
  <c r="DB7" i="23" s="1"/>
  <c r="DA7" i="23" a="1"/>
  <c r="DA7" i="23" s="1"/>
  <c r="CZ7" i="23" a="1"/>
  <c r="CZ7" i="23" s="1"/>
  <c r="CY7" i="23" a="1"/>
  <c r="CY7" i="23" s="1"/>
  <c r="CX7" i="23" a="1"/>
  <c r="CX7" i="23" s="1"/>
  <c r="CW7" i="23"/>
  <c r="CW7" i="23" a="1"/>
  <c r="CV7" i="23"/>
  <c r="CV7" i="23" a="1"/>
  <c r="CU7" i="23"/>
  <c r="CU7" i="23" a="1"/>
  <c r="CT7" i="23" a="1"/>
  <c r="CT7" i="23" s="1"/>
  <c r="CS7" i="23"/>
  <c r="CS7" i="23" a="1"/>
  <c r="CR7" i="23" a="1"/>
  <c r="CR7" i="23" s="1"/>
  <c r="CQ7" i="23" a="1"/>
  <c r="CQ7" i="23" s="1"/>
  <c r="CP7" i="23" a="1"/>
  <c r="CP7" i="23" s="1"/>
  <c r="CO7" i="23"/>
  <c r="CO7" i="23" a="1"/>
  <c r="CN7" i="23"/>
  <c r="CN7" i="23" a="1"/>
  <c r="CM7" i="23"/>
  <c r="CM7" i="23" a="1"/>
  <c r="CL7" i="23" a="1"/>
  <c r="CL7" i="23" s="1"/>
  <c r="CK7" i="23" a="1"/>
  <c r="CK7" i="23" s="1"/>
  <c r="CJ7" i="23"/>
  <c r="CJ7" i="23" a="1"/>
  <c r="CI7" i="23" a="1"/>
  <c r="CI7" i="23" s="1"/>
  <c r="CH7" i="23" a="1"/>
  <c r="CH7" i="23" s="1"/>
  <c r="CG7" i="23"/>
  <c r="CG7" i="23" a="1"/>
  <c r="CF7" i="23"/>
  <c r="CF7" i="23" a="1"/>
  <c r="CE7" i="23"/>
  <c r="CE7" i="23" a="1"/>
  <c r="CD7" i="23" a="1"/>
  <c r="CD7" i="23" s="1"/>
  <c r="CC7" i="23" a="1"/>
  <c r="CC7" i="23" s="1"/>
  <c r="FX6" i="23" a="1"/>
  <c r="FX6" i="23" s="1"/>
  <c r="FW6" i="23"/>
  <c r="FW6" i="23" a="1"/>
  <c r="FV6" i="23" a="1"/>
  <c r="FV6" i="23" s="1"/>
  <c r="FU6" i="23"/>
  <c r="FU6" i="23" a="1"/>
  <c r="FT6" i="23"/>
  <c r="FT6" i="23" a="1"/>
  <c r="FS6" i="23"/>
  <c r="FS6" i="23" a="1"/>
  <c r="FR6" i="23" a="1"/>
  <c r="FR6" i="23" s="1"/>
  <c r="FQ6" i="23" a="1"/>
  <c r="FQ6" i="23" s="1"/>
  <c r="FP6" i="23" a="1"/>
  <c r="FP6" i="23" s="1"/>
  <c r="FO6" i="23" a="1"/>
  <c r="FO6" i="23" s="1"/>
  <c r="FN6" i="23" a="1"/>
  <c r="FN6" i="23" s="1"/>
  <c r="FM6" i="23"/>
  <c r="FM6" i="23" a="1"/>
  <c r="FL6" i="23"/>
  <c r="FL6" i="23" a="1"/>
  <c r="FK6" i="23"/>
  <c r="FK6" i="23" a="1"/>
  <c r="FJ6" i="23" a="1"/>
  <c r="FJ6" i="23" s="1"/>
  <c r="FI6" i="23"/>
  <c r="FI6" i="23" a="1"/>
  <c r="FH6" i="23" a="1"/>
  <c r="FH6" i="23" s="1"/>
  <c r="FG6" i="23" a="1"/>
  <c r="FG6" i="23" s="1"/>
  <c r="FF6" i="23" a="1"/>
  <c r="FF6" i="23" s="1"/>
  <c r="FE6" i="23"/>
  <c r="FE6" i="23" a="1"/>
  <c r="FD6" i="23"/>
  <c r="FD6" i="23" a="1"/>
  <c r="FC6" i="23"/>
  <c r="FC6" i="23" a="1"/>
  <c r="FB6" i="23" a="1"/>
  <c r="FB6" i="23" s="1"/>
  <c r="FA6" i="23" a="1"/>
  <c r="FA6" i="23" s="1"/>
  <c r="EZ6" i="23"/>
  <c r="EZ6" i="23" a="1"/>
  <c r="EY6" i="23" a="1"/>
  <c r="EY6" i="23" s="1"/>
  <c r="EX6" i="23" a="1"/>
  <c r="EX6" i="23" s="1"/>
  <c r="EW6" i="23"/>
  <c r="EW6" i="23" a="1"/>
  <c r="EV6" i="23"/>
  <c r="EV6" i="23" a="1"/>
  <c r="EU6" i="23"/>
  <c r="EU6" i="23" a="1"/>
  <c r="ET6" i="23" a="1"/>
  <c r="ET6" i="23" s="1"/>
  <c r="ES6" i="23" a="1"/>
  <c r="ES6" i="23" s="1"/>
  <c r="ER6" i="23" a="1"/>
  <c r="ER6" i="23" s="1"/>
  <c r="EQ6" i="23"/>
  <c r="EQ6" i="23" a="1"/>
  <c r="EP6" i="23" a="1"/>
  <c r="EP6" i="23" s="1"/>
  <c r="EO6" i="23"/>
  <c r="EO6" i="23" a="1"/>
  <c r="EN6" i="23"/>
  <c r="EN6" i="23" a="1"/>
  <c r="EM6" i="23"/>
  <c r="EM6" i="23" a="1"/>
  <c r="EL6" i="23" a="1"/>
  <c r="EL6" i="23" s="1"/>
  <c r="EK6" i="23" a="1"/>
  <c r="EK6" i="23" s="1"/>
  <c r="EJ6" i="23" a="1"/>
  <c r="EJ6" i="23" s="1"/>
  <c r="EI6" i="23" a="1"/>
  <c r="EI6" i="23" s="1"/>
  <c r="EH6" i="23" a="1"/>
  <c r="EH6" i="23" s="1"/>
  <c r="EG6" i="23"/>
  <c r="EG6" i="23" a="1"/>
  <c r="EF6" i="23"/>
  <c r="EF6" i="23" a="1"/>
  <c r="EE6" i="23"/>
  <c r="EE6" i="23" a="1"/>
  <c r="ED6" i="23" a="1"/>
  <c r="ED6" i="23" s="1"/>
  <c r="EC6" i="23"/>
  <c r="EC6" i="23" a="1"/>
  <c r="EB6" i="23" a="1"/>
  <c r="EB6" i="23" s="1"/>
  <c r="EA6" i="23" a="1"/>
  <c r="EA6" i="23" s="1"/>
  <c r="DZ6" i="23" a="1"/>
  <c r="DZ6" i="23" s="1"/>
  <c r="DY6" i="23"/>
  <c r="DY6" i="23" a="1"/>
  <c r="DX6" i="23"/>
  <c r="DX6" i="23" a="1"/>
  <c r="DW6" i="23"/>
  <c r="DW6" i="23" a="1"/>
  <c r="DV6" i="23" a="1"/>
  <c r="DV6" i="23" s="1"/>
  <c r="DU6" i="23" a="1"/>
  <c r="DU6" i="23" s="1"/>
  <c r="DT6" i="23"/>
  <c r="DT6" i="23" a="1"/>
  <c r="DS6" i="23" a="1"/>
  <c r="DS6" i="23" s="1"/>
  <c r="DR6" i="23" a="1"/>
  <c r="DR6" i="23" s="1"/>
  <c r="DQ6" i="23"/>
  <c r="DQ6" i="23" a="1"/>
  <c r="DP6" i="23"/>
  <c r="DP6" i="23" a="1"/>
  <c r="DO6" i="23"/>
  <c r="DO6" i="23" a="1"/>
  <c r="DN6" i="23" a="1"/>
  <c r="DN6" i="23" s="1"/>
  <c r="DM6" i="23" a="1"/>
  <c r="DM6" i="23" s="1"/>
  <c r="DL6" i="23" a="1"/>
  <c r="DL6" i="23" s="1"/>
  <c r="DK6" i="23"/>
  <c r="DK6" i="23" a="1"/>
  <c r="DJ6" i="23" a="1"/>
  <c r="DJ6" i="23" s="1"/>
  <c r="DI6" i="23"/>
  <c r="DI6" i="23" a="1"/>
  <c r="DH6" i="23"/>
  <c r="DH6" i="23" a="1"/>
  <c r="DG6" i="23"/>
  <c r="DG6" i="23" a="1"/>
  <c r="DF6" i="23" a="1"/>
  <c r="DF6" i="23" s="1"/>
  <c r="DE6" i="23" a="1"/>
  <c r="DE6" i="23" s="1"/>
  <c r="DD6" i="23" a="1"/>
  <c r="DD6" i="23" s="1"/>
  <c r="DC6" i="23" a="1"/>
  <c r="DC6" i="23" s="1"/>
  <c r="DB6" i="23" a="1"/>
  <c r="DB6" i="23" s="1"/>
  <c r="DA6" i="23"/>
  <c r="DA6" i="23" a="1"/>
  <c r="CZ6" i="23"/>
  <c r="CZ6" i="23" a="1"/>
  <c r="CY6" i="23"/>
  <c r="CY6" i="23" a="1"/>
  <c r="CX6" i="23" a="1"/>
  <c r="CX6" i="23" s="1"/>
  <c r="CW6" i="23"/>
  <c r="CW6" i="23" a="1"/>
  <c r="CV6" i="23" a="1"/>
  <c r="CV6" i="23" s="1"/>
  <c r="CU6" i="23" a="1"/>
  <c r="CU6" i="23" s="1"/>
  <c r="CT6" i="23" a="1"/>
  <c r="CT6" i="23" s="1"/>
  <c r="CS6" i="23"/>
  <c r="CS6" i="23" a="1"/>
  <c r="CR6" i="23"/>
  <c r="CR6" i="23" a="1"/>
  <c r="CQ6" i="23"/>
  <c r="CQ6" i="23" a="1"/>
  <c r="CP6" i="23" a="1"/>
  <c r="CP6" i="23" s="1"/>
  <c r="CO6" i="23" a="1"/>
  <c r="CO6" i="23" s="1"/>
  <c r="CN6" i="23"/>
  <c r="CN6" i="23" a="1"/>
  <c r="CM6" i="23" a="1"/>
  <c r="CM6" i="23" s="1"/>
  <c r="CL6" i="23" a="1"/>
  <c r="CL6" i="23" s="1"/>
  <c r="CK6" i="23"/>
  <c r="CK6" i="23" a="1"/>
  <c r="CJ6" i="23"/>
  <c r="CJ6" i="23" a="1"/>
  <c r="CI6" i="23"/>
  <c r="CI6" i="23" a="1"/>
  <c r="CH6" i="23" a="1"/>
  <c r="CH6" i="23" s="1"/>
  <c r="CG6" i="23"/>
  <c r="CG6" i="23" a="1"/>
  <c r="CF6" i="23"/>
  <c r="CF6" i="23" a="1"/>
  <c r="CE6" i="23"/>
  <c r="CE6" i="23" a="1"/>
  <c r="CD6" i="23" a="1"/>
  <c r="CD6" i="23" s="1"/>
  <c r="CC6" i="23"/>
  <c r="CC6" i="23" a="1"/>
  <c r="FX5" i="23"/>
  <c r="FX5" i="23" a="1"/>
  <c r="FW5" i="23"/>
  <c r="FW5" i="23" a="1"/>
  <c r="FV5" i="23" a="1"/>
  <c r="FV5" i="23" s="1"/>
  <c r="FU5" i="23"/>
  <c r="FU5" i="23" a="1"/>
  <c r="FT5" i="23"/>
  <c r="FT5" i="23" a="1"/>
  <c r="FS5" i="23"/>
  <c r="FS5" i="23" a="1"/>
  <c r="FR5" i="23" a="1"/>
  <c r="FR5" i="23" s="1"/>
  <c r="FQ5" i="23"/>
  <c r="FQ5" i="23" a="1"/>
  <c r="FP5" i="23"/>
  <c r="FP5" i="23" a="1"/>
  <c r="FO5" i="23"/>
  <c r="FO5" i="23" a="1"/>
  <c r="FN5" i="23" a="1"/>
  <c r="FN5" i="23" s="1"/>
  <c r="FM5" i="23"/>
  <c r="FM5" i="23" a="1"/>
  <c r="FL5" i="23"/>
  <c r="FL5" i="23" a="1"/>
  <c r="FK5" i="23"/>
  <c r="FK5" i="23" a="1"/>
  <c r="FJ5" i="23" a="1"/>
  <c r="FJ5" i="23" s="1"/>
  <c r="FI5" i="23"/>
  <c r="FI5" i="23" a="1"/>
  <c r="FH5" i="23"/>
  <c r="FH5" i="23" a="1"/>
  <c r="FG5" i="23"/>
  <c r="FG5" i="23" a="1"/>
  <c r="FF5" i="23" a="1"/>
  <c r="FF5" i="23" s="1"/>
  <c r="FE5" i="23"/>
  <c r="FE5" i="23" a="1"/>
  <c r="FD5" i="23"/>
  <c r="FD5" i="23" a="1"/>
  <c r="FC5" i="23"/>
  <c r="FC5" i="23" a="1"/>
  <c r="FB5" i="23" a="1"/>
  <c r="FB5" i="23" s="1"/>
  <c r="FA5" i="23"/>
  <c r="FA5" i="23" a="1"/>
  <c r="EZ5" i="23"/>
  <c r="EZ5" i="23" a="1"/>
  <c r="EY5" i="23"/>
  <c r="EY5" i="23" a="1"/>
  <c r="EX5" i="23" a="1"/>
  <c r="EX5" i="23" s="1"/>
  <c r="EW5" i="23"/>
  <c r="EW5" i="23" a="1"/>
  <c r="EV5" i="23"/>
  <c r="EV5" i="23" a="1"/>
  <c r="EU5" i="23"/>
  <c r="EU5" i="23" a="1"/>
  <c r="ET5" i="23" a="1"/>
  <c r="ET5" i="23" s="1"/>
  <c r="ES5" i="23"/>
  <c r="ES5" i="23" a="1"/>
  <c r="ER5" i="23"/>
  <c r="ER5" i="23" a="1"/>
  <c r="EQ5" i="23"/>
  <c r="EQ5" i="23" a="1"/>
  <c r="EP5" i="23" a="1"/>
  <c r="EP5" i="23" s="1"/>
  <c r="EO5" i="23"/>
  <c r="EO5" i="23" a="1"/>
  <c r="EN5" i="23"/>
  <c r="EN5" i="23" a="1"/>
  <c r="EM5" i="23"/>
  <c r="EM5" i="23" a="1"/>
  <c r="EL5" i="23" a="1"/>
  <c r="EL5" i="23" s="1"/>
  <c r="EK5" i="23"/>
  <c r="EK5" i="23" a="1"/>
  <c r="EJ5" i="23"/>
  <c r="EJ5" i="23" a="1"/>
  <c r="EI5" i="23"/>
  <c r="EI5" i="23" a="1"/>
  <c r="EH5" i="23" a="1"/>
  <c r="EH5" i="23" s="1"/>
  <c r="EG5" i="23"/>
  <c r="EG5" i="23" a="1"/>
  <c r="EF5" i="23"/>
  <c r="EF5" i="23" a="1"/>
  <c r="EE5" i="23"/>
  <c r="EE5" i="23" a="1"/>
  <c r="ED5" i="23" a="1"/>
  <c r="ED5" i="23" s="1"/>
  <c r="EC5" i="23"/>
  <c r="EC5" i="23" a="1"/>
  <c r="EB5" i="23"/>
  <c r="EB5" i="23" a="1"/>
  <c r="EA5" i="23"/>
  <c r="EA5" i="23" a="1"/>
  <c r="DZ5" i="23" a="1"/>
  <c r="DZ5" i="23" s="1"/>
  <c r="DY5" i="23"/>
  <c r="DY5" i="23" a="1"/>
  <c r="DX5" i="23"/>
  <c r="DX5" i="23" a="1"/>
  <c r="DW5" i="23"/>
  <c r="DW5" i="23" a="1"/>
  <c r="DV5" i="23" a="1"/>
  <c r="DV5" i="23" s="1"/>
  <c r="DU5" i="23"/>
  <c r="DU5" i="23" a="1"/>
  <c r="DT5" i="23"/>
  <c r="DT5" i="23" a="1"/>
  <c r="DS5" i="23"/>
  <c r="DS5" i="23" a="1"/>
  <c r="DR5" i="23" a="1"/>
  <c r="DR5" i="23" s="1"/>
  <c r="DQ5" i="23"/>
  <c r="DQ5" i="23" a="1"/>
  <c r="DP5" i="23"/>
  <c r="DP5" i="23" a="1"/>
  <c r="DO5" i="23" a="1"/>
  <c r="DO5" i="23" s="1"/>
  <c r="DN5" i="23" a="1"/>
  <c r="DN5" i="23" s="1"/>
  <c r="DM5" i="23"/>
  <c r="DM5" i="23" a="1"/>
  <c r="DL5" i="23"/>
  <c r="DL5" i="23" a="1"/>
  <c r="DK5" i="23" a="1"/>
  <c r="DK5" i="23" s="1"/>
  <c r="DJ5" i="23" a="1"/>
  <c r="DJ5" i="23" s="1"/>
  <c r="DI5" i="23"/>
  <c r="DI5" i="23" a="1"/>
  <c r="DH5" i="23"/>
  <c r="DH5" i="23" a="1"/>
  <c r="DG5" i="23" a="1"/>
  <c r="DG5" i="23" s="1"/>
  <c r="DF5" i="23" a="1"/>
  <c r="DF5" i="23" s="1"/>
  <c r="DE5" i="23"/>
  <c r="DE5" i="23" a="1"/>
  <c r="DD5" i="23"/>
  <c r="DD5" i="23" a="1"/>
  <c r="DC5" i="23" a="1"/>
  <c r="DC5" i="23" s="1"/>
  <c r="DB5" i="23" a="1"/>
  <c r="DB5" i="23" s="1"/>
  <c r="DA5" i="23"/>
  <c r="DA5" i="23" a="1"/>
  <c r="CZ5" i="23" a="1"/>
  <c r="CZ5" i="23" s="1"/>
  <c r="CY5" i="23" a="1"/>
  <c r="CY5" i="23" s="1"/>
  <c r="CX5" i="23" a="1"/>
  <c r="CX5" i="23" s="1"/>
  <c r="CW5" i="23"/>
  <c r="CW5" i="23" a="1"/>
  <c r="CV5" i="23" a="1"/>
  <c r="CV5" i="23" s="1"/>
  <c r="CU5" i="23" a="1"/>
  <c r="CU5" i="23" s="1"/>
  <c r="CT5" i="23" a="1"/>
  <c r="CT5" i="23" s="1"/>
  <c r="CS5" i="23"/>
  <c r="CS5" i="23" a="1"/>
  <c r="CR5" i="23" a="1"/>
  <c r="CR5" i="23" s="1"/>
  <c r="CQ5" i="23" a="1"/>
  <c r="CQ5" i="23" s="1"/>
  <c r="CP5" i="23" a="1"/>
  <c r="CP5" i="23" s="1"/>
  <c r="CO5" i="23"/>
  <c r="CO5" i="23" a="1"/>
  <c r="CN5" i="23" a="1"/>
  <c r="CN5" i="23" s="1"/>
  <c r="CM5" i="23" a="1"/>
  <c r="CM5" i="23" s="1"/>
  <c r="CL5" i="23" a="1"/>
  <c r="CL5" i="23" s="1"/>
  <c r="CK5" i="23"/>
  <c r="CK5" i="23" a="1"/>
  <c r="CJ5" i="23" a="1"/>
  <c r="CJ5" i="23" s="1"/>
  <c r="CI5" i="23" a="1"/>
  <c r="CI5" i="23" s="1"/>
  <c r="CH5" i="23" a="1"/>
  <c r="CH5" i="23" s="1"/>
  <c r="CG5" i="23"/>
  <c r="CG5" i="23" a="1"/>
  <c r="CF5" i="23" a="1"/>
  <c r="CF5" i="23" s="1"/>
  <c r="CE5" i="23" a="1"/>
  <c r="CE5" i="23" s="1"/>
  <c r="CD5" i="23" a="1"/>
  <c r="CD5" i="23" s="1"/>
  <c r="CC5" i="23"/>
  <c r="CC5" i="23" a="1"/>
  <c r="FX4" i="23" a="1"/>
  <c r="FX4" i="23" s="1"/>
  <c r="FW4" i="23" a="1"/>
  <c r="FW4" i="23" s="1"/>
  <c r="FV4" i="23" a="1"/>
  <c r="FV4" i="23" s="1"/>
  <c r="FU4" i="23" a="1"/>
  <c r="FU4" i="23" s="1"/>
  <c r="FT4" i="23" a="1"/>
  <c r="FT4" i="23" s="1"/>
  <c r="FS4" i="23" a="1"/>
  <c r="FS4" i="23" s="1"/>
  <c r="FR4" i="23" a="1"/>
  <c r="FR4" i="23" s="1"/>
  <c r="FQ4" i="23" a="1"/>
  <c r="FQ4" i="23" s="1"/>
  <c r="FP4" i="23" a="1"/>
  <c r="FP4" i="23" s="1"/>
  <c r="FO4" i="23" a="1"/>
  <c r="FO4" i="23" s="1"/>
  <c r="FN4" i="23" a="1"/>
  <c r="FN4" i="23" s="1"/>
  <c r="FM4" i="23" a="1"/>
  <c r="FM4" i="23" s="1"/>
  <c r="FL4" i="23" a="1"/>
  <c r="FL4" i="23" s="1"/>
  <c r="FK4" i="23" a="1"/>
  <c r="FK4" i="23" s="1"/>
  <c r="FJ4" i="23" a="1"/>
  <c r="FJ4" i="23" s="1"/>
  <c r="FI4" i="23" a="1"/>
  <c r="FI4" i="23" s="1"/>
  <c r="FH4" i="23" a="1"/>
  <c r="FH4" i="23" s="1"/>
  <c r="FG4" i="23" a="1"/>
  <c r="FG4" i="23" s="1"/>
  <c r="FF4" i="23" a="1"/>
  <c r="FF4" i="23" s="1"/>
  <c r="FE4" i="23" a="1"/>
  <c r="FE4" i="23" s="1"/>
  <c r="FD4" i="23" a="1"/>
  <c r="FD4" i="23" s="1"/>
  <c r="FC4" i="23" a="1"/>
  <c r="FC4" i="23" s="1"/>
  <c r="FB4" i="23" a="1"/>
  <c r="FB4" i="23" s="1"/>
  <c r="FA4" i="23" a="1"/>
  <c r="FA4" i="23" s="1"/>
  <c r="EZ4" i="23" a="1"/>
  <c r="EZ4" i="23" s="1"/>
  <c r="EY4" i="23" a="1"/>
  <c r="EY4" i="23" s="1"/>
  <c r="EX4" i="23" a="1"/>
  <c r="EX4" i="23" s="1"/>
  <c r="EW4" i="23" a="1"/>
  <c r="EW4" i="23" s="1"/>
  <c r="EV4" i="23" a="1"/>
  <c r="EV4" i="23" s="1"/>
  <c r="EU4" i="23" a="1"/>
  <c r="EU4" i="23" s="1"/>
  <c r="ET4" i="23" a="1"/>
  <c r="ET4" i="23" s="1"/>
  <c r="ES4" i="23" a="1"/>
  <c r="ES4" i="23" s="1"/>
  <c r="ER4" i="23" a="1"/>
  <c r="ER4" i="23" s="1"/>
  <c r="EQ4" i="23" a="1"/>
  <c r="EQ4" i="23" s="1"/>
  <c r="EP4" i="23" a="1"/>
  <c r="EP4" i="23" s="1"/>
  <c r="EO4" i="23" a="1"/>
  <c r="EO4" i="23" s="1"/>
  <c r="EN4" i="23" a="1"/>
  <c r="EN4" i="23" s="1"/>
  <c r="EM4" i="23" a="1"/>
  <c r="EM4" i="23" s="1"/>
  <c r="EL4" i="23" a="1"/>
  <c r="EL4" i="23" s="1"/>
  <c r="EK4" i="23" a="1"/>
  <c r="EK4" i="23" s="1"/>
  <c r="EJ4" i="23" a="1"/>
  <c r="EJ4" i="23" s="1"/>
  <c r="EI4" i="23" a="1"/>
  <c r="EI4" i="23" s="1"/>
  <c r="EH4" i="23" a="1"/>
  <c r="EH4" i="23" s="1"/>
  <c r="EG4" i="23" a="1"/>
  <c r="EG4" i="23" s="1"/>
  <c r="EF4" i="23" a="1"/>
  <c r="EF4" i="23" s="1"/>
  <c r="EE4" i="23" a="1"/>
  <c r="EE4" i="23" s="1"/>
  <c r="ED4" i="23" a="1"/>
  <c r="ED4" i="23" s="1"/>
  <c r="EC4" i="23" a="1"/>
  <c r="EC4" i="23" s="1"/>
  <c r="EB4" i="23" a="1"/>
  <c r="EB4" i="23" s="1"/>
  <c r="EA4" i="23" a="1"/>
  <c r="EA4" i="23" s="1"/>
  <c r="DZ4" i="23" a="1"/>
  <c r="DZ4" i="23" s="1"/>
  <c r="DY4" i="23" a="1"/>
  <c r="DY4" i="23" s="1"/>
  <c r="DX4" i="23" a="1"/>
  <c r="DX4" i="23" s="1"/>
  <c r="DW4" i="23" a="1"/>
  <c r="DW4" i="23" s="1"/>
  <c r="DV4" i="23" a="1"/>
  <c r="DV4" i="23" s="1"/>
  <c r="DU4" i="23" a="1"/>
  <c r="DU4" i="23" s="1"/>
  <c r="DT4" i="23" a="1"/>
  <c r="DT4" i="23" s="1"/>
  <c r="DS4" i="23" a="1"/>
  <c r="DS4" i="23" s="1"/>
  <c r="DR4" i="23" a="1"/>
  <c r="DR4" i="23" s="1"/>
  <c r="DQ4" i="23" a="1"/>
  <c r="DQ4" i="23" s="1"/>
  <c r="DP4" i="23" a="1"/>
  <c r="DP4" i="23" s="1"/>
  <c r="DO4" i="23" a="1"/>
  <c r="DO4" i="23" s="1"/>
  <c r="DN4" i="23" a="1"/>
  <c r="DN4" i="23" s="1"/>
  <c r="DM4" i="23" a="1"/>
  <c r="DM4" i="23" s="1"/>
  <c r="DL4" i="23" a="1"/>
  <c r="DL4" i="23" s="1"/>
  <c r="DK4" i="23" a="1"/>
  <c r="DK4" i="23" s="1"/>
  <c r="DJ4" i="23" a="1"/>
  <c r="DJ4" i="23" s="1"/>
  <c r="DI4" i="23" a="1"/>
  <c r="DI4" i="23" s="1"/>
  <c r="DH4" i="23" a="1"/>
  <c r="DH4" i="23" s="1"/>
  <c r="DG4" i="23" a="1"/>
  <c r="DG4" i="23" s="1"/>
  <c r="DF4" i="23" a="1"/>
  <c r="DF4" i="23" s="1"/>
  <c r="DE4" i="23" a="1"/>
  <c r="DE4" i="23" s="1"/>
  <c r="DD4" i="23" a="1"/>
  <c r="DD4" i="23" s="1"/>
  <c r="DC4" i="23" a="1"/>
  <c r="DC4" i="23" s="1"/>
  <c r="DB4" i="23" a="1"/>
  <c r="DB4" i="23" s="1"/>
  <c r="DA4" i="23" a="1"/>
  <c r="DA4" i="23" s="1"/>
  <c r="CZ4" i="23" a="1"/>
  <c r="CZ4" i="23" s="1"/>
  <c r="CY4" i="23" a="1"/>
  <c r="CY4" i="23" s="1"/>
  <c r="CX4" i="23" a="1"/>
  <c r="CX4" i="23" s="1"/>
  <c r="CW4" i="23" a="1"/>
  <c r="CW4" i="23" s="1"/>
  <c r="CV4" i="23" a="1"/>
  <c r="CV4" i="23" s="1"/>
  <c r="CU4" i="23" a="1"/>
  <c r="CU4" i="23" s="1"/>
  <c r="CT4" i="23" a="1"/>
  <c r="CT4" i="23" s="1"/>
  <c r="CS4" i="23" a="1"/>
  <c r="CS4" i="23" s="1"/>
  <c r="CR4" i="23" a="1"/>
  <c r="CR4" i="23" s="1"/>
  <c r="CQ4" i="23" a="1"/>
  <c r="CQ4" i="23" s="1"/>
  <c r="CP4" i="23" a="1"/>
  <c r="CP4" i="23" s="1"/>
  <c r="CO4" i="23" a="1"/>
  <c r="CO4" i="23" s="1"/>
  <c r="CN4" i="23" a="1"/>
  <c r="CN4" i="23" s="1"/>
  <c r="CM4" i="23" a="1"/>
  <c r="CM4" i="23" s="1"/>
  <c r="CL4" i="23" a="1"/>
  <c r="CL4" i="23" s="1"/>
  <c r="CK4" i="23" a="1"/>
  <c r="CK4" i="23" s="1"/>
  <c r="CJ4" i="23" a="1"/>
  <c r="CJ4" i="23" s="1"/>
  <c r="CI4" i="23" a="1"/>
  <c r="CI4" i="23" s="1"/>
  <c r="CH4" i="23" a="1"/>
  <c r="CH4" i="23" s="1"/>
  <c r="CG4" i="23" a="1"/>
  <c r="CG4" i="23" s="1"/>
  <c r="CF4" i="23" a="1"/>
  <c r="CF4" i="23" s="1"/>
  <c r="CE4" i="23" a="1"/>
  <c r="CE4" i="23" s="1"/>
  <c r="CD4" i="23" a="1"/>
  <c r="CD4" i="23" s="1"/>
  <c r="CC4" i="23" a="1"/>
  <c r="CC4" i="23" s="1"/>
  <c r="BY103" i="23"/>
  <c r="BX103" i="23"/>
  <c r="BW103" i="23"/>
  <c r="BV103" i="23"/>
  <c r="BU103" i="23"/>
  <c r="BT103" i="23"/>
  <c r="BS103" i="23"/>
  <c r="BR103" i="23"/>
  <c r="BQ103" i="23"/>
  <c r="BP103" i="23"/>
  <c r="BO103" i="23"/>
  <c r="BN103" i="23"/>
  <c r="BM103" i="23"/>
  <c r="BL103" i="23"/>
  <c r="BK103" i="23"/>
  <c r="BY102" i="23"/>
  <c r="BX102" i="23"/>
  <c r="BW102" i="23"/>
  <c r="BV102" i="23"/>
  <c r="BU102" i="23"/>
  <c r="BT102" i="23"/>
  <c r="BS102" i="23"/>
  <c r="BR102" i="23"/>
  <c r="BQ102" i="23"/>
  <c r="BP102" i="23"/>
  <c r="BO102" i="23"/>
  <c r="BN102" i="23"/>
  <c r="BM102" i="23"/>
  <c r="BL102" i="23"/>
  <c r="BK102" i="23"/>
  <c r="BY101" i="23"/>
  <c r="BX101" i="23"/>
  <c r="BW101" i="23"/>
  <c r="BV101" i="23"/>
  <c r="BU101" i="23"/>
  <c r="BT101" i="23"/>
  <c r="BS101" i="23"/>
  <c r="BR101" i="23"/>
  <c r="BQ101" i="23"/>
  <c r="BP101" i="23"/>
  <c r="BO101" i="23"/>
  <c r="BN101" i="23"/>
  <c r="BM101" i="23"/>
  <c r="BL101" i="23"/>
  <c r="BK101" i="23"/>
  <c r="BY100" i="23"/>
  <c r="BX100" i="23"/>
  <c r="BW100" i="23"/>
  <c r="BV100" i="23"/>
  <c r="BU100" i="23"/>
  <c r="BT100" i="23"/>
  <c r="BS100" i="23"/>
  <c r="BR100" i="23"/>
  <c r="BQ100" i="23"/>
  <c r="BP100" i="23"/>
  <c r="BO100" i="23"/>
  <c r="BN100" i="23"/>
  <c r="BM100" i="23"/>
  <c r="BL100" i="23"/>
  <c r="BK100" i="23"/>
  <c r="BY99" i="23"/>
  <c r="BX99" i="23"/>
  <c r="BW99" i="23"/>
  <c r="BV99" i="23"/>
  <c r="BU99" i="23"/>
  <c r="BT99" i="23"/>
  <c r="BS99" i="23"/>
  <c r="BR99" i="23"/>
  <c r="BQ99" i="23"/>
  <c r="BP99" i="23"/>
  <c r="BO99" i="23"/>
  <c r="BN99" i="23"/>
  <c r="BM99" i="23"/>
  <c r="BL99" i="23"/>
  <c r="BK99" i="23"/>
  <c r="BY98" i="23"/>
  <c r="BX98" i="23"/>
  <c r="BW98" i="23"/>
  <c r="BV98" i="23"/>
  <c r="BU98" i="23"/>
  <c r="BT98" i="23"/>
  <c r="BS98" i="23"/>
  <c r="BR98" i="23"/>
  <c r="BQ98" i="23"/>
  <c r="BP98" i="23"/>
  <c r="BO98" i="23"/>
  <c r="BN98" i="23"/>
  <c r="BM98" i="23"/>
  <c r="BL98" i="23"/>
  <c r="BK98" i="23"/>
  <c r="BY97" i="23"/>
  <c r="BX97" i="23"/>
  <c r="BW97" i="23"/>
  <c r="BV97" i="23"/>
  <c r="BU97" i="23"/>
  <c r="BT97" i="23"/>
  <c r="BS97" i="23"/>
  <c r="BR97" i="23"/>
  <c r="BQ97" i="23"/>
  <c r="BP97" i="23"/>
  <c r="BO97" i="23"/>
  <c r="BN97" i="23"/>
  <c r="BM97" i="23"/>
  <c r="BL97" i="23"/>
  <c r="BK97" i="23"/>
  <c r="BY96" i="23"/>
  <c r="BX96" i="23"/>
  <c r="BW96" i="23"/>
  <c r="BV96" i="23"/>
  <c r="BU96" i="23"/>
  <c r="BT96" i="23"/>
  <c r="BS96" i="23"/>
  <c r="BR96" i="23"/>
  <c r="BQ96" i="23"/>
  <c r="BP96" i="23"/>
  <c r="BO96" i="23"/>
  <c r="BN96" i="23"/>
  <c r="BM96" i="23"/>
  <c r="BL96" i="23"/>
  <c r="BK96" i="23"/>
  <c r="BY95" i="23"/>
  <c r="BX95" i="23"/>
  <c r="BW95" i="23"/>
  <c r="BV95" i="23"/>
  <c r="BU95" i="23"/>
  <c r="BT95" i="23"/>
  <c r="BS95" i="23"/>
  <c r="BR95" i="23"/>
  <c r="BQ95" i="23"/>
  <c r="BP95" i="23"/>
  <c r="BO95" i="23"/>
  <c r="BN95" i="23"/>
  <c r="BM95" i="23"/>
  <c r="BL95" i="23"/>
  <c r="BK95" i="23"/>
  <c r="BY94" i="23"/>
  <c r="BX94" i="23"/>
  <c r="BW94" i="23"/>
  <c r="BV94" i="23"/>
  <c r="BU94" i="23"/>
  <c r="BT94" i="23"/>
  <c r="BS94" i="23"/>
  <c r="BR94" i="23"/>
  <c r="BQ94" i="23"/>
  <c r="BP94" i="23"/>
  <c r="BO94" i="23"/>
  <c r="BN94" i="23"/>
  <c r="BM94" i="23"/>
  <c r="BL94" i="23"/>
  <c r="BK94" i="23"/>
  <c r="BY93" i="23"/>
  <c r="BX93" i="23"/>
  <c r="BW93" i="23"/>
  <c r="BV93" i="23"/>
  <c r="BU93" i="23"/>
  <c r="BT93" i="23"/>
  <c r="BS93" i="23"/>
  <c r="BR93" i="23"/>
  <c r="BQ93" i="23"/>
  <c r="BP93" i="23"/>
  <c r="BO93" i="23"/>
  <c r="BN93" i="23"/>
  <c r="BM93" i="23"/>
  <c r="BL93" i="23"/>
  <c r="BK93" i="23"/>
  <c r="BY92" i="23"/>
  <c r="BX92" i="23"/>
  <c r="BW92" i="23"/>
  <c r="BV92" i="23"/>
  <c r="BU92" i="23"/>
  <c r="BT92" i="23"/>
  <c r="BS92" i="23"/>
  <c r="BR92" i="23"/>
  <c r="BQ92" i="23"/>
  <c r="BP92" i="23"/>
  <c r="BO92" i="23"/>
  <c r="BN92" i="23"/>
  <c r="BM92" i="23"/>
  <c r="BL92" i="23"/>
  <c r="BK92" i="23"/>
  <c r="BY91" i="23"/>
  <c r="BX91" i="23"/>
  <c r="BW91" i="23"/>
  <c r="BV91" i="23"/>
  <c r="BU91" i="23"/>
  <c r="BT91" i="23"/>
  <c r="BS91" i="23"/>
  <c r="BR91" i="23"/>
  <c r="BQ91" i="23"/>
  <c r="BP91" i="23"/>
  <c r="BO91" i="23"/>
  <c r="BN91" i="23"/>
  <c r="BM91" i="23"/>
  <c r="BL91" i="23"/>
  <c r="BK91" i="23"/>
  <c r="BY90" i="23"/>
  <c r="BX90" i="23"/>
  <c r="BW90" i="23"/>
  <c r="BV90" i="23"/>
  <c r="BU90" i="23"/>
  <c r="BT90" i="23"/>
  <c r="BS90" i="23"/>
  <c r="BR90" i="23"/>
  <c r="BQ90" i="23"/>
  <c r="BP90" i="23"/>
  <c r="BO90" i="23"/>
  <c r="BN90" i="23"/>
  <c r="BM90" i="23"/>
  <c r="BL90" i="23"/>
  <c r="BK90" i="23"/>
  <c r="BY89" i="23"/>
  <c r="BX89" i="23"/>
  <c r="BW89" i="23"/>
  <c r="BV89" i="23"/>
  <c r="BU89" i="23"/>
  <c r="BT89" i="23"/>
  <c r="BS89" i="23"/>
  <c r="BR89" i="23"/>
  <c r="BQ89" i="23"/>
  <c r="BP89" i="23"/>
  <c r="BO89" i="23"/>
  <c r="BN89" i="23"/>
  <c r="BM89" i="23"/>
  <c r="BL89" i="23"/>
  <c r="BK89" i="23"/>
  <c r="BY88" i="23"/>
  <c r="BX88" i="23"/>
  <c r="BW88" i="23"/>
  <c r="BV88" i="23"/>
  <c r="BU88" i="23"/>
  <c r="BT88" i="23"/>
  <c r="BS88" i="23"/>
  <c r="BR88" i="23"/>
  <c r="BQ88" i="23"/>
  <c r="BP88" i="23"/>
  <c r="BO88" i="23"/>
  <c r="BN88" i="23"/>
  <c r="BM88" i="23"/>
  <c r="BL88" i="23"/>
  <c r="BK88" i="23"/>
  <c r="BY87" i="23"/>
  <c r="BX87" i="23"/>
  <c r="BW87" i="23"/>
  <c r="BV87" i="23"/>
  <c r="BU87" i="23"/>
  <c r="BT87" i="23"/>
  <c r="BS87" i="23"/>
  <c r="BR87" i="23"/>
  <c r="BQ87" i="23"/>
  <c r="BP87" i="23"/>
  <c r="BO87" i="23"/>
  <c r="BN87" i="23"/>
  <c r="BM87" i="23"/>
  <c r="BL87" i="23"/>
  <c r="BK87" i="23"/>
  <c r="BY86" i="23"/>
  <c r="BX86" i="23"/>
  <c r="BW86" i="23"/>
  <c r="BV86" i="23"/>
  <c r="BU86" i="23"/>
  <c r="BT86" i="23"/>
  <c r="BS86" i="23"/>
  <c r="BR86" i="23"/>
  <c r="BQ86" i="23"/>
  <c r="BP86" i="23"/>
  <c r="BO86" i="23"/>
  <c r="BN86" i="23"/>
  <c r="BM86" i="23"/>
  <c r="BL86" i="23"/>
  <c r="BK86" i="23"/>
  <c r="BY85" i="23"/>
  <c r="BX85" i="23"/>
  <c r="BW85" i="23"/>
  <c r="BV85" i="23"/>
  <c r="BU85" i="23"/>
  <c r="BT85" i="23"/>
  <c r="BS85" i="23"/>
  <c r="BR85" i="23"/>
  <c r="BQ85" i="23"/>
  <c r="BP85" i="23"/>
  <c r="BO85" i="23"/>
  <c r="BN85" i="23"/>
  <c r="BM85" i="23"/>
  <c r="BL85" i="23"/>
  <c r="BK85" i="23"/>
  <c r="BY84" i="23"/>
  <c r="BX84" i="23"/>
  <c r="BW84" i="23"/>
  <c r="BV84" i="23"/>
  <c r="BU84" i="23"/>
  <c r="BT84" i="23"/>
  <c r="BS84" i="23"/>
  <c r="BR84" i="23"/>
  <c r="BQ84" i="23"/>
  <c r="BP84" i="23"/>
  <c r="BO84" i="23"/>
  <c r="BN84" i="23"/>
  <c r="BM84" i="23"/>
  <c r="BL84" i="23"/>
  <c r="BK84" i="23"/>
  <c r="BY83" i="23"/>
  <c r="BX83" i="23"/>
  <c r="BW83" i="23"/>
  <c r="BV83" i="23"/>
  <c r="BU83" i="23"/>
  <c r="BT83" i="23"/>
  <c r="BS83" i="23"/>
  <c r="BR83" i="23"/>
  <c r="BQ83" i="23"/>
  <c r="BP83" i="23"/>
  <c r="BO83" i="23"/>
  <c r="BN83" i="23"/>
  <c r="BM83" i="23"/>
  <c r="BL83" i="23"/>
  <c r="BK83" i="23"/>
  <c r="BY82" i="23"/>
  <c r="BX82" i="23"/>
  <c r="BW82" i="23"/>
  <c r="BV82" i="23"/>
  <c r="BU82" i="23"/>
  <c r="BT82" i="23"/>
  <c r="BS82" i="23"/>
  <c r="BR82" i="23"/>
  <c r="BQ82" i="23"/>
  <c r="BP82" i="23"/>
  <c r="BO82" i="23"/>
  <c r="BN82" i="23"/>
  <c r="BM82" i="23"/>
  <c r="BL82" i="23"/>
  <c r="BK82" i="23"/>
  <c r="BY81" i="23"/>
  <c r="BX81" i="23"/>
  <c r="BW81" i="23"/>
  <c r="BV81" i="23"/>
  <c r="BU81" i="23"/>
  <c r="BT81" i="23"/>
  <c r="BS81" i="23"/>
  <c r="BR81" i="23"/>
  <c r="BQ81" i="23"/>
  <c r="BP81" i="23"/>
  <c r="BO81" i="23"/>
  <c r="BN81" i="23"/>
  <c r="BM81" i="23"/>
  <c r="BL81" i="23"/>
  <c r="BK81" i="23"/>
  <c r="BY80" i="23"/>
  <c r="BX80" i="23"/>
  <c r="BW80" i="23"/>
  <c r="BV80" i="23"/>
  <c r="BU80" i="23"/>
  <c r="BT80" i="23"/>
  <c r="BS80" i="23"/>
  <c r="BR80" i="23"/>
  <c r="BQ80" i="23"/>
  <c r="BP80" i="23"/>
  <c r="BO80" i="23"/>
  <c r="BN80" i="23"/>
  <c r="BM80" i="23"/>
  <c r="BL80" i="23"/>
  <c r="BK80" i="23"/>
  <c r="BY79" i="23"/>
  <c r="BX79" i="23"/>
  <c r="BW79" i="23"/>
  <c r="BV79" i="23"/>
  <c r="BU79" i="23"/>
  <c r="BT79" i="23"/>
  <c r="BS79" i="23"/>
  <c r="BR79" i="23"/>
  <c r="BQ79" i="23"/>
  <c r="BP79" i="23"/>
  <c r="BO79" i="23"/>
  <c r="BN79" i="23"/>
  <c r="BM79" i="23"/>
  <c r="BL79" i="23"/>
  <c r="BK79" i="23"/>
  <c r="BY78" i="23"/>
  <c r="BX78" i="23"/>
  <c r="BW78" i="23"/>
  <c r="BV78" i="23"/>
  <c r="BU78" i="23"/>
  <c r="BT78" i="23"/>
  <c r="BS78" i="23"/>
  <c r="BR78" i="23"/>
  <c r="BQ78" i="23"/>
  <c r="BP78" i="23"/>
  <c r="BO78" i="23"/>
  <c r="BN78" i="23"/>
  <c r="BM78" i="23"/>
  <c r="BL78" i="23"/>
  <c r="BK78" i="23"/>
  <c r="BY77" i="23"/>
  <c r="BX77" i="23"/>
  <c r="BW77" i="23"/>
  <c r="BV77" i="23"/>
  <c r="BU77" i="23"/>
  <c r="BT77" i="23"/>
  <c r="BS77" i="23"/>
  <c r="BR77" i="23"/>
  <c r="BQ77" i="23"/>
  <c r="BP77" i="23"/>
  <c r="BO77" i="23"/>
  <c r="BN77" i="23"/>
  <c r="BM77" i="23"/>
  <c r="BL77" i="23"/>
  <c r="BK77" i="23"/>
  <c r="BY76" i="23"/>
  <c r="BX76" i="23"/>
  <c r="BW76" i="23"/>
  <c r="BV76" i="23"/>
  <c r="BU76" i="23"/>
  <c r="BT76" i="23"/>
  <c r="BS76" i="23"/>
  <c r="BR76" i="23"/>
  <c r="BQ76" i="23"/>
  <c r="BP76" i="23"/>
  <c r="BO76" i="23"/>
  <c r="BN76" i="23"/>
  <c r="BM76" i="23"/>
  <c r="BL76" i="23"/>
  <c r="BK76" i="23"/>
  <c r="BY75" i="23"/>
  <c r="BX75" i="23"/>
  <c r="BW75" i="23"/>
  <c r="BV75" i="23"/>
  <c r="BU75" i="23"/>
  <c r="BT75" i="23"/>
  <c r="BS75" i="23"/>
  <c r="BR75" i="23"/>
  <c r="BQ75" i="23"/>
  <c r="BP75" i="23"/>
  <c r="BO75" i="23"/>
  <c r="BN75" i="23"/>
  <c r="BM75" i="23"/>
  <c r="BL75" i="23"/>
  <c r="BK75" i="23"/>
  <c r="BY74" i="23"/>
  <c r="BX74" i="23"/>
  <c r="BW74" i="23"/>
  <c r="BV74" i="23"/>
  <c r="BU74" i="23"/>
  <c r="BT74" i="23"/>
  <c r="BS74" i="23"/>
  <c r="BR74" i="23"/>
  <c r="BQ74" i="23"/>
  <c r="BP74" i="23"/>
  <c r="BO74" i="23"/>
  <c r="BN74" i="23"/>
  <c r="BM74" i="23"/>
  <c r="BL74" i="23"/>
  <c r="BK74" i="23"/>
  <c r="BY73" i="23"/>
  <c r="BX73" i="23"/>
  <c r="BW73" i="23"/>
  <c r="BV73" i="23"/>
  <c r="BU73" i="23"/>
  <c r="BT73" i="23"/>
  <c r="BS73" i="23"/>
  <c r="BR73" i="23"/>
  <c r="BQ73" i="23"/>
  <c r="BP73" i="23"/>
  <c r="BO73" i="23"/>
  <c r="BN73" i="23"/>
  <c r="BM73" i="23"/>
  <c r="BL73" i="23"/>
  <c r="BK73" i="23"/>
  <c r="BY72" i="23"/>
  <c r="BX72" i="23"/>
  <c r="BW72" i="23"/>
  <c r="BV72" i="23"/>
  <c r="BU72" i="23"/>
  <c r="BT72" i="23"/>
  <c r="BS72" i="23"/>
  <c r="BR72" i="23"/>
  <c r="BQ72" i="23"/>
  <c r="BP72" i="23"/>
  <c r="BO72" i="23"/>
  <c r="BN72" i="23"/>
  <c r="BM72" i="23"/>
  <c r="BL72" i="23"/>
  <c r="BK72" i="23"/>
  <c r="BY71" i="23"/>
  <c r="BX71" i="23"/>
  <c r="BW71" i="23"/>
  <c r="BV71" i="23"/>
  <c r="BU71" i="23"/>
  <c r="BT71" i="23"/>
  <c r="BS71" i="23"/>
  <c r="BR71" i="23"/>
  <c r="BQ71" i="23"/>
  <c r="BP71" i="23"/>
  <c r="BO71" i="23"/>
  <c r="BN71" i="23"/>
  <c r="BM71" i="23"/>
  <c r="BL71" i="23"/>
  <c r="BK71" i="23"/>
  <c r="BY70" i="23"/>
  <c r="BX70" i="23"/>
  <c r="BW70" i="23"/>
  <c r="BV70" i="23"/>
  <c r="BU70" i="23"/>
  <c r="BT70" i="23"/>
  <c r="BS70" i="23"/>
  <c r="BR70" i="23"/>
  <c r="BQ70" i="23"/>
  <c r="BP70" i="23"/>
  <c r="BO70" i="23"/>
  <c r="BN70" i="23"/>
  <c r="BM70" i="23"/>
  <c r="BL70" i="23"/>
  <c r="BK70" i="23"/>
  <c r="BY69" i="23"/>
  <c r="BX69" i="23"/>
  <c r="BW69" i="23"/>
  <c r="BV69" i="23"/>
  <c r="BU69" i="23"/>
  <c r="BT69" i="23"/>
  <c r="BS69" i="23"/>
  <c r="BR69" i="23"/>
  <c r="BQ69" i="23"/>
  <c r="BP69" i="23"/>
  <c r="BO69" i="23"/>
  <c r="BN69" i="23"/>
  <c r="BM69" i="23"/>
  <c r="BL69" i="23"/>
  <c r="BK69" i="23"/>
  <c r="BY68" i="23"/>
  <c r="BX68" i="23"/>
  <c r="BW68" i="23"/>
  <c r="BV68" i="23"/>
  <c r="BU68" i="23"/>
  <c r="BT68" i="23"/>
  <c r="BS68" i="23"/>
  <c r="BR68" i="23"/>
  <c r="BQ68" i="23"/>
  <c r="BP68" i="23"/>
  <c r="BO68" i="23"/>
  <c r="BN68" i="23"/>
  <c r="BM68" i="23"/>
  <c r="BL68" i="23"/>
  <c r="BK68" i="23"/>
  <c r="BY67" i="23"/>
  <c r="BX67" i="23"/>
  <c r="BW67" i="23"/>
  <c r="BV67" i="23"/>
  <c r="BU67" i="23"/>
  <c r="BT67" i="23"/>
  <c r="BS67" i="23"/>
  <c r="BR67" i="23"/>
  <c r="BQ67" i="23"/>
  <c r="BP67" i="23"/>
  <c r="BO67" i="23"/>
  <c r="BN67" i="23"/>
  <c r="BM67" i="23"/>
  <c r="BL67" i="23"/>
  <c r="BK67" i="23"/>
  <c r="BY66" i="23"/>
  <c r="BX66" i="23"/>
  <c r="BW66" i="23"/>
  <c r="BV66" i="23"/>
  <c r="BU66" i="23"/>
  <c r="BT66" i="23"/>
  <c r="BS66" i="23"/>
  <c r="BR66" i="23"/>
  <c r="BQ66" i="23"/>
  <c r="BP66" i="23"/>
  <c r="BO66" i="23"/>
  <c r="BN66" i="23"/>
  <c r="BM66" i="23"/>
  <c r="BL66" i="23"/>
  <c r="BK66" i="23"/>
  <c r="BY65" i="23"/>
  <c r="BX65" i="23"/>
  <c r="BW65" i="23"/>
  <c r="BV65" i="23"/>
  <c r="BU65" i="23"/>
  <c r="BT65" i="23"/>
  <c r="BS65" i="23"/>
  <c r="BR65" i="23"/>
  <c r="BQ65" i="23"/>
  <c r="BP65" i="23"/>
  <c r="BO65" i="23"/>
  <c r="BN65" i="23"/>
  <c r="BM65" i="23"/>
  <c r="BL65" i="23"/>
  <c r="BK65" i="23"/>
  <c r="BY64" i="23"/>
  <c r="BX64" i="23"/>
  <c r="BW64" i="23"/>
  <c r="BV64" i="23"/>
  <c r="BU64" i="23"/>
  <c r="BT64" i="23"/>
  <c r="BS64" i="23"/>
  <c r="BR64" i="23"/>
  <c r="BQ64" i="23"/>
  <c r="BP64" i="23"/>
  <c r="BO64" i="23"/>
  <c r="BN64" i="23"/>
  <c r="BM64" i="23"/>
  <c r="BL64" i="23"/>
  <c r="BK64" i="23"/>
  <c r="BY63" i="23"/>
  <c r="BX63" i="23"/>
  <c r="BW63" i="23"/>
  <c r="BV63" i="23"/>
  <c r="BU63" i="23"/>
  <c r="BT63" i="23"/>
  <c r="BS63" i="23"/>
  <c r="BR63" i="23"/>
  <c r="BQ63" i="23"/>
  <c r="BP63" i="23"/>
  <c r="BO63" i="23"/>
  <c r="BN63" i="23"/>
  <c r="BM63" i="23"/>
  <c r="BL63" i="23"/>
  <c r="BK63" i="23"/>
  <c r="BY62" i="23"/>
  <c r="BX62" i="23"/>
  <c r="BW62" i="23"/>
  <c r="BV62" i="23"/>
  <c r="BU62" i="23"/>
  <c r="BT62" i="23"/>
  <c r="BS62" i="23"/>
  <c r="BR62" i="23"/>
  <c r="BQ62" i="23"/>
  <c r="BP62" i="23"/>
  <c r="BO62" i="23"/>
  <c r="BN62" i="23"/>
  <c r="BM62" i="23"/>
  <c r="BL62" i="23"/>
  <c r="BK62" i="23"/>
  <c r="BY61" i="23"/>
  <c r="BX61" i="23"/>
  <c r="BW61" i="23"/>
  <c r="BV61" i="23"/>
  <c r="BU61" i="23"/>
  <c r="BT61" i="23"/>
  <c r="BS61" i="23"/>
  <c r="BR61" i="23"/>
  <c r="BQ61" i="23"/>
  <c r="BP61" i="23"/>
  <c r="BO61" i="23"/>
  <c r="BN61" i="23"/>
  <c r="BM61" i="23"/>
  <c r="BL61" i="23"/>
  <c r="BK61" i="23"/>
  <c r="BY60" i="23"/>
  <c r="BX60" i="23"/>
  <c r="BW60" i="23"/>
  <c r="BV60" i="23"/>
  <c r="BU60" i="23"/>
  <c r="BT60" i="23"/>
  <c r="BS60" i="23"/>
  <c r="BR60" i="23"/>
  <c r="BQ60" i="23"/>
  <c r="BP60" i="23"/>
  <c r="BO60" i="23"/>
  <c r="BN60" i="23"/>
  <c r="BM60" i="23"/>
  <c r="BL60" i="23"/>
  <c r="BK60" i="23"/>
  <c r="BY59" i="23"/>
  <c r="BX59" i="23"/>
  <c r="BW59" i="23"/>
  <c r="BV59" i="23"/>
  <c r="BU59" i="23"/>
  <c r="BT59" i="23"/>
  <c r="BS59" i="23"/>
  <c r="BR59" i="23"/>
  <c r="BQ59" i="23"/>
  <c r="BP59" i="23"/>
  <c r="BO59" i="23"/>
  <c r="BN59" i="23"/>
  <c r="BM59" i="23"/>
  <c r="BL59" i="23"/>
  <c r="BK59" i="23"/>
  <c r="BY58" i="23"/>
  <c r="BX58" i="23"/>
  <c r="BW58" i="23"/>
  <c r="BV58" i="23"/>
  <c r="BU58" i="23"/>
  <c r="BT58" i="23"/>
  <c r="BS58" i="23"/>
  <c r="BR58" i="23"/>
  <c r="BQ58" i="23"/>
  <c r="BP58" i="23"/>
  <c r="BO58" i="23"/>
  <c r="BN58" i="23"/>
  <c r="BM58" i="23"/>
  <c r="BL58" i="23"/>
  <c r="BK58" i="23"/>
  <c r="BY57" i="23"/>
  <c r="BX57" i="23"/>
  <c r="BW57" i="23"/>
  <c r="BV57" i="23"/>
  <c r="BU57" i="23"/>
  <c r="BT57" i="23"/>
  <c r="BS57" i="23"/>
  <c r="BR57" i="23"/>
  <c r="BQ57" i="23"/>
  <c r="BP57" i="23"/>
  <c r="BO57" i="23"/>
  <c r="BN57" i="23"/>
  <c r="BM57" i="23"/>
  <c r="BL57" i="23"/>
  <c r="BK57" i="23"/>
  <c r="BY56" i="23"/>
  <c r="BX56" i="23"/>
  <c r="BW56" i="23"/>
  <c r="BV56" i="23"/>
  <c r="BU56" i="23"/>
  <c r="BT56" i="23"/>
  <c r="BS56" i="23"/>
  <c r="BR56" i="23"/>
  <c r="BQ56" i="23"/>
  <c r="BP56" i="23"/>
  <c r="BO56" i="23"/>
  <c r="BN56" i="23"/>
  <c r="BM56" i="23"/>
  <c r="BL56" i="23"/>
  <c r="BK56" i="23"/>
  <c r="BY55" i="23"/>
  <c r="BX55" i="23"/>
  <c r="BW55" i="23"/>
  <c r="BV55" i="23"/>
  <c r="BU55" i="23"/>
  <c r="BT55" i="23"/>
  <c r="BS55" i="23"/>
  <c r="BR55" i="23"/>
  <c r="BQ55" i="23"/>
  <c r="BP55" i="23"/>
  <c r="BO55" i="23"/>
  <c r="BN55" i="23"/>
  <c r="BM55" i="23"/>
  <c r="BL55" i="23"/>
  <c r="BK55" i="23"/>
  <c r="BY54" i="23"/>
  <c r="BX54" i="23"/>
  <c r="BW54" i="23"/>
  <c r="BV54" i="23"/>
  <c r="BU54" i="23"/>
  <c r="BT54" i="23"/>
  <c r="BS54" i="23"/>
  <c r="BR54" i="23"/>
  <c r="BQ54" i="23"/>
  <c r="BP54" i="23"/>
  <c r="BO54" i="23"/>
  <c r="BN54" i="23"/>
  <c r="BM54" i="23"/>
  <c r="BL54" i="23"/>
  <c r="BK54" i="23"/>
  <c r="BY53" i="23"/>
  <c r="BX53" i="23"/>
  <c r="BW53" i="23"/>
  <c r="BV53" i="23"/>
  <c r="BU53" i="23"/>
  <c r="BT53" i="23"/>
  <c r="BS53" i="23"/>
  <c r="BR53" i="23"/>
  <c r="BQ53" i="23"/>
  <c r="BP53" i="23"/>
  <c r="BO53" i="23"/>
  <c r="BN53" i="23"/>
  <c r="BM53" i="23"/>
  <c r="BL53" i="23"/>
  <c r="BK53" i="23"/>
  <c r="BY52" i="23"/>
  <c r="BX52" i="23"/>
  <c r="BW52" i="23"/>
  <c r="BV52" i="23"/>
  <c r="BU52" i="23"/>
  <c r="BT52" i="23"/>
  <c r="BS52" i="23"/>
  <c r="BR52" i="23"/>
  <c r="BQ52" i="23"/>
  <c r="BP52" i="23"/>
  <c r="BO52" i="23"/>
  <c r="BN52" i="23"/>
  <c r="BM52" i="23"/>
  <c r="BL52" i="23"/>
  <c r="BK52" i="23"/>
  <c r="BY51" i="23"/>
  <c r="BX51" i="23"/>
  <c r="BW51" i="23"/>
  <c r="BV51" i="23"/>
  <c r="BU51" i="23"/>
  <c r="BT51" i="23"/>
  <c r="BS51" i="23"/>
  <c r="BR51" i="23"/>
  <c r="BQ51" i="23"/>
  <c r="BP51" i="23"/>
  <c r="BO51" i="23"/>
  <c r="BN51" i="23"/>
  <c r="BM51" i="23"/>
  <c r="BL51" i="23"/>
  <c r="BK51" i="23"/>
  <c r="BY50" i="23"/>
  <c r="BX50" i="23"/>
  <c r="BW50" i="23"/>
  <c r="BV50" i="23"/>
  <c r="BU50" i="23"/>
  <c r="BT50" i="23"/>
  <c r="BS50" i="23"/>
  <c r="BR50" i="23"/>
  <c r="BQ50" i="23"/>
  <c r="BP50" i="23"/>
  <c r="BO50" i="23"/>
  <c r="BN50" i="23"/>
  <c r="BM50" i="23"/>
  <c r="BL50" i="23"/>
  <c r="BK50" i="23"/>
  <c r="BY49" i="23"/>
  <c r="BX49" i="23"/>
  <c r="BW49" i="23"/>
  <c r="BV49" i="23"/>
  <c r="BU49" i="23"/>
  <c r="BT49" i="23"/>
  <c r="BS49" i="23"/>
  <c r="BR49" i="23"/>
  <c r="BQ49" i="23"/>
  <c r="BP49" i="23"/>
  <c r="BO49" i="23"/>
  <c r="BN49" i="23"/>
  <c r="BM49" i="23"/>
  <c r="BL49" i="23"/>
  <c r="BK49" i="23"/>
  <c r="BY48" i="23"/>
  <c r="BX48" i="23"/>
  <c r="BW48" i="23"/>
  <c r="BV48" i="23"/>
  <c r="BU48" i="23"/>
  <c r="BT48" i="23"/>
  <c r="BS48" i="23"/>
  <c r="BR48" i="23"/>
  <c r="BQ48" i="23"/>
  <c r="BP48" i="23"/>
  <c r="BO48" i="23"/>
  <c r="BN48" i="23"/>
  <c r="BM48" i="23"/>
  <c r="BL48" i="23"/>
  <c r="BK48" i="23"/>
  <c r="BY47" i="23"/>
  <c r="BX47" i="23"/>
  <c r="BW47" i="23"/>
  <c r="BV47" i="23"/>
  <c r="BU47" i="23"/>
  <c r="BT47" i="23"/>
  <c r="BS47" i="23"/>
  <c r="BR47" i="23"/>
  <c r="BQ47" i="23"/>
  <c r="BP47" i="23"/>
  <c r="BO47" i="23"/>
  <c r="BN47" i="23"/>
  <c r="BM47" i="23"/>
  <c r="BL47" i="23"/>
  <c r="BK47" i="23"/>
  <c r="BY46" i="23"/>
  <c r="BX46" i="23"/>
  <c r="BW46" i="23"/>
  <c r="BV46" i="23"/>
  <c r="BU46" i="23"/>
  <c r="BT46" i="23"/>
  <c r="BS46" i="23"/>
  <c r="BR46" i="23"/>
  <c r="BQ46" i="23"/>
  <c r="BP46" i="23"/>
  <c r="BO46" i="23"/>
  <c r="BN46" i="23"/>
  <c r="BM46" i="23"/>
  <c r="BL46" i="23"/>
  <c r="BK46" i="23"/>
  <c r="BY45" i="23"/>
  <c r="BX45" i="23"/>
  <c r="BW45" i="23"/>
  <c r="BV45" i="23"/>
  <c r="BU45" i="23"/>
  <c r="BT45" i="23"/>
  <c r="BS45" i="23"/>
  <c r="BR45" i="23"/>
  <c r="BQ45" i="23"/>
  <c r="BP45" i="23"/>
  <c r="BO45" i="23"/>
  <c r="BN45" i="23"/>
  <c r="BM45" i="23"/>
  <c r="BL45" i="23"/>
  <c r="BK45" i="23"/>
  <c r="BY44" i="23"/>
  <c r="BX44" i="23"/>
  <c r="BW44" i="23"/>
  <c r="BV44" i="23"/>
  <c r="BU44" i="23"/>
  <c r="BT44" i="23"/>
  <c r="BS44" i="23"/>
  <c r="BR44" i="23"/>
  <c r="BQ44" i="23"/>
  <c r="BP44" i="23"/>
  <c r="BO44" i="23"/>
  <c r="BN44" i="23"/>
  <c r="BM44" i="23"/>
  <c r="BL44" i="23"/>
  <c r="BK44" i="23"/>
  <c r="BY43" i="23"/>
  <c r="BX43" i="23"/>
  <c r="BW43" i="23"/>
  <c r="BV43" i="23"/>
  <c r="BU43" i="23"/>
  <c r="BT43" i="23"/>
  <c r="BS43" i="23"/>
  <c r="BR43" i="23"/>
  <c r="BQ43" i="23"/>
  <c r="BP43" i="23"/>
  <c r="BO43" i="23"/>
  <c r="BN43" i="23"/>
  <c r="BM43" i="23"/>
  <c r="BL43" i="23"/>
  <c r="BK43" i="23"/>
  <c r="BY42" i="23"/>
  <c r="BX42" i="23"/>
  <c r="BW42" i="23"/>
  <c r="BV42" i="23"/>
  <c r="BU42" i="23"/>
  <c r="BT42" i="23"/>
  <c r="BS42" i="23"/>
  <c r="BR42" i="23"/>
  <c r="BQ42" i="23"/>
  <c r="BP42" i="23"/>
  <c r="BO42" i="23"/>
  <c r="BN42" i="23"/>
  <c r="BM42" i="23"/>
  <c r="BL42" i="23"/>
  <c r="BK42" i="23"/>
  <c r="BY41" i="23"/>
  <c r="BX41" i="23"/>
  <c r="BW41" i="23"/>
  <c r="BV41" i="23"/>
  <c r="BU41" i="23"/>
  <c r="BT41" i="23"/>
  <c r="BS41" i="23"/>
  <c r="BR41" i="23"/>
  <c r="BQ41" i="23"/>
  <c r="BP41" i="23"/>
  <c r="BO41" i="23"/>
  <c r="BN41" i="23"/>
  <c r="BM41" i="23"/>
  <c r="BL41" i="23"/>
  <c r="BK41" i="23"/>
  <c r="BY40" i="23"/>
  <c r="BX40" i="23"/>
  <c r="BW40" i="23"/>
  <c r="BV40" i="23"/>
  <c r="BU40" i="23"/>
  <c r="BT40" i="23"/>
  <c r="BS40" i="23"/>
  <c r="BR40" i="23"/>
  <c r="BQ40" i="23"/>
  <c r="BP40" i="23"/>
  <c r="BO40" i="23"/>
  <c r="BN40" i="23"/>
  <c r="BM40" i="23"/>
  <c r="BL40" i="23"/>
  <c r="BK40" i="23"/>
  <c r="BY39" i="23"/>
  <c r="BX39" i="23"/>
  <c r="BW39" i="23"/>
  <c r="BV39" i="23"/>
  <c r="BU39" i="23"/>
  <c r="BT39" i="23"/>
  <c r="BS39" i="23"/>
  <c r="BR39" i="23"/>
  <c r="BQ39" i="23"/>
  <c r="BP39" i="23"/>
  <c r="BO39" i="23"/>
  <c r="BN39" i="23"/>
  <c r="BM39" i="23"/>
  <c r="BL39" i="23"/>
  <c r="BK39" i="23"/>
  <c r="BY38" i="23"/>
  <c r="BX38" i="23"/>
  <c r="BW38" i="23"/>
  <c r="BV38" i="23"/>
  <c r="BU38" i="23"/>
  <c r="BT38" i="23"/>
  <c r="BS38" i="23"/>
  <c r="BR38" i="23"/>
  <c r="BQ38" i="23"/>
  <c r="BP38" i="23"/>
  <c r="BO38" i="23"/>
  <c r="BN38" i="23"/>
  <c r="BM38" i="23"/>
  <c r="BL38" i="23"/>
  <c r="BK38" i="23"/>
  <c r="BY37" i="23"/>
  <c r="BX37" i="23"/>
  <c r="BW37" i="23"/>
  <c r="BV37" i="23"/>
  <c r="BU37" i="23"/>
  <c r="BT37" i="23"/>
  <c r="BS37" i="23"/>
  <c r="BR37" i="23"/>
  <c r="BQ37" i="23"/>
  <c r="BP37" i="23"/>
  <c r="BO37" i="23"/>
  <c r="BN37" i="23"/>
  <c r="BM37" i="23"/>
  <c r="BL37" i="23"/>
  <c r="BK37" i="23"/>
  <c r="BY36" i="23"/>
  <c r="BX36" i="23"/>
  <c r="BW36" i="23"/>
  <c r="BV36" i="23"/>
  <c r="BU36" i="23"/>
  <c r="BT36" i="23"/>
  <c r="BS36" i="23"/>
  <c r="BR36" i="23"/>
  <c r="BQ36" i="23"/>
  <c r="BP36" i="23"/>
  <c r="BO36" i="23"/>
  <c r="BN36" i="23"/>
  <c r="BM36" i="23"/>
  <c r="BL36" i="23"/>
  <c r="BK36" i="23"/>
  <c r="BY35" i="23"/>
  <c r="BX35" i="23"/>
  <c r="BW35" i="23"/>
  <c r="BV35" i="23"/>
  <c r="BU35" i="23"/>
  <c r="BT35" i="23"/>
  <c r="BS35" i="23"/>
  <c r="BR35" i="23"/>
  <c r="BQ35" i="23"/>
  <c r="BP35" i="23"/>
  <c r="BO35" i="23"/>
  <c r="BN35" i="23"/>
  <c r="BM35" i="23"/>
  <c r="BL35" i="23"/>
  <c r="BK35" i="23"/>
  <c r="BY34" i="23"/>
  <c r="BX34" i="23"/>
  <c r="BW34" i="23"/>
  <c r="BV34" i="23"/>
  <c r="BU34" i="23"/>
  <c r="BT34" i="23"/>
  <c r="BS34" i="23"/>
  <c r="BR34" i="23"/>
  <c r="BQ34" i="23"/>
  <c r="BP34" i="23"/>
  <c r="BO34" i="23"/>
  <c r="BN34" i="23"/>
  <c r="BM34" i="23"/>
  <c r="BL34" i="23"/>
  <c r="BK34" i="23"/>
  <c r="BY33" i="23"/>
  <c r="BX33" i="23"/>
  <c r="BW33" i="23"/>
  <c r="BV33" i="23"/>
  <c r="BU33" i="23"/>
  <c r="BT33" i="23"/>
  <c r="BS33" i="23"/>
  <c r="BR33" i="23"/>
  <c r="BQ33" i="23"/>
  <c r="BP33" i="23"/>
  <c r="BO33" i="23"/>
  <c r="BN33" i="23"/>
  <c r="BM33" i="23"/>
  <c r="BL33" i="23"/>
  <c r="BK33" i="23"/>
  <c r="BY32" i="23"/>
  <c r="BX32" i="23"/>
  <c r="BW32" i="23"/>
  <c r="BV32" i="23"/>
  <c r="BU32" i="23"/>
  <c r="BT32" i="23"/>
  <c r="BS32" i="23"/>
  <c r="BR32" i="23"/>
  <c r="BQ32" i="23"/>
  <c r="BP32" i="23"/>
  <c r="BO32" i="23"/>
  <c r="BN32" i="23"/>
  <c r="BM32" i="23"/>
  <c r="BL32" i="23"/>
  <c r="BK32" i="23"/>
  <c r="BY31" i="23"/>
  <c r="BX31" i="23"/>
  <c r="BW31" i="23"/>
  <c r="BV31" i="23"/>
  <c r="BU31" i="23"/>
  <c r="BT31" i="23"/>
  <c r="BS31" i="23"/>
  <c r="BR31" i="23"/>
  <c r="BQ31" i="23"/>
  <c r="BP31" i="23"/>
  <c r="BO31" i="23"/>
  <c r="BN31" i="23"/>
  <c r="BM31" i="23"/>
  <c r="BL31" i="23"/>
  <c r="BK31" i="23"/>
  <c r="BY30" i="23"/>
  <c r="BX30" i="23"/>
  <c r="BW30" i="23"/>
  <c r="BV30" i="23"/>
  <c r="BU30" i="23"/>
  <c r="BT30" i="23"/>
  <c r="BS30" i="23"/>
  <c r="BR30" i="23"/>
  <c r="BQ30" i="23"/>
  <c r="BP30" i="23"/>
  <c r="BO30" i="23"/>
  <c r="BN30" i="23"/>
  <c r="BM30" i="23"/>
  <c r="BL30" i="23"/>
  <c r="BK30" i="23"/>
  <c r="BY29" i="23"/>
  <c r="BX29" i="23"/>
  <c r="BW29" i="23"/>
  <c r="BV29" i="23"/>
  <c r="BU29" i="23"/>
  <c r="BT29" i="23"/>
  <c r="BS29" i="23"/>
  <c r="BR29" i="23"/>
  <c r="BQ29" i="23"/>
  <c r="BP29" i="23"/>
  <c r="BO29" i="23"/>
  <c r="BN29" i="23"/>
  <c r="BM29" i="23"/>
  <c r="BL29" i="23"/>
  <c r="BK29" i="23"/>
  <c r="BY28" i="23"/>
  <c r="BX28" i="23"/>
  <c r="BW28" i="23"/>
  <c r="BV28" i="23"/>
  <c r="BU28" i="23"/>
  <c r="BT28" i="23"/>
  <c r="BS28" i="23"/>
  <c r="BR28" i="23"/>
  <c r="BQ28" i="23"/>
  <c r="BP28" i="23"/>
  <c r="BO28" i="23"/>
  <c r="BN28" i="23"/>
  <c r="BM28" i="23"/>
  <c r="BL28" i="23"/>
  <c r="BK28" i="23"/>
  <c r="BY27" i="23"/>
  <c r="BX27" i="23"/>
  <c r="BW27" i="23"/>
  <c r="BV27" i="23"/>
  <c r="BU27" i="23"/>
  <c r="BT27" i="23"/>
  <c r="BS27" i="23"/>
  <c r="BR27" i="23"/>
  <c r="BQ27" i="23"/>
  <c r="BP27" i="23"/>
  <c r="BO27" i="23"/>
  <c r="BN27" i="23"/>
  <c r="BM27" i="23"/>
  <c r="BL27" i="23"/>
  <c r="BK27" i="23"/>
  <c r="BY26" i="23"/>
  <c r="BX26" i="23"/>
  <c r="BW26" i="23"/>
  <c r="BV26" i="23"/>
  <c r="BU26" i="23"/>
  <c r="BT26" i="23"/>
  <c r="BS26" i="23"/>
  <c r="BR26" i="23"/>
  <c r="BQ26" i="23"/>
  <c r="BP26" i="23"/>
  <c r="BO26" i="23"/>
  <c r="BN26" i="23"/>
  <c r="BM26" i="23"/>
  <c r="BL26" i="23"/>
  <c r="BK26" i="23"/>
  <c r="BY25" i="23"/>
  <c r="BX25" i="23"/>
  <c r="BW25" i="23"/>
  <c r="BV25" i="23"/>
  <c r="BU25" i="23"/>
  <c r="BT25" i="23"/>
  <c r="BS25" i="23"/>
  <c r="BR25" i="23"/>
  <c r="BQ25" i="23"/>
  <c r="BP25" i="23"/>
  <c r="BO25" i="23"/>
  <c r="BN25" i="23"/>
  <c r="BM25" i="23"/>
  <c r="BL25" i="23"/>
  <c r="BK25" i="23"/>
  <c r="BY24" i="23"/>
  <c r="BX24" i="23"/>
  <c r="BW24" i="23"/>
  <c r="BV24" i="23"/>
  <c r="BU24" i="23"/>
  <c r="BT24" i="23"/>
  <c r="BS24" i="23"/>
  <c r="BR24" i="23"/>
  <c r="BQ24" i="23"/>
  <c r="BP24" i="23"/>
  <c r="BO24" i="23"/>
  <c r="BN24" i="23"/>
  <c r="BM24" i="23"/>
  <c r="BL24" i="23"/>
  <c r="BK24" i="23"/>
  <c r="BY23" i="23"/>
  <c r="BX23" i="23"/>
  <c r="BW23" i="23"/>
  <c r="BV23" i="23"/>
  <c r="BU23" i="23"/>
  <c r="BT23" i="23"/>
  <c r="BS23" i="23"/>
  <c r="BR23" i="23"/>
  <c r="BQ23" i="23"/>
  <c r="BP23" i="23"/>
  <c r="BO23" i="23"/>
  <c r="BN23" i="23"/>
  <c r="BM23" i="23"/>
  <c r="BL23" i="23"/>
  <c r="BK23" i="23"/>
  <c r="BY22" i="23"/>
  <c r="BX22" i="23"/>
  <c r="BW22" i="23"/>
  <c r="BV22" i="23"/>
  <c r="BU22" i="23"/>
  <c r="BT22" i="23"/>
  <c r="BS22" i="23"/>
  <c r="BR22" i="23"/>
  <c r="BQ22" i="23"/>
  <c r="BP22" i="23"/>
  <c r="BO22" i="23"/>
  <c r="BN22" i="23"/>
  <c r="BM22" i="23"/>
  <c r="BL22" i="23"/>
  <c r="BK22" i="23"/>
  <c r="BY21" i="23"/>
  <c r="BX21" i="23"/>
  <c r="BW21" i="23"/>
  <c r="BV21" i="23"/>
  <c r="BU21" i="23"/>
  <c r="BT21" i="23"/>
  <c r="BS21" i="23"/>
  <c r="BR21" i="23"/>
  <c r="BQ21" i="23"/>
  <c r="BP21" i="23"/>
  <c r="BO21" i="23"/>
  <c r="BN21" i="23"/>
  <c r="BM21" i="23"/>
  <c r="BL21" i="23"/>
  <c r="BK21" i="23"/>
  <c r="BY20" i="23"/>
  <c r="BX20" i="23"/>
  <c r="BW20" i="23"/>
  <c r="BV20" i="23"/>
  <c r="BU20" i="23"/>
  <c r="BT20" i="23"/>
  <c r="BS20" i="23"/>
  <c r="BR20" i="23"/>
  <c r="BQ20" i="23"/>
  <c r="BP20" i="23"/>
  <c r="BO20" i="23"/>
  <c r="BN20" i="23"/>
  <c r="BM20" i="23"/>
  <c r="BL20" i="23"/>
  <c r="BK20" i="23"/>
  <c r="BY19" i="23"/>
  <c r="BX19" i="23"/>
  <c r="BW19" i="23"/>
  <c r="BV19" i="23"/>
  <c r="BU19" i="23"/>
  <c r="BT19" i="23"/>
  <c r="BS19" i="23"/>
  <c r="BR19" i="23"/>
  <c r="BQ19" i="23"/>
  <c r="BP19" i="23"/>
  <c r="BO19" i="23"/>
  <c r="BN19" i="23"/>
  <c r="BM19" i="23"/>
  <c r="BL19" i="23"/>
  <c r="BK19" i="23"/>
  <c r="BY18" i="23"/>
  <c r="BX18" i="23"/>
  <c r="BW18" i="23"/>
  <c r="BV18" i="23"/>
  <c r="BU18" i="23"/>
  <c r="BT18" i="23"/>
  <c r="BS18" i="23"/>
  <c r="BR18" i="23"/>
  <c r="BQ18" i="23"/>
  <c r="BP18" i="23"/>
  <c r="BO18" i="23"/>
  <c r="BN18" i="23"/>
  <c r="BM18" i="23"/>
  <c r="BL18" i="23"/>
  <c r="BK18" i="23"/>
  <c r="BY17" i="23"/>
  <c r="BX17" i="23"/>
  <c r="BW17" i="23"/>
  <c r="BV17" i="23"/>
  <c r="BU17" i="23"/>
  <c r="BT17" i="23"/>
  <c r="BS17" i="23"/>
  <c r="BR17" i="23"/>
  <c r="BQ17" i="23"/>
  <c r="BP17" i="23"/>
  <c r="BO17" i="23"/>
  <c r="BN17" i="23"/>
  <c r="BM17" i="23"/>
  <c r="BL17" i="23"/>
  <c r="BK17" i="23"/>
  <c r="BY16" i="23"/>
  <c r="BX16" i="23"/>
  <c r="BW16" i="23"/>
  <c r="BV16" i="23"/>
  <c r="BU16" i="23"/>
  <c r="BT16" i="23"/>
  <c r="BS16" i="23"/>
  <c r="BR16" i="23"/>
  <c r="BQ16" i="23"/>
  <c r="BP16" i="23"/>
  <c r="BO16" i="23"/>
  <c r="BN16" i="23"/>
  <c r="BM16" i="23"/>
  <c r="BL16" i="23"/>
  <c r="BK16" i="23"/>
  <c r="BY15" i="23"/>
  <c r="BX15" i="23"/>
  <c r="BW15" i="23"/>
  <c r="BV15" i="23"/>
  <c r="BU15" i="23"/>
  <c r="BT15" i="23"/>
  <c r="BS15" i="23"/>
  <c r="BR15" i="23"/>
  <c r="BQ15" i="23"/>
  <c r="BP15" i="23"/>
  <c r="BO15" i="23"/>
  <c r="BN15" i="23"/>
  <c r="BM15" i="23"/>
  <c r="BL15" i="23"/>
  <c r="BK15" i="23"/>
  <c r="BY14" i="23"/>
  <c r="BX14" i="23"/>
  <c r="BW14" i="23"/>
  <c r="BV14" i="23"/>
  <c r="BU14" i="23"/>
  <c r="BT14" i="23"/>
  <c r="BS14" i="23"/>
  <c r="BR14" i="23"/>
  <c r="BQ14" i="23"/>
  <c r="BP14" i="23"/>
  <c r="BO14" i="23"/>
  <c r="BN14" i="23"/>
  <c r="BM14" i="23"/>
  <c r="BL14" i="23"/>
  <c r="BK14" i="23"/>
  <c r="BY13" i="23"/>
  <c r="BX13" i="23"/>
  <c r="BW13" i="23"/>
  <c r="BV13" i="23"/>
  <c r="BU13" i="23"/>
  <c r="BT13" i="23"/>
  <c r="BS13" i="23"/>
  <c r="BR13" i="23"/>
  <c r="BQ13" i="23"/>
  <c r="BP13" i="23"/>
  <c r="BO13" i="23"/>
  <c r="BN13" i="23"/>
  <c r="BM13" i="23"/>
  <c r="BL13" i="23"/>
  <c r="BK13" i="23"/>
  <c r="BY12" i="23"/>
  <c r="BX12" i="23"/>
  <c r="BW12" i="23"/>
  <c r="BV12" i="23"/>
  <c r="BU12" i="23"/>
  <c r="BT12" i="23"/>
  <c r="BS12" i="23"/>
  <c r="BR12" i="23"/>
  <c r="BQ12" i="23"/>
  <c r="BP12" i="23"/>
  <c r="BO12" i="23"/>
  <c r="BN12" i="23"/>
  <c r="BM12" i="23"/>
  <c r="BL12" i="23"/>
  <c r="BK12" i="23"/>
  <c r="BY11" i="23"/>
  <c r="BX11" i="23"/>
  <c r="BW11" i="23"/>
  <c r="BV11" i="23"/>
  <c r="BU11" i="23"/>
  <c r="BT11" i="23"/>
  <c r="BS11" i="23"/>
  <c r="BR11" i="23"/>
  <c r="BQ11" i="23"/>
  <c r="BP11" i="23"/>
  <c r="BO11" i="23"/>
  <c r="BN11" i="23"/>
  <c r="BM11" i="23"/>
  <c r="BL11" i="23"/>
  <c r="BK11" i="23"/>
  <c r="BY10" i="23"/>
  <c r="BX10" i="23"/>
  <c r="BW10" i="23"/>
  <c r="BV10" i="23"/>
  <c r="BU10" i="23"/>
  <c r="BT10" i="23"/>
  <c r="BS10" i="23"/>
  <c r="BR10" i="23"/>
  <c r="BQ10" i="23"/>
  <c r="BP10" i="23"/>
  <c r="BO10" i="23"/>
  <c r="BN10" i="23"/>
  <c r="BM10" i="23"/>
  <c r="BL10" i="23"/>
  <c r="BK10" i="23"/>
  <c r="BY9" i="23"/>
  <c r="BX9" i="23"/>
  <c r="BW9" i="23"/>
  <c r="BV9" i="23"/>
  <c r="BU9" i="23"/>
  <c r="BT9" i="23"/>
  <c r="BS9" i="23"/>
  <c r="BR9" i="23"/>
  <c r="BQ9" i="23"/>
  <c r="BP9" i="23"/>
  <c r="BO9" i="23"/>
  <c r="BN9" i="23"/>
  <c r="BM9" i="23"/>
  <c r="BL9" i="23"/>
  <c r="BK9" i="23"/>
  <c r="BY8" i="23"/>
  <c r="BX8" i="23"/>
  <c r="BW8" i="23"/>
  <c r="BV8" i="23"/>
  <c r="BU8" i="23"/>
  <c r="BT8" i="23"/>
  <c r="BS8" i="23"/>
  <c r="BR8" i="23"/>
  <c r="BQ8" i="23"/>
  <c r="BP8" i="23"/>
  <c r="BO8" i="23"/>
  <c r="BN8" i="23"/>
  <c r="BM8" i="23"/>
  <c r="BL8" i="23"/>
  <c r="BK8" i="23"/>
  <c r="BY7" i="23"/>
  <c r="BX7" i="23"/>
  <c r="BW7" i="23"/>
  <c r="BV7" i="23"/>
  <c r="BU7" i="23"/>
  <c r="BT7" i="23"/>
  <c r="BS7" i="23"/>
  <c r="BR7" i="23"/>
  <c r="BQ7" i="23"/>
  <c r="BP7" i="23"/>
  <c r="BO7" i="23"/>
  <c r="BN7" i="23"/>
  <c r="BM7" i="23"/>
  <c r="BL7" i="23"/>
  <c r="BK7" i="23"/>
  <c r="BY6" i="23"/>
  <c r="BX6" i="23"/>
  <c r="BW6" i="23"/>
  <c r="BV6" i="23"/>
  <c r="BU6" i="23"/>
  <c r="BT6" i="23"/>
  <c r="BS6" i="23"/>
  <c r="BR6" i="23"/>
  <c r="BQ6" i="23"/>
  <c r="BP6" i="23"/>
  <c r="BO6" i="23"/>
  <c r="BN6" i="23"/>
  <c r="BM6" i="23"/>
  <c r="BL6" i="23"/>
  <c r="BK6" i="23"/>
  <c r="BY5" i="23"/>
  <c r="BX5" i="23"/>
  <c r="BW5" i="23"/>
  <c r="BV5" i="23"/>
  <c r="BU5" i="23"/>
  <c r="BT5" i="23"/>
  <c r="BS5" i="23"/>
  <c r="BR5" i="23"/>
  <c r="BQ5" i="23"/>
  <c r="BP5" i="23"/>
  <c r="BO5" i="23"/>
  <c r="BN5" i="23"/>
  <c r="BM5" i="23"/>
  <c r="BL5" i="23"/>
  <c r="BK5" i="23"/>
  <c r="BH103" i="23"/>
  <c r="BG103" i="23"/>
  <c r="BF103" i="23"/>
  <c r="BE103" i="23"/>
  <c r="BD103" i="23"/>
  <c r="BC103" i="23"/>
  <c r="BB103" i="23"/>
  <c r="BA103" i="23"/>
  <c r="AZ103" i="23"/>
  <c r="AY103" i="23"/>
  <c r="AX103" i="23"/>
  <c r="AW103" i="23"/>
  <c r="AV103" i="23"/>
  <c r="AU103" i="23"/>
  <c r="AT103" i="23"/>
  <c r="AS103" i="23"/>
  <c r="AR103" i="23"/>
  <c r="AQ103" i="23"/>
  <c r="AP103" i="23"/>
  <c r="AO103" i="23"/>
  <c r="AN103" i="23"/>
  <c r="AM103" i="23"/>
  <c r="AL103" i="23"/>
  <c r="AK103" i="23"/>
  <c r="AJ103" i="23"/>
  <c r="AI103" i="23"/>
  <c r="AH103" i="23"/>
  <c r="AG103" i="23"/>
  <c r="AF103" i="23"/>
  <c r="AE103" i="23"/>
  <c r="AD103" i="23"/>
  <c r="AC103" i="23"/>
  <c r="AB103" i="23"/>
  <c r="AA103" i="23"/>
  <c r="Z103" i="23"/>
  <c r="Y103" i="23"/>
  <c r="X103" i="23"/>
  <c r="W103" i="23"/>
  <c r="V103" i="23"/>
  <c r="U103" i="23"/>
  <c r="T103" i="23"/>
  <c r="S103" i="23"/>
  <c r="R103" i="23"/>
  <c r="Q103" i="23"/>
  <c r="P103" i="23"/>
  <c r="O103" i="23"/>
  <c r="N103" i="23"/>
  <c r="M103" i="23"/>
  <c r="L103" i="23"/>
  <c r="K103" i="23"/>
  <c r="J103" i="23"/>
  <c r="I103" i="23"/>
  <c r="BH102" i="23"/>
  <c r="BG102" i="23"/>
  <c r="BF102" i="23"/>
  <c r="BE102" i="23"/>
  <c r="BD102" i="23"/>
  <c r="BC102" i="23"/>
  <c r="BB102" i="23"/>
  <c r="BA102" i="23"/>
  <c r="AZ102" i="23"/>
  <c r="AY102" i="23"/>
  <c r="AX102" i="23"/>
  <c r="AW102" i="23"/>
  <c r="AV102" i="23"/>
  <c r="AU102" i="23"/>
  <c r="AT102" i="23"/>
  <c r="AS102" i="23"/>
  <c r="AR102" i="23"/>
  <c r="AQ102" i="23"/>
  <c r="AP102" i="23"/>
  <c r="AO102" i="23"/>
  <c r="AN102" i="23"/>
  <c r="AM102" i="23"/>
  <c r="AL102" i="23"/>
  <c r="AK102" i="23"/>
  <c r="AJ102" i="23"/>
  <c r="AI102" i="23"/>
  <c r="AH102" i="23"/>
  <c r="AG102" i="23"/>
  <c r="AF102" i="23"/>
  <c r="AE102" i="23"/>
  <c r="AD102" i="23"/>
  <c r="AC102" i="23"/>
  <c r="AB102" i="23"/>
  <c r="AA102" i="23"/>
  <c r="Z102" i="23"/>
  <c r="Y102" i="23"/>
  <c r="X102" i="23"/>
  <c r="W102" i="23"/>
  <c r="V102" i="23"/>
  <c r="U102" i="23"/>
  <c r="T102" i="23"/>
  <c r="S102" i="23"/>
  <c r="R102" i="23"/>
  <c r="Q102" i="23"/>
  <c r="P102" i="23"/>
  <c r="O102" i="23"/>
  <c r="N102" i="23"/>
  <c r="M102" i="23"/>
  <c r="L102" i="23"/>
  <c r="K102" i="23"/>
  <c r="J102" i="23"/>
  <c r="I102" i="23"/>
  <c r="BH101" i="23"/>
  <c r="BG101" i="23"/>
  <c r="BF101" i="23"/>
  <c r="BE101" i="23"/>
  <c r="BD101" i="23"/>
  <c r="BC101" i="23"/>
  <c r="BB101" i="23"/>
  <c r="BA101" i="23"/>
  <c r="AZ101" i="23"/>
  <c r="AY101" i="23"/>
  <c r="AX101" i="23"/>
  <c r="AW101" i="23"/>
  <c r="AV101" i="23"/>
  <c r="AU101" i="23"/>
  <c r="AT101" i="23"/>
  <c r="AS101" i="23"/>
  <c r="AR101" i="23"/>
  <c r="AQ101" i="23"/>
  <c r="AP101" i="23"/>
  <c r="AO101" i="23"/>
  <c r="AN101" i="23"/>
  <c r="AM101" i="23"/>
  <c r="AL101" i="23"/>
  <c r="AK101" i="23"/>
  <c r="AJ101" i="23"/>
  <c r="AI101" i="23"/>
  <c r="AH101" i="23"/>
  <c r="AG101" i="23"/>
  <c r="AF101" i="23"/>
  <c r="AE101" i="23"/>
  <c r="AD101" i="23"/>
  <c r="AC101" i="23"/>
  <c r="AB101" i="23"/>
  <c r="AA101" i="23"/>
  <c r="Z101" i="23"/>
  <c r="Y101" i="23"/>
  <c r="X101" i="23"/>
  <c r="W101" i="23"/>
  <c r="V101" i="23"/>
  <c r="U101" i="23"/>
  <c r="T101" i="23"/>
  <c r="S101" i="23"/>
  <c r="R101" i="23"/>
  <c r="Q101" i="23"/>
  <c r="P101" i="23"/>
  <c r="O101" i="23"/>
  <c r="N101" i="23"/>
  <c r="M101" i="23"/>
  <c r="L101" i="23"/>
  <c r="K101" i="23"/>
  <c r="J101" i="23"/>
  <c r="I101" i="23"/>
  <c r="BH100" i="23"/>
  <c r="BG100" i="23"/>
  <c r="BF100" i="23"/>
  <c r="BE100" i="23"/>
  <c r="BD100" i="23"/>
  <c r="BC100" i="23"/>
  <c r="BB100" i="23"/>
  <c r="BA100" i="23"/>
  <c r="AZ100" i="23"/>
  <c r="AY100" i="23"/>
  <c r="AX100" i="23"/>
  <c r="AW100" i="23"/>
  <c r="AV100" i="23"/>
  <c r="AU100" i="23"/>
  <c r="AT100" i="23"/>
  <c r="AS100" i="23"/>
  <c r="AR100" i="23"/>
  <c r="AQ100" i="23"/>
  <c r="AP100" i="23"/>
  <c r="AO100" i="23"/>
  <c r="AN100" i="23"/>
  <c r="AM100" i="23"/>
  <c r="AL100" i="23"/>
  <c r="AK100" i="23"/>
  <c r="AJ100" i="23"/>
  <c r="AI100" i="23"/>
  <c r="AH100" i="23"/>
  <c r="AG100" i="23"/>
  <c r="AF100" i="23"/>
  <c r="AE100" i="23"/>
  <c r="AD100" i="23"/>
  <c r="AC100" i="23"/>
  <c r="AB100" i="23"/>
  <c r="AA100" i="23"/>
  <c r="Z100" i="23"/>
  <c r="Y100" i="23"/>
  <c r="X100" i="23"/>
  <c r="W100" i="23"/>
  <c r="V100" i="23"/>
  <c r="U100" i="23"/>
  <c r="T100" i="23"/>
  <c r="S100" i="23"/>
  <c r="R100" i="23"/>
  <c r="Q100" i="23"/>
  <c r="P100" i="23"/>
  <c r="O100" i="23"/>
  <c r="N100" i="23"/>
  <c r="M100" i="23"/>
  <c r="L100" i="23"/>
  <c r="K100" i="23"/>
  <c r="J100" i="23"/>
  <c r="I100" i="23"/>
  <c r="BH99" i="23"/>
  <c r="BG99" i="23"/>
  <c r="BF99" i="23"/>
  <c r="BE99" i="23"/>
  <c r="BD99" i="23"/>
  <c r="BC99" i="23"/>
  <c r="BB99" i="23"/>
  <c r="BA99" i="23"/>
  <c r="AZ99" i="23"/>
  <c r="AY99" i="23"/>
  <c r="AX99" i="23"/>
  <c r="AW99" i="23"/>
  <c r="AV99" i="23"/>
  <c r="AU99" i="23"/>
  <c r="AT99" i="23"/>
  <c r="AS99" i="23"/>
  <c r="AR99" i="23"/>
  <c r="AQ99" i="23"/>
  <c r="AP99" i="23"/>
  <c r="AO99" i="23"/>
  <c r="AN99" i="23"/>
  <c r="AM99" i="23"/>
  <c r="AL99" i="23"/>
  <c r="AK99" i="23"/>
  <c r="AJ99" i="23"/>
  <c r="AI99" i="23"/>
  <c r="AH99" i="23"/>
  <c r="AG99" i="23"/>
  <c r="AF99" i="23"/>
  <c r="AE99" i="23"/>
  <c r="AD99" i="23"/>
  <c r="AC99" i="23"/>
  <c r="AB99" i="23"/>
  <c r="AA99" i="23"/>
  <c r="Z99" i="23"/>
  <c r="Y99" i="23"/>
  <c r="X99" i="23"/>
  <c r="W99" i="23"/>
  <c r="V99" i="23"/>
  <c r="U99" i="23"/>
  <c r="T99" i="23"/>
  <c r="S99" i="23"/>
  <c r="R99" i="23"/>
  <c r="Q99" i="23"/>
  <c r="P99" i="23"/>
  <c r="O99" i="23"/>
  <c r="N99" i="23"/>
  <c r="M99" i="23"/>
  <c r="L99" i="23"/>
  <c r="K99" i="23"/>
  <c r="J99" i="23"/>
  <c r="I99" i="23"/>
  <c r="BH98" i="23"/>
  <c r="BG98" i="23"/>
  <c r="BF98" i="23"/>
  <c r="BE98" i="23"/>
  <c r="BD98" i="23"/>
  <c r="BC98" i="23"/>
  <c r="BB98" i="23"/>
  <c r="BA98" i="23"/>
  <c r="AZ98" i="23"/>
  <c r="AY98" i="23"/>
  <c r="AX98" i="23"/>
  <c r="AW98" i="23"/>
  <c r="AV98" i="23"/>
  <c r="AU98" i="23"/>
  <c r="AT98" i="23"/>
  <c r="AS98" i="23"/>
  <c r="AR98" i="23"/>
  <c r="AQ98" i="23"/>
  <c r="AP98" i="23"/>
  <c r="AO98" i="23"/>
  <c r="AN98" i="23"/>
  <c r="AM98" i="23"/>
  <c r="AL98" i="23"/>
  <c r="AK98" i="23"/>
  <c r="AJ98" i="23"/>
  <c r="AI98" i="23"/>
  <c r="AH98" i="23"/>
  <c r="AG98" i="23"/>
  <c r="AF98" i="23"/>
  <c r="AE98" i="23"/>
  <c r="AD98" i="23"/>
  <c r="AC98" i="23"/>
  <c r="AB98" i="23"/>
  <c r="AA98" i="23"/>
  <c r="Z98" i="23"/>
  <c r="Y98" i="23"/>
  <c r="X98" i="23"/>
  <c r="W98" i="23"/>
  <c r="V98" i="23"/>
  <c r="U98" i="23"/>
  <c r="T98" i="23"/>
  <c r="S98" i="23"/>
  <c r="R98" i="23"/>
  <c r="Q98" i="23"/>
  <c r="P98" i="23"/>
  <c r="O98" i="23"/>
  <c r="N98" i="23"/>
  <c r="M98" i="23"/>
  <c r="L98" i="23"/>
  <c r="K98" i="23"/>
  <c r="J98" i="23"/>
  <c r="I98" i="23"/>
  <c r="BH97" i="23"/>
  <c r="BG97" i="23"/>
  <c r="BF97" i="23"/>
  <c r="BE97" i="23"/>
  <c r="BD97" i="23"/>
  <c r="BC97" i="23"/>
  <c r="BB97" i="23"/>
  <c r="BA97" i="23"/>
  <c r="AZ97" i="23"/>
  <c r="AY97" i="23"/>
  <c r="AX97" i="23"/>
  <c r="AW97" i="23"/>
  <c r="AV97" i="23"/>
  <c r="AU97" i="23"/>
  <c r="AT97" i="23"/>
  <c r="AS97" i="23"/>
  <c r="AR97" i="23"/>
  <c r="AQ97" i="23"/>
  <c r="AP97" i="23"/>
  <c r="AO97" i="23"/>
  <c r="AN97" i="23"/>
  <c r="AM97" i="23"/>
  <c r="AL97" i="23"/>
  <c r="AK97" i="23"/>
  <c r="AJ97" i="23"/>
  <c r="AI97" i="23"/>
  <c r="AH97" i="23"/>
  <c r="AG97" i="23"/>
  <c r="AF97" i="23"/>
  <c r="AE97" i="23"/>
  <c r="AD97" i="23"/>
  <c r="AC97" i="23"/>
  <c r="AB97" i="23"/>
  <c r="AA97" i="23"/>
  <c r="Z97" i="23"/>
  <c r="Y97" i="23"/>
  <c r="X97" i="23"/>
  <c r="W97" i="23"/>
  <c r="V97" i="23"/>
  <c r="U97" i="23"/>
  <c r="T97" i="23"/>
  <c r="S97" i="23"/>
  <c r="R97" i="23"/>
  <c r="Q97" i="23"/>
  <c r="P97" i="23"/>
  <c r="O97" i="23"/>
  <c r="N97" i="23"/>
  <c r="M97" i="23"/>
  <c r="L97" i="23"/>
  <c r="K97" i="23"/>
  <c r="J97" i="23"/>
  <c r="I97" i="23"/>
  <c r="BH96" i="23"/>
  <c r="BG96" i="23"/>
  <c r="BF96" i="23"/>
  <c r="BE96" i="23"/>
  <c r="BD96" i="23"/>
  <c r="BC96" i="23"/>
  <c r="BB96" i="23"/>
  <c r="BA96" i="23"/>
  <c r="AZ96" i="23"/>
  <c r="AY96" i="23"/>
  <c r="AX96" i="23"/>
  <c r="AW96" i="23"/>
  <c r="AV96" i="23"/>
  <c r="AU96" i="23"/>
  <c r="AT96" i="23"/>
  <c r="AS96" i="23"/>
  <c r="AR96" i="23"/>
  <c r="AQ96" i="23"/>
  <c r="AP96" i="23"/>
  <c r="AO96" i="23"/>
  <c r="AN96" i="23"/>
  <c r="AM96" i="23"/>
  <c r="AL96" i="23"/>
  <c r="AK96" i="23"/>
  <c r="AJ96" i="23"/>
  <c r="AI96" i="23"/>
  <c r="AH96" i="23"/>
  <c r="AG96" i="23"/>
  <c r="AF96" i="23"/>
  <c r="AE96" i="23"/>
  <c r="AD96" i="23"/>
  <c r="AC96" i="23"/>
  <c r="AB96" i="23"/>
  <c r="AA96" i="23"/>
  <c r="Z96" i="23"/>
  <c r="Y96" i="23"/>
  <c r="X96" i="23"/>
  <c r="W96" i="23"/>
  <c r="V96" i="23"/>
  <c r="U96" i="23"/>
  <c r="T96" i="23"/>
  <c r="S96" i="23"/>
  <c r="R96" i="23"/>
  <c r="Q96" i="23"/>
  <c r="P96" i="23"/>
  <c r="O96" i="23"/>
  <c r="N96" i="23"/>
  <c r="M96" i="23"/>
  <c r="L96" i="23"/>
  <c r="K96" i="23"/>
  <c r="J96" i="23"/>
  <c r="I96" i="23"/>
  <c r="BH95" i="23"/>
  <c r="BG95" i="23"/>
  <c r="BF95" i="23"/>
  <c r="BE95" i="23"/>
  <c r="BD95" i="23"/>
  <c r="BC95" i="23"/>
  <c r="BB95" i="23"/>
  <c r="BA95" i="23"/>
  <c r="AZ95" i="23"/>
  <c r="AY95" i="23"/>
  <c r="AX95" i="23"/>
  <c r="AW95" i="23"/>
  <c r="AV95" i="23"/>
  <c r="AU95" i="23"/>
  <c r="AT95" i="23"/>
  <c r="AS95" i="23"/>
  <c r="AR95" i="23"/>
  <c r="AQ95" i="23"/>
  <c r="AP95" i="23"/>
  <c r="AO95" i="23"/>
  <c r="AN95" i="23"/>
  <c r="AM95" i="23"/>
  <c r="AL95" i="23"/>
  <c r="AK95" i="23"/>
  <c r="AJ95" i="23"/>
  <c r="AI95" i="23"/>
  <c r="AH95" i="23"/>
  <c r="AG95" i="23"/>
  <c r="AF95" i="23"/>
  <c r="AE95" i="23"/>
  <c r="AD95" i="23"/>
  <c r="AC95" i="23"/>
  <c r="AB95" i="23"/>
  <c r="AA95" i="23"/>
  <c r="Z95" i="23"/>
  <c r="Y95" i="23"/>
  <c r="X95" i="23"/>
  <c r="W95" i="23"/>
  <c r="V95" i="23"/>
  <c r="U95" i="23"/>
  <c r="T95" i="23"/>
  <c r="S95" i="23"/>
  <c r="R95" i="23"/>
  <c r="Q95" i="23"/>
  <c r="P95" i="23"/>
  <c r="O95" i="23"/>
  <c r="N95" i="23"/>
  <c r="M95" i="23"/>
  <c r="L95" i="23"/>
  <c r="K95" i="23"/>
  <c r="J95" i="23"/>
  <c r="I95" i="23"/>
  <c r="BH94" i="23"/>
  <c r="BG94" i="23"/>
  <c r="BF94" i="23"/>
  <c r="BE94" i="23"/>
  <c r="BD94" i="23"/>
  <c r="BC94" i="23"/>
  <c r="BB94" i="23"/>
  <c r="BA94" i="23"/>
  <c r="AZ94" i="23"/>
  <c r="AY94" i="23"/>
  <c r="AX94" i="23"/>
  <c r="AW94" i="23"/>
  <c r="AV94" i="23"/>
  <c r="AU94" i="23"/>
  <c r="AT94" i="23"/>
  <c r="AS94" i="23"/>
  <c r="AR94" i="23"/>
  <c r="AQ94" i="23"/>
  <c r="AP94" i="23"/>
  <c r="AO94" i="23"/>
  <c r="AN94" i="23"/>
  <c r="AM94" i="23"/>
  <c r="AL94" i="23"/>
  <c r="AK94" i="23"/>
  <c r="AJ94" i="23"/>
  <c r="AI94" i="23"/>
  <c r="AH94" i="23"/>
  <c r="AG94" i="23"/>
  <c r="AF94" i="23"/>
  <c r="AE94" i="23"/>
  <c r="AD94" i="23"/>
  <c r="AC94" i="23"/>
  <c r="AB94" i="23"/>
  <c r="AA94" i="23"/>
  <c r="Z94" i="23"/>
  <c r="Y94" i="23"/>
  <c r="X94" i="23"/>
  <c r="W94" i="23"/>
  <c r="V94" i="23"/>
  <c r="U94" i="23"/>
  <c r="T94" i="23"/>
  <c r="S94" i="23"/>
  <c r="R94" i="23"/>
  <c r="Q94" i="23"/>
  <c r="P94" i="23"/>
  <c r="O94" i="23"/>
  <c r="N94" i="23"/>
  <c r="M94" i="23"/>
  <c r="L94" i="23"/>
  <c r="K94" i="23"/>
  <c r="J94" i="23"/>
  <c r="I94" i="23"/>
  <c r="BH93" i="23"/>
  <c r="BG93" i="23"/>
  <c r="BF93" i="23"/>
  <c r="BE93" i="23"/>
  <c r="BD93" i="23"/>
  <c r="BC93" i="23"/>
  <c r="BB93" i="23"/>
  <c r="BA93" i="23"/>
  <c r="AZ93" i="23"/>
  <c r="AY93" i="23"/>
  <c r="AX93" i="23"/>
  <c r="AW93" i="23"/>
  <c r="AV93" i="23"/>
  <c r="AU93" i="23"/>
  <c r="AT93" i="23"/>
  <c r="AS93" i="23"/>
  <c r="AR93" i="23"/>
  <c r="AQ93" i="23"/>
  <c r="AP93" i="23"/>
  <c r="AO93" i="23"/>
  <c r="AN93" i="23"/>
  <c r="AM93" i="23"/>
  <c r="AL93" i="23"/>
  <c r="AK93" i="23"/>
  <c r="AJ93" i="23"/>
  <c r="AI93" i="23"/>
  <c r="AH93" i="23"/>
  <c r="AG93" i="23"/>
  <c r="AF93" i="23"/>
  <c r="AE93" i="23"/>
  <c r="AD93" i="23"/>
  <c r="AC93" i="23"/>
  <c r="AB93" i="23"/>
  <c r="AA93" i="23"/>
  <c r="Z93" i="23"/>
  <c r="Y93" i="23"/>
  <c r="X93" i="23"/>
  <c r="W93" i="23"/>
  <c r="V93" i="23"/>
  <c r="U93" i="23"/>
  <c r="T93" i="23"/>
  <c r="S93" i="23"/>
  <c r="R93" i="23"/>
  <c r="Q93" i="23"/>
  <c r="P93" i="23"/>
  <c r="O93" i="23"/>
  <c r="N93" i="23"/>
  <c r="M93" i="23"/>
  <c r="L93" i="23"/>
  <c r="K93" i="23"/>
  <c r="J93" i="23"/>
  <c r="I93" i="23"/>
  <c r="BH92" i="23"/>
  <c r="BG92" i="23"/>
  <c r="BF92" i="23"/>
  <c r="BE92" i="23"/>
  <c r="BD92" i="23"/>
  <c r="BC92" i="23"/>
  <c r="BB92" i="23"/>
  <c r="BA92" i="23"/>
  <c r="AZ92" i="23"/>
  <c r="AY92" i="23"/>
  <c r="AX92" i="23"/>
  <c r="AW92" i="23"/>
  <c r="AV92" i="23"/>
  <c r="AU92" i="23"/>
  <c r="AT92" i="23"/>
  <c r="AS92" i="23"/>
  <c r="AR92" i="23"/>
  <c r="AQ92" i="23"/>
  <c r="AP92" i="23"/>
  <c r="AO92" i="23"/>
  <c r="AN92" i="23"/>
  <c r="AM92" i="23"/>
  <c r="AL92" i="23"/>
  <c r="AK92" i="23"/>
  <c r="AJ92" i="23"/>
  <c r="AI92" i="23"/>
  <c r="AH92" i="23"/>
  <c r="AG92" i="23"/>
  <c r="AF92" i="23"/>
  <c r="AE92" i="23"/>
  <c r="AD92" i="23"/>
  <c r="AC92" i="23"/>
  <c r="AB92" i="23"/>
  <c r="AA92" i="23"/>
  <c r="Z92" i="23"/>
  <c r="Y92" i="23"/>
  <c r="X92" i="23"/>
  <c r="W92" i="23"/>
  <c r="V92" i="23"/>
  <c r="U92" i="23"/>
  <c r="T92" i="23"/>
  <c r="S92" i="23"/>
  <c r="R92" i="23"/>
  <c r="Q92" i="23"/>
  <c r="P92" i="23"/>
  <c r="O92" i="23"/>
  <c r="N92" i="23"/>
  <c r="M92" i="23"/>
  <c r="L92" i="23"/>
  <c r="K92" i="23"/>
  <c r="J92" i="23"/>
  <c r="I92" i="23"/>
  <c r="BH91" i="23"/>
  <c r="BG91" i="23"/>
  <c r="BF91" i="23"/>
  <c r="BE91" i="23"/>
  <c r="BD91" i="23"/>
  <c r="BC91" i="23"/>
  <c r="BB91" i="23"/>
  <c r="BA91" i="23"/>
  <c r="AZ91" i="23"/>
  <c r="AY91" i="23"/>
  <c r="AX91" i="23"/>
  <c r="AW91" i="23"/>
  <c r="AV91" i="23"/>
  <c r="AU91" i="23"/>
  <c r="AT91" i="23"/>
  <c r="AS91" i="23"/>
  <c r="AR91" i="23"/>
  <c r="AQ91" i="23"/>
  <c r="AP91" i="23"/>
  <c r="AO91" i="23"/>
  <c r="AN91" i="23"/>
  <c r="AM91" i="23"/>
  <c r="AL91" i="23"/>
  <c r="AK91" i="23"/>
  <c r="AJ91" i="23"/>
  <c r="AI91" i="23"/>
  <c r="AH91" i="23"/>
  <c r="AG91" i="23"/>
  <c r="AF91" i="23"/>
  <c r="AE91" i="23"/>
  <c r="AD91" i="23"/>
  <c r="AC91" i="23"/>
  <c r="AB91" i="23"/>
  <c r="AA91" i="23"/>
  <c r="Z91" i="23"/>
  <c r="Y91" i="23"/>
  <c r="X91" i="23"/>
  <c r="W91" i="23"/>
  <c r="V91" i="23"/>
  <c r="U91" i="23"/>
  <c r="T91" i="23"/>
  <c r="S91" i="23"/>
  <c r="R91" i="23"/>
  <c r="Q91" i="23"/>
  <c r="P91" i="23"/>
  <c r="O91" i="23"/>
  <c r="N91" i="23"/>
  <c r="M91" i="23"/>
  <c r="L91" i="23"/>
  <c r="K91" i="23"/>
  <c r="J91" i="23"/>
  <c r="I91" i="23"/>
  <c r="BH90" i="23"/>
  <c r="BG90" i="23"/>
  <c r="BF90" i="23"/>
  <c r="BE90" i="23"/>
  <c r="BD90" i="23"/>
  <c r="BC90" i="23"/>
  <c r="BB90" i="23"/>
  <c r="BA90" i="23"/>
  <c r="AZ90" i="23"/>
  <c r="AY90" i="23"/>
  <c r="AX90" i="23"/>
  <c r="AW90" i="23"/>
  <c r="AV90" i="23"/>
  <c r="AU90" i="23"/>
  <c r="AT90" i="23"/>
  <c r="AS90" i="23"/>
  <c r="AR90" i="23"/>
  <c r="AQ90" i="23"/>
  <c r="AP90" i="23"/>
  <c r="AO90" i="23"/>
  <c r="AN90" i="23"/>
  <c r="AM90" i="23"/>
  <c r="AL90" i="23"/>
  <c r="AK90" i="23"/>
  <c r="AJ90" i="23"/>
  <c r="AI90" i="23"/>
  <c r="AH90" i="23"/>
  <c r="AG90" i="23"/>
  <c r="AF90" i="23"/>
  <c r="AE90" i="23"/>
  <c r="AD90" i="23"/>
  <c r="AC90" i="23"/>
  <c r="AB90" i="23"/>
  <c r="AA90" i="23"/>
  <c r="Z90" i="23"/>
  <c r="Y90" i="23"/>
  <c r="X90" i="23"/>
  <c r="W90" i="23"/>
  <c r="V90" i="23"/>
  <c r="U90" i="23"/>
  <c r="T90" i="23"/>
  <c r="S90" i="23"/>
  <c r="R90" i="23"/>
  <c r="Q90" i="23"/>
  <c r="P90" i="23"/>
  <c r="O90" i="23"/>
  <c r="N90" i="23"/>
  <c r="M90" i="23"/>
  <c r="L90" i="23"/>
  <c r="K90" i="23"/>
  <c r="J90" i="23"/>
  <c r="I90" i="23"/>
  <c r="BH89" i="23"/>
  <c r="BG89" i="23"/>
  <c r="BF89" i="23"/>
  <c r="BE89" i="23"/>
  <c r="BD89" i="23"/>
  <c r="BC89" i="23"/>
  <c r="BB89" i="23"/>
  <c r="BA89" i="23"/>
  <c r="AZ89" i="23"/>
  <c r="AY89" i="23"/>
  <c r="AX89" i="23"/>
  <c r="AW89" i="23"/>
  <c r="AV89" i="23"/>
  <c r="AU89" i="23"/>
  <c r="AT89" i="23"/>
  <c r="AS89" i="23"/>
  <c r="AR89" i="23"/>
  <c r="AQ89" i="23"/>
  <c r="AP89" i="23"/>
  <c r="AO89" i="23"/>
  <c r="AN89" i="23"/>
  <c r="AM89" i="23"/>
  <c r="AL89" i="23"/>
  <c r="AK89" i="23"/>
  <c r="AJ89" i="23"/>
  <c r="AI89" i="23"/>
  <c r="AH89" i="23"/>
  <c r="AG89" i="23"/>
  <c r="AF89" i="23"/>
  <c r="AE89" i="23"/>
  <c r="AD89" i="23"/>
  <c r="AC89" i="23"/>
  <c r="AB89" i="23"/>
  <c r="AA89" i="23"/>
  <c r="Z89" i="23"/>
  <c r="Y89" i="23"/>
  <c r="X89" i="23"/>
  <c r="W89" i="23"/>
  <c r="V89" i="23"/>
  <c r="U89" i="23"/>
  <c r="T89" i="23"/>
  <c r="S89" i="23"/>
  <c r="R89" i="23"/>
  <c r="Q89" i="23"/>
  <c r="P89" i="23"/>
  <c r="O89" i="23"/>
  <c r="N89" i="23"/>
  <c r="M89" i="23"/>
  <c r="L89" i="23"/>
  <c r="K89" i="23"/>
  <c r="J89" i="23"/>
  <c r="I89" i="23"/>
  <c r="BH88" i="23"/>
  <c r="BG88" i="23"/>
  <c r="BF88" i="23"/>
  <c r="BE88" i="23"/>
  <c r="BD88" i="23"/>
  <c r="BC88" i="23"/>
  <c r="BB88" i="23"/>
  <c r="BA88" i="23"/>
  <c r="AZ88" i="23"/>
  <c r="AY88" i="23"/>
  <c r="AX88" i="23"/>
  <c r="AW88" i="23"/>
  <c r="AV88" i="23"/>
  <c r="AU88" i="23"/>
  <c r="AT88" i="23"/>
  <c r="AS88" i="23"/>
  <c r="AR88" i="23"/>
  <c r="AQ88" i="23"/>
  <c r="AP88" i="23"/>
  <c r="AO88" i="23"/>
  <c r="AN88" i="23"/>
  <c r="AM88" i="23"/>
  <c r="AL88" i="23"/>
  <c r="AK88" i="23"/>
  <c r="AJ88" i="23"/>
  <c r="AI88" i="23"/>
  <c r="AH88" i="23"/>
  <c r="AG88" i="23"/>
  <c r="AF88" i="23"/>
  <c r="AE88" i="23"/>
  <c r="AD88" i="23"/>
  <c r="AC88" i="23"/>
  <c r="AB88" i="23"/>
  <c r="AA88" i="23"/>
  <c r="Z88" i="23"/>
  <c r="Y88" i="23"/>
  <c r="X88" i="23"/>
  <c r="W88" i="23"/>
  <c r="V88" i="23"/>
  <c r="U88" i="23"/>
  <c r="T88" i="23"/>
  <c r="S88" i="23"/>
  <c r="R88" i="23"/>
  <c r="Q88" i="23"/>
  <c r="P88" i="23"/>
  <c r="O88" i="23"/>
  <c r="N88" i="23"/>
  <c r="M88" i="23"/>
  <c r="L88" i="23"/>
  <c r="K88" i="23"/>
  <c r="J88" i="23"/>
  <c r="I88" i="23"/>
  <c r="BH87" i="23"/>
  <c r="BG87" i="23"/>
  <c r="BF87" i="23"/>
  <c r="BE87" i="23"/>
  <c r="BD87" i="23"/>
  <c r="BC87" i="23"/>
  <c r="BB87" i="23"/>
  <c r="BA87" i="23"/>
  <c r="AZ87" i="23"/>
  <c r="AY87" i="23"/>
  <c r="AX87" i="23"/>
  <c r="AW87" i="23"/>
  <c r="AV87" i="23"/>
  <c r="AU87" i="23"/>
  <c r="AT87" i="23"/>
  <c r="AS87" i="23"/>
  <c r="AR87" i="23"/>
  <c r="AQ87" i="23"/>
  <c r="AP87" i="23"/>
  <c r="AO87" i="23"/>
  <c r="AN87" i="23"/>
  <c r="AM87" i="23"/>
  <c r="AL87" i="23"/>
  <c r="AK87" i="23"/>
  <c r="AJ87" i="23"/>
  <c r="AI87" i="23"/>
  <c r="AH87" i="23"/>
  <c r="AG87" i="23"/>
  <c r="AF87" i="23"/>
  <c r="AE87" i="23"/>
  <c r="AD87" i="23"/>
  <c r="AC87" i="23"/>
  <c r="AB87" i="23"/>
  <c r="AA87" i="23"/>
  <c r="Z87" i="23"/>
  <c r="Y87" i="23"/>
  <c r="X87" i="23"/>
  <c r="W87" i="23"/>
  <c r="V87" i="23"/>
  <c r="U87" i="23"/>
  <c r="T87" i="23"/>
  <c r="S87" i="23"/>
  <c r="R87" i="23"/>
  <c r="Q87" i="23"/>
  <c r="P87" i="23"/>
  <c r="O87" i="23"/>
  <c r="N87" i="23"/>
  <c r="M87" i="23"/>
  <c r="L87" i="23"/>
  <c r="K87" i="23"/>
  <c r="J87" i="23"/>
  <c r="I87" i="23"/>
  <c r="BH86" i="23"/>
  <c r="BG86" i="23"/>
  <c r="BF86" i="23"/>
  <c r="BE86" i="23"/>
  <c r="BD86" i="23"/>
  <c r="BC86" i="23"/>
  <c r="BB86" i="23"/>
  <c r="BA86" i="23"/>
  <c r="AZ86" i="23"/>
  <c r="AY86" i="23"/>
  <c r="AX86" i="23"/>
  <c r="AW86" i="23"/>
  <c r="AV86" i="23"/>
  <c r="AU86" i="23"/>
  <c r="AT86" i="23"/>
  <c r="AS86" i="23"/>
  <c r="AR86" i="23"/>
  <c r="AQ86" i="23"/>
  <c r="AP86" i="23"/>
  <c r="AO86" i="23"/>
  <c r="AN86" i="23"/>
  <c r="AM86" i="23"/>
  <c r="AL86" i="23"/>
  <c r="AK86" i="23"/>
  <c r="AJ86" i="23"/>
  <c r="AI86" i="23"/>
  <c r="AH86" i="23"/>
  <c r="AG86" i="23"/>
  <c r="AF86" i="23"/>
  <c r="AE86" i="23"/>
  <c r="AD86" i="23"/>
  <c r="AC86" i="23"/>
  <c r="AB86" i="23"/>
  <c r="AA86" i="23"/>
  <c r="Z86" i="23"/>
  <c r="Y86" i="23"/>
  <c r="X86" i="23"/>
  <c r="W86" i="23"/>
  <c r="V86" i="23"/>
  <c r="U86" i="23"/>
  <c r="T86" i="23"/>
  <c r="S86" i="23"/>
  <c r="R86" i="23"/>
  <c r="Q86" i="23"/>
  <c r="P86" i="23"/>
  <c r="O86" i="23"/>
  <c r="N86" i="23"/>
  <c r="M86" i="23"/>
  <c r="L86" i="23"/>
  <c r="K86" i="23"/>
  <c r="J86" i="23"/>
  <c r="I86" i="23"/>
  <c r="BH85" i="23"/>
  <c r="BG85" i="23"/>
  <c r="BF85" i="23"/>
  <c r="BE85" i="23"/>
  <c r="BD85" i="23"/>
  <c r="BC85" i="23"/>
  <c r="BB85" i="23"/>
  <c r="BA85" i="23"/>
  <c r="AZ85" i="23"/>
  <c r="AY85" i="23"/>
  <c r="AX85" i="23"/>
  <c r="AW85" i="23"/>
  <c r="AV85" i="23"/>
  <c r="AU85" i="23"/>
  <c r="AT85" i="23"/>
  <c r="AS85" i="23"/>
  <c r="AR85" i="23"/>
  <c r="AQ85" i="23"/>
  <c r="AP85" i="23"/>
  <c r="AO85" i="23"/>
  <c r="AN85" i="23"/>
  <c r="AM85" i="23"/>
  <c r="AL85" i="23"/>
  <c r="AK85" i="23"/>
  <c r="AJ85" i="23"/>
  <c r="AI85" i="23"/>
  <c r="AH85" i="23"/>
  <c r="AG85" i="23"/>
  <c r="AF85" i="23"/>
  <c r="AE85" i="23"/>
  <c r="AD85" i="23"/>
  <c r="AC85" i="23"/>
  <c r="AB85" i="23"/>
  <c r="AA85" i="23"/>
  <c r="Z85" i="23"/>
  <c r="Y85" i="23"/>
  <c r="X85" i="23"/>
  <c r="W85" i="23"/>
  <c r="V85" i="23"/>
  <c r="U85" i="23"/>
  <c r="T85" i="23"/>
  <c r="S85" i="23"/>
  <c r="R85" i="23"/>
  <c r="Q85" i="23"/>
  <c r="P85" i="23"/>
  <c r="O85" i="23"/>
  <c r="N85" i="23"/>
  <c r="M85" i="23"/>
  <c r="L85" i="23"/>
  <c r="K85" i="23"/>
  <c r="J85" i="23"/>
  <c r="I85" i="23"/>
  <c r="BH84" i="23"/>
  <c r="BG84" i="23"/>
  <c r="BF84" i="23"/>
  <c r="BE84" i="23"/>
  <c r="BD84" i="23"/>
  <c r="BC84" i="23"/>
  <c r="BB84" i="23"/>
  <c r="BA84" i="23"/>
  <c r="AZ84" i="23"/>
  <c r="AY84" i="23"/>
  <c r="AX84" i="23"/>
  <c r="AW84" i="23"/>
  <c r="AV84" i="23"/>
  <c r="AU84" i="23"/>
  <c r="AT84" i="23"/>
  <c r="AS84" i="23"/>
  <c r="AR84" i="23"/>
  <c r="AQ84" i="23"/>
  <c r="AP84" i="23"/>
  <c r="AO84" i="23"/>
  <c r="AN84" i="23"/>
  <c r="AM84" i="23"/>
  <c r="AL84" i="23"/>
  <c r="AK84" i="23"/>
  <c r="AJ84" i="23"/>
  <c r="AI84" i="23"/>
  <c r="AH84" i="23"/>
  <c r="AG84" i="23"/>
  <c r="AF84" i="23"/>
  <c r="AE84" i="23"/>
  <c r="AD84" i="23"/>
  <c r="AC84" i="23"/>
  <c r="AB84" i="23"/>
  <c r="AA84" i="23"/>
  <c r="Z84" i="23"/>
  <c r="Y84" i="23"/>
  <c r="X84" i="23"/>
  <c r="W84" i="23"/>
  <c r="V84" i="23"/>
  <c r="U84" i="23"/>
  <c r="T84" i="23"/>
  <c r="S84" i="23"/>
  <c r="R84" i="23"/>
  <c r="Q84" i="23"/>
  <c r="P84" i="23"/>
  <c r="O84" i="23"/>
  <c r="N84" i="23"/>
  <c r="M84" i="23"/>
  <c r="L84" i="23"/>
  <c r="K84" i="23"/>
  <c r="J84" i="23"/>
  <c r="I84" i="23"/>
  <c r="BH83" i="23"/>
  <c r="BG83" i="23"/>
  <c r="BF83" i="23"/>
  <c r="BE83" i="23"/>
  <c r="BD83" i="23"/>
  <c r="BC83" i="23"/>
  <c r="BB83" i="23"/>
  <c r="BA83" i="23"/>
  <c r="AZ83" i="23"/>
  <c r="AY83" i="23"/>
  <c r="AX83" i="23"/>
  <c r="AW83" i="23"/>
  <c r="AV83" i="23"/>
  <c r="AU83" i="23"/>
  <c r="AT83" i="23"/>
  <c r="AS83" i="23"/>
  <c r="AR83" i="23"/>
  <c r="AQ83" i="23"/>
  <c r="AP83" i="23"/>
  <c r="AO83" i="23"/>
  <c r="AN83" i="23"/>
  <c r="AM83" i="23"/>
  <c r="AL83" i="23"/>
  <c r="AK83" i="23"/>
  <c r="AJ83" i="23"/>
  <c r="AI83" i="23"/>
  <c r="AH83" i="23"/>
  <c r="AG83" i="23"/>
  <c r="AF83" i="23"/>
  <c r="AE83" i="23"/>
  <c r="AD83" i="23"/>
  <c r="AC83" i="23"/>
  <c r="AB83" i="23"/>
  <c r="AA83" i="23"/>
  <c r="Z83" i="23"/>
  <c r="Y83" i="23"/>
  <c r="X83" i="23"/>
  <c r="W83" i="23"/>
  <c r="V83" i="23"/>
  <c r="U83" i="23"/>
  <c r="T83" i="23"/>
  <c r="S83" i="23"/>
  <c r="R83" i="23"/>
  <c r="Q83" i="23"/>
  <c r="P83" i="23"/>
  <c r="O83" i="23"/>
  <c r="N83" i="23"/>
  <c r="M83" i="23"/>
  <c r="L83" i="23"/>
  <c r="K83" i="23"/>
  <c r="J83" i="23"/>
  <c r="I83" i="23"/>
  <c r="BH82" i="23"/>
  <c r="BG82" i="23"/>
  <c r="BF82" i="23"/>
  <c r="BE82" i="23"/>
  <c r="BD82" i="23"/>
  <c r="BC82" i="23"/>
  <c r="BB82" i="23"/>
  <c r="BA82" i="23"/>
  <c r="AZ82" i="23"/>
  <c r="AY82" i="23"/>
  <c r="AX82" i="23"/>
  <c r="AW82" i="23"/>
  <c r="AV82" i="23"/>
  <c r="AU82" i="23"/>
  <c r="AT82" i="23"/>
  <c r="AS82" i="23"/>
  <c r="AR82" i="23"/>
  <c r="AQ82" i="23"/>
  <c r="AP82" i="23"/>
  <c r="AO82" i="23"/>
  <c r="AN82" i="23"/>
  <c r="AM82" i="23"/>
  <c r="AL82" i="23"/>
  <c r="AK82" i="23"/>
  <c r="AJ82" i="23"/>
  <c r="AI82" i="23"/>
  <c r="AH82" i="23"/>
  <c r="AG82" i="23"/>
  <c r="AF82" i="23"/>
  <c r="AE82" i="23"/>
  <c r="AD82" i="23"/>
  <c r="AC82" i="23"/>
  <c r="AB82" i="23"/>
  <c r="AA82" i="23"/>
  <c r="Z82" i="23"/>
  <c r="Y82" i="23"/>
  <c r="X82" i="23"/>
  <c r="W82" i="23"/>
  <c r="V82" i="23"/>
  <c r="U82" i="23"/>
  <c r="T82" i="23"/>
  <c r="S82" i="23"/>
  <c r="R82" i="23"/>
  <c r="Q82" i="23"/>
  <c r="P82" i="23"/>
  <c r="O82" i="23"/>
  <c r="N82" i="23"/>
  <c r="M82" i="23"/>
  <c r="L82" i="23"/>
  <c r="K82" i="23"/>
  <c r="J82" i="23"/>
  <c r="I82" i="23"/>
  <c r="BH81" i="23"/>
  <c r="BG81" i="23"/>
  <c r="BF81" i="23"/>
  <c r="BE81" i="23"/>
  <c r="BD81" i="23"/>
  <c r="BC81" i="23"/>
  <c r="BB81" i="23"/>
  <c r="BA81" i="23"/>
  <c r="AZ81" i="23"/>
  <c r="AY81" i="23"/>
  <c r="AX81" i="23"/>
  <c r="AW81" i="23"/>
  <c r="AV81" i="23"/>
  <c r="AU81" i="23"/>
  <c r="AT81" i="23"/>
  <c r="AS81" i="23"/>
  <c r="AR81" i="23"/>
  <c r="AQ81" i="23"/>
  <c r="AP81" i="23"/>
  <c r="AO81" i="23"/>
  <c r="AN81" i="23"/>
  <c r="AM81" i="23"/>
  <c r="AL81" i="23"/>
  <c r="AK81" i="23"/>
  <c r="AJ81" i="23"/>
  <c r="AI81" i="23"/>
  <c r="AH81" i="23"/>
  <c r="AG81" i="23"/>
  <c r="AF81" i="23"/>
  <c r="AE81" i="23"/>
  <c r="AD81" i="23"/>
  <c r="AC81" i="23"/>
  <c r="AB81" i="23"/>
  <c r="AA81" i="23"/>
  <c r="Z81" i="23"/>
  <c r="Y81" i="23"/>
  <c r="X81" i="23"/>
  <c r="W81" i="23"/>
  <c r="V81" i="23"/>
  <c r="U81" i="23"/>
  <c r="T81" i="23"/>
  <c r="S81" i="23"/>
  <c r="R81" i="23"/>
  <c r="Q81" i="23"/>
  <c r="P81" i="23"/>
  <c r="O81" i="23"/>
  <c r="N81" i="23"/>
  <c r="M81" i="23"/>
  <c r="L81" i="23"/>
  <c r="K81" i="23"/>
  <c r="J81" i="23"/>
  <c r="I81" i="23"/>
  <c r="BH80" i="23"/>
  <c r="BG80" i="23"/>
  <c r="BF80" i="23"/>
  <c r="BE80" i="23"/>
  <c r="BD80" i="23"/>
  <c r="BC80" i="23"/>
  <c r="BB80" i="23"/>
  <c r="BA80" i="23"/>
  <c r="AZ80" i="23"/>
  <c r="AY80" i="23"/>
  <c r="AX80" i="23"/>
  <c r="AW80" i="23"/>
  <c r="AV80" i="23"/>
  <c r="AU80" i="23"/>
  <c r="AT80" i="23"/>
  <c r="AS80" i="23"/>
  <c r="AR80" i="23"/>
  <c r="AQ80" i="23"/>
  <c r="AP80" i="23"/>
  <c r="AO80" i="23"/>
  <c r="AN80" i="23"/>
  <c r="AM80" i="23"/>
  <c r="AL80" i="23"/>
  <c r="AK80" i="23"/>
  <c r="AJ80" i="23"/>
  <c r="AI80" i="23"/>
  <c r="AH80" i="23"/>
  <c r="AG80" i="23"/>
  <c r="AF80" i="23"/>
  <c r="AE80" i="23"/>
  <c r="AD80" i="23"/>
  <c r="AC80" i="23"/>
  <c r="AB80" i="23"/>
  <c r="AA80" i="23"/>
  <c r="Z80" i="23"/>
  <c r="Y80" i="23"/>
  <c r="X80" i="23"/>
  <c r="W80" i="23"/>
  <c r="V80" i="23"/>
  <c r="U80" i="23"/>
  <c r="T80" i="23"/>
  <c r="S80" i="23"/>
  <c r="R80" i="23"/>
  <c r="Q80" i="23"/>
  <c r="P80" i="23"/>
  <c r="O80" i="23"/>
  <c r="N80" i="23"/>
  <c r="M80" i="23"/>
  <c r="L80" i="23"/>
  <c r="K80" i="23"/>
  <c r="J80" i="23"/>
  <c r="I80" i="23"/>
  <c r="BH79" i="23"/>
  <c r="BG79" i="23"/>
  <c r="BF79" i="23"/>
  <c r="BE79" i="23"/>
  <c r="BD79" i="23"/>
  <c r="BC79" i="23"/>
  <c r="BB79" i="23"/>
  <c r="BA79" i="23"/>
  <c r="AZ79" i="23"/>
  <c r="AY79" i="23"/>
  <c r="AX79" i="23"/>
  <c r="AW79" i="23"/>
  <c r="AV79" i="23"/>
  <c r="AU79" i="23"/>
  <c r="AT79" i="23"/>
  <c r="AS79" i="23"/>
  <c r="AR79" i="23"/>
  <c r="AQ79" i="23"/>
  <c r="AP79" i="23"/>
  <c r="AO79" i="23"/>
  <c r="AN79" i="23"/>
  <c r="AM79" i="23"/>
  <c r="AL79" i="23"/>
  <c r="AK79" i="23"/>
  <c r="AJ79" i="23"/>
  <c r="AI79" i="23"/>
  <c r="AH79" i="23"/>
  <c r="AG79" i="23"/>
  <c r="AF79" i="23"/>
  <c r="AE79" i="23"/>
  <c r="AD79" i="23"/>
  <c r="AC79" i="23"/>
  <c r="AB79" i="23"/>
  <c r="AA79" i="23"/>
  <c r="Z79" i="23"/>
  <c r="Y79" i="23"/>
  <c r="X79" i="23"/>
  <c r="W79" i="23"/>
  <c r="V79" i="23"/>
  <c r="U79" i="23"/>
  <c r="T79" i="23"/>
  <c r="S79" i="23"/>
  <c r="R79" i="23"/>
  <c r="Q79" i="23"/>
  <c r="P79" i="23"/>
  <c r="O79" i="23"/>
  <c r="N79" i="23"/>
  <c r="M79" i="23"/>
  <c r="L79" i="23"/>
  <c r="K79" i="23"/>
  <c r="J79" i="23"/>
  <c r="I79" i="23"/>
  <c r="BH78" i="23"/>
  <c r="BG78" i="23"/>
  <c r="BF78" i="23"/>
  <c r="BE78" i="23"/>
  <c r="BD78" i="23"/>
  <c r="BC78" i="23"/>
  <c r="BB78" i="23"/>
  <c r="BA78" i="23"/>
  <c r="AZ78" i="23"/>
  <c r="AY78" i="23"/>
  <c r="AX78" i="23"/>
  <c r="AW78" i="23"/>
  <c r="AV78" i="23"/>
  <c r="AU78" i="23"/>
  <c r="AT78" i="23"/>
  <c r="AS78" i="23"/>
  <c r="AR78" i="23"/>
  <c r="AQ78" i="23"/>
  <c r="AP78" i="23"/>
  <c r="AO78" i="23"/>
  <c r="AN78" i="23"/>
  <c r="AM78" i="23"/>
  <c r="AL78" i="23"/>
  <c r="AK78" i="23"/>
  <c r="AJ78" i="23"/>
  <c r="AI78" i="23"/>
  <c r="AH78" i="23"/>
  <c r="AG78" i="23"/>
  <c r="AF78" i="23"/>
  <c r="AE78" i="23"/>
  <c r="AD78" i="23"/>
  <c r="AC78" i="23"/>
  <c r="AB78" i="23"/>
  <c r="AA78" i="23"/>
  <c r="Z78" i="23"/>
  <c r="Y78" i="23"/>
  <c r="X78" i="23"/>
  <c r="W78" i="23"/>
  <c r="V78" i="23"/>
  <c r="U78" i="23"/>
  <c r="T78" i="23"/>
  <c r="S78" i="23"/>
  <c r="R78" i="23"/>
  <c r="Q78" i="23"/>
  <c r="P78" i="23"/>
  <c r="O78" i="23"/>
  <c r="N78" i="23"/>
  <c r="M78" i="23"/>
  <c r="L78" i="23"/>
  <c r="K78" i="23"/>
  <c r="J78" i="23"/>
  <c r="I78" i="23"/>
  <c r="BH77" i="23"/>
  <c r="BG77" i="23"/>
  <c r="BF77" i="23"/>
  <c r="BE77" i="23"/>
  <c r="BD77" i="23"/>
  <c r="BC77" i="23"/>
  <c r="BB77" i="23"/>
  <c r="BA77" i="23"/>
  <c r="AZ77" i="23"/>
  <c r="AY77" i="23"/>
  <c r="AX77" i="23"/>
  <c r="AW77" i="23"/>
  <c r="AV77" i="23"/>
  <c r="AU77" i="23"/>
  <c r="AT77" i="23"/>
  <c r="AS77" i="23"/>
  <c r="AR77" i="23"/>
  <c r="AQ77" i="23"/>
  <c r="AP77" i="23"/>
  <c r="AO77" i="23"/>
  <c r="AN77" i="23"/>
  <c r="AM77" i="23"/>
  <c r="AL77" i="23"/>
  <c r="AK77" i="23"/>
  <c r="AJ77" i="23"/>
  <c r="AI77" i="23"/>
  <c r="AH77" i="23"/>
  <c r="AG77" i="23"/>
  <c r="AF77" i="23"/>
  <c r="AE77" i="23"/>
  <c r="AD77" i="23"/>
  <c r="AC77" i="23"/>
  <c r="AB77" i="23"/>
  <c r="AA77" i="23"/>
  <c r="Z77" i="23"/>
  <c r="Y77" i="23"/>
  <c r="X77" i="23"/>
  <c r="W77" i="23"/>
  <c r="V77" i="23"/>
  <c r="U77" i="23"/>
  <c r="T77" i="23"/>
  <c r="S77" i="23"/>
  <c r="R77" i="23"/>
  <c r="Q77" i="23"/>
  <c r="P77" i="23"/>
  <c r="O77" i="23"/>
  <c r="N77" i="23"/>
  <c r="M77" i="23"/>
  <c r="L77" i="23"/>
  <c r="K77" i="23"/>
  <c r="J77" i="23"/>
  <c r="I77" i="23"/>
  <c r="BH76" i="23"/>
  <c r="BG76" i="23"/>
  <c r="BF76" i="23"/>
  <c r="BE76" i="23"/>
  <c r="BD76" i="23"/>
  <c r="BC76" i="23"/>
  <c r="BB76" i="23"/>
  <c r="BA76" i="23"/>
  <c r="AZ76" i="23"/>
  <c r="AY76" i="23"/>
  <c r="AX76" i="23"/>
  <c r="AW76" i="23"/>
  <c r="AV76" i="23"/>
  <c r="AU76" i="23"/>
  <c r="AT76" i="23"/>
  <c r="AS76" i="23"/>
  <c r="AR76" i="23"/>
  <c r="AQ76" i="23"/>
  <c r="AP76" i="23"/>
  <c r="AO76" i="23"/>
  <c r="AN76" i="23"/>
  <c r="AM76" i="23"/>
  <c r="AL76" i="23"/>
  <c r="AK76" i="23"/>
  <c r="AJ76" i="23"/>
  <c r="AI76" i="23"/>
  <c r="AH76" i="23"/>
  <c r="AG76" i="23"/>
  <c r="AF76" i="23"/>
  <c r="AE76" i="23"/>
  <c r="AD76" i="23"/>
  <c r="AC76" i="23"/>
  <c r="AB76" i="23"/>
  <c r="AA76" i="23"/>
  <c r="Z76" i="23"/>
  <c r="Y76" i="23"/>
  <c r="X76" i="23"/>
  <c r="W76" i="23"/>
  <c r="V76" i="23"/>
  <c r="U76" i="23"/>
  <c r="T76" i="23"/>
  <c r="S76" i="23"/>
  <c r="R76" i="23"/>
  <c r="Q76" i="23"/>
  <c r="P76" i="23"/>
  <c r="O76" i="23"/>
  <c r="N76" i="23"/>
  <c r="M76" i="23"/>
  <c r="L76" i="23"/>
  <c r="K76" i="23"/>
  <c r="J76" i="23"/>
  <c r="I76" i="23"/>
  <c r="BH75" i="23"/>
  <c r="BG75" i="23"/>
  <c r="BF75" i="23"/>
  <c r="BE75" i="23"/>
  <c r="BD75" i="23"/>
  <c r="BC75" i="23"/>
  <c r="BB75" i="23"/>
  <c r="BA75" i="23"/>
  <c r="AZ75" i="23"/>
  <c r="AY75" i="23"/>
  <c r="AX75" i="23"/>
  <c r="AW75" i="23"/>
  <c r="AV75" i="23"/>
  <c r="AU75" i="23"/>
  <c r="AT75" i="23"/>
  <c r="AS75" i="23"/>
  <c r="AR75" i="23"/>
  <c r="AQ75" i="23"/>
  <c r="AP75" i="23"/>
  <c r="AO75" i="23"/>
  <c r="AN75" i="23"/>
  <c r="AM75" i="23"/>
  <c r="AL75" i="23"/>
  <c r="AK75" i="23"/>
  <c r="AJ75" i="23"/>
  <c r="AI75" i="23"/>
  <c r="AH75" i="23"/>
  <c r="AG75" i="23"/>
  <c r="AF75" i="23"/>
  <c r="AE75" i="23"/>
  <c r="AD75" i="23"/>
  <c r="AC75" i="23"/>
  <c r="AB75" i="23"/>
  <c r="AA75" i="23"/>
  <c r="Z75" i="23"/>
  <c r="Y75" i="23"/>
  <c r="X75" i="23"/>
  <c r="W75" i="23"/>
  <c r="V75" i="23"/>
  <c r="U75" i="23"/>
  <c r="T75" i="23"/>
  <c r="S75" i="23"/>
  <c r="R75" i="23"/>
  <c r="Q75" i="23"/>
  <c r="P75" i="23"/>
  <c r="O75" i="23"/>
  <c r="N75" i="23"/>
  <c r="M75" i="23"/>
  <c r="L75" i="23"/>
  <c r="K75" i="23"/>
  <c r="J75" i="23"/>
  <c r="I75" i="23"/>
  <c r="BH74" i="23"/>
  <c r="BG74" i="23"/>
  <c r="BF74" i="23"/>
  <c r="BE74" i="23"/>
  <c r="BD74" i="23"/>
  <c r="BC74" i="23"/>
  <c r="BB74" i="23"/>
  <c r="BA74" i="23"/>
  <c r="AZ74" i="23"/>
  <c r="AY74" i="23"/>
  <c r="AX74" i="23"/>
  <c r="AW74" i="23"/>
  <c r="AV74" i="23"/>
  <c r="AU74" i="23"/>
  <c r="AT74" i="23"/>
  <c r="AS74" i="23"/>
  <c r="AR74" i="23"/>
  <c r="AQ74" i="23"/>
  <c r="AP74" i="23"/>
  <c r="AO74" i="23"/>
  <c r="AN74" i="23"/>
  <c r="AM74" i="23"/>
  <c r="AL74" i="23"/>
  <c r="AK74" i="23"/>
  <c r="AJ74" i="23"/>
  <c r="AI74" i="23"/>
  <c r="AH74" i="23"/>
  <c r="AG74" i="23"/>
  <c r="AF74" i="23"/>
  <c r="AE74" i="23"/>
  <c r="AD74" i="23"/>
  <c r="AC74" i="23"/>
  <c r="AB74" i="23"/>
  <c r="AA74" i="23"/>
  <c r="Z74" i="23"/>
  <c r="Y74" i="23"/>
  <c r="X74" i="23"/>
  <c r="W74" i="23"/>
  <c r="V74" i="23"/>
  <c r="U74" i="23"/>
  <c r="T74" i="23"/>
  <c r="S74" i="23"/>
  <c r="R74" i="23"/>
  <c r="Q74" i="23"/>
  <c r="P74" i="23"/>
  <c r="O74" i="23"/>
  <c r="N74" i="23"/>
  <c r="M74" i="23"/>
  <c r="L74" i="23"/>
  <c r="K74" i="23"/>
  <c r="J74" i="23"/>
  <c r="I74" i="23"/>
  <c r="BH73" i="23"/>
  <c r="BG73" i="23"/>
  <c r="BF73" i="23"/>
  <c r="BE73" i="23"/>
  <c r="BD73" i="23"/>
  <c r="BC73" i="23"/>
  <c r="BB73" i="23"/>
  <c r="BA73" i="23"/>
  <c r="AZ73" i="23"/>
  <c r="AY73" i="23"/>
  <c r="AX73" i="23"/>
  <c r="AW73" i="23"/>
  <c r="AV73" i="23"/>
  <c r="AU73" i="23"/>
  <c r="AT73" i="23"/>
  <c r="AS73" i="23"/>
  <c r="AR73" i="23"/>
  <c r="AQ73" i="23"/>
  <c r="AP73" i="23"/>
  <c r="AO73" i="23"/>
  <c r="AN73" i="23"/>
  <c r="AM73" i="23"/>
  <c r="AL73" i="23"/>
  <c r="AK73" i="23"/>
  <c r="AJ73" i="23"/>
  <c r="AI73" i="23"/>
  <c r="AH73" i="23"/>
  <c r="AG73" i="23"/>
  <c r="AF73" i="23"/>
  <c r="AE73" i="23"/>
  <c r="AD73" i="23"/>
  <c r="AC73" i="23"/>
  <c r="AB73" i="23"/>
  <c r="AA73" i="23"/>
  <c r="Z73" i="23"/>
  <c r="Y73" i="23"/>
  <c r="X73" i="23"/>
  <c r="W73" i="23"/>
  <c r="V73" i="23"/>
  <c r="U73" i="23"/>
  <c r="T73" i="23"/>
  <c r="S73" i="23"/>
  <c r="R73" i="23"/>
  <c r="Q73" i="23"/>
  <c r="P73" i="23"/>
  <c r="O73" i="23"/>
  <c r="N73" i="23"/>
  <c r="M73" i="23"/>
  <c r="L73" i="23"/>
  <c r="K73" i="23"/>
  <c r="J73" i="23"/>
  <c r="I73" i="23"/>
  <c r="BH72" i="23"/>
  <c r="BG72" i="23"/>
  <c r="BF72" i="23"/>
  <c r="BE72" i="23"/>
  <c r="BD72" i="23"/>
  <c r="BC72" i="23"/>
  <c r="BB72" i="23"/>
  <c r="BA72" i="23"/>
  <c r="AZ72" i="23"/>
  <c r="AY72" i="23"/>
  <c r="AX72" i="23"/>
  <c r="AW72" i="23"/>
  <c r="AV72" i="23"/>
  <c r="AU72" i="23"/>
  <c r="AT72" i="23"/>
  <c r="AS72" i="23"/>
  <c r="AR72" i="23"/>
  <c r="AQ72" i="23"/>
  <c r="AP72" i="23"/>
  <c r="AO72" i="23"/>
  <c r="AN72" i="23"/>
  <c r="AM72" i="23"/>
  <c r="AL72" i="23"/>
  <c r="AK72" i="23"/>
  <c r="AJ72" i="23"/>
  <c r="AI72" i="23"/>
  <c r="AH72" i="23"/>
  <c r="AG72" i="23"/>
  <c r="AF72" i="23"/>
  <c r="AE72" i="23"/>
  <c r="AD72" i="23"/>
  <c r="AC72" i="23"/>
  <c r="AB72" i="23"/>
  <c r="AA72" i="23"/>
  <c r="Z72" i="23"/>
  <c r="Y72" i="23"/>
  <c r="X72" i="23"/>
  <c r="W72" i="23"/>
  <c r="V72" i="23"/>
  <c r="U72" i="23"/>
  <c r="T72" i="23"/>
  <c r="S72" i="23"/>
  <c r="R72" i="23"/>
  <c r="Q72" i="23"/>
  <c r="P72" i="23"/>
  <c r="O72" i="23"/>
  <c r="N72" i="23"/>
  <c r="M72" i="23"/>
  <c r="L72" i="23"/>
  <c r="K72" i="23"/>
  <c r="J72" i="23"/>
  <c r="I72" i="23"/>
  <c r="BH71" i="23"/>
  <c r="BG71" i="23"/>
  <c r="BF71" i="23"/>
  <c r="BE71" i="23"/>
  <c r="BD71" i="23"/>
  <c r="BC71" i="23"/>
  <c r="BB71" i="23"/>
  <c r="BA71" i="23"/>
  <c r="AZ71" i="23"/>
  <c r="AY71" i="23"/>
  <c r="AX71" i="23"/>
  <c r="AW71" i="23"/>
  <c r="AV71" i="23"/>
  <c r="AU71" i="23"/>
  <c r="AT71" i="23"/>
  <c r="AS71" i="23"/>
  <c r="AR71" i="23"/>
  <c r="AQ71" i="23"/>
  <c r="AP71" i="23"/>
  <c r="AO71" i="23"/>
  <c r="AN71" i="23"/>
  <c r="AM71" i="23"/>
  <c r="AL71" i="23"/>
  <c r="AK71" i="23"/>
  <c r="AJ71" i="23"/>
  <c r="AI71" i="23"/>
  <c r="AH71" i="23"/>
  <c r="AG71" i="23"/>
  <c r="AF71" i="23"/>
  <c r="AE71" i="23"/>
  <c r="AD71" i="23"/>
  <c r="AC71" i="23"/>
  <c r="AB71" i="23"/>
  <c r="AA71" i="23"/>
  <c r="Z71" i="23"/>
  <c r="Y71" i="23"/>
  <c r="X71" i="23"/>
  <c r="W71" i="23"/>
  <c r="V71" i="23"/>
  <c r="U71" i="23"/>
  <c r="T71" i="23"/>
  <c r="S71" i="23"/>
  <c r="R71" i="23"/>
  <c r="Q71" i="23"/>
  <c r="P71" i="23"/>
  <c r="O71" i="23"/>
  <c r="N71" i="23"/>
  <c r="M71" i="23"/>
  <c r="L71" i="23"/>
  <c r="K71" i="23"/>
  <c r="J71" i="23"/>
  <c r="I71" i="23"/>
  <c r="BH70" i="23"/>
  <c r="BG70" i="23"/>
  <c r="BF70" i="23"/>
  <c r="BE70" i="23"/>
  <c r="BD70" i="23"/>
  <c r="BC70" i="23"/>
  <c r="BB70" i="23"/>
  <c r="BA70" i="23"/>
  <c r="AZ70" i="23"/>
  <c r="AY70" i="23"/>
  <c r="AX70" i="23"/>
  <c r="AW70" i="23"/>
  <c r="AV70" i="23"/>
  <c r="AU70" i="23"/>
  <c r="AT70" i="23"/>
  <c r="AS70" i="23"/>
  <c r="AR70" i="23"/>
  <c r="AQ70" i="23"/>
  <c r="AP70" i="23"/>
  <c r="AO70" i="23"/>
  <c r="AN70" i="23"/>
  <c r="AM70" i="23"/>
  <c r="AL70" i="23"/>
  <c r="AK70" i="23"/>
  <c r="AJ70" i="23"/>
  <c r="AI70" i="23"/>
  <c r="AH70" i="23"/>
  <c r="AG70" i="23"/>
  <c r="AF70" i="23"/>
  <c r="AE70" i="23"/>
  <c r="AD70" i="23"/>
  <c r="AC70" i="23"/>
  <c r="AB70" i="23"/>
  <c r="AA70" i="23"/>
  <c r="Z70" i="23"/>
  <c r="Y70" i="23"/>
  <c r="X70" i="23"/>
  <c r="W70" i="23"/>
  <c r="V70" i="23"/>
  <c r="U70" i="23"/>
  <c r="T70" i="23"/>
  <c r="S70" i="23"/>
  <c r="R70" i="23"/>
  <c r="Q70" i="23"/>
  <c r="P70" i="23"/>
  <c r="O70" i="23"/>
  <c r="N70" i="23"/>
  <c r="M70" i="23"/>
  <c r="L70" i="23"/>
  <c r="K70" i="23"/>
  <c r="J70" i="23"/>
  <c r="I70" i="23"/>
  <c r="BH69" i="23"/>
  <c r="BG69" i="23"/>
  <c r="BF69" i="23"/>
  <c r="BE69" i="23"/>
  <c r="BD69" i="23"/>
  <c r="BC69" i="23"/>
  <c r="BB69" i="23"/>
  <c r="BA69" i="23"/>
  <c r="AZ69" i="23"/>
  <c r="AY69" i="23"/>
  <c r="AX69" i="23"/>
  <c r="AW69" i="23"/>
  <c r="AV69" i="23"/>
  <c r="AU69" i="23"/>
  <c r="AT69" i="23"/>
  <c r="AS69" i="23"/>
  <c r="AR69" i="23"/>
  <c r="AQ69" i="23"/>
  <c r="AP69" i="23"/>
  <c r="AO69" i="23"/>
  <c r="AN69" i="23"/>
  <c r="AM69" i="23"/>
  <c r="AL69" i="23"/>
  <c r="AK69" i="23"/>
  <c r="AJ69" i="23"/>
  <c r="AI69" i="23"/>
  <c r="AH69" i="23"/>
  <c r="AG69" i="23"/>
  <c r="AF69" i="23"/>
  <c r="AE69" i="23"/>
  <c r="AD69" i="23"/>
  <c r="AC69" i="23"/>
  <c r="AB69" i="23"/>
  <c r="AA69" i="23"/>
  <c r="Z69" i="23"/>
  <c r="Y69" i="23"/>
  <c r="X69" i="23"/>
  <c r="W69" i="23"/>
  <c r="V69" i="23"/>
  <c r="U69" i="23"/>
  <c r="T69" i="23"/>
  <c r="S69" i="23"/>
  <c r="R69" i="23"/>
  <c r="Q69" i="23"/>
  <c r="P69" i="23"/>
  <c r="O69" i="23"/>
  <c r="N69" i="23"/>
  <c r="M69" i="23"/>
  <c r="L69" i="23"/>
  <c r="K69" i="23"/>
  <c r="J69" i="23"/>
  <c r="I69" i="23"/>
  <c r="BH68" i="23"/>
  <c r="BG68" i="23"/>
  <c r="BF68" i="23"/>
  <c r="BE68" i="23"/>
  <c r="BD68" i="23"/>
  <c r="BC68" i="23"/>
  <c r="BB68" i="23"/>
  <c r="BA68" i="23"/>
  <c r="AZ68" i="23"/>
  <c r="AY68" i="23"/>
  <c r="AX68" i="23"/>
  <c r="AW68" i="23"/>
  <c r="AV68" i="23"/>
  <c r="AU68" i="23"/>
  <c r="AT68" i="23"/>
  <c r="AS68" i="23"/>
  <c r="AR68" i="23"/>
  <c r="AQ68" i="23"/>
  <c r="AP68" i="23"/>
  <c r="AO68" i="23"/>
  <c r="AN68" i="23"/>
  <c r="AM68" i="23"/>
  <c r="AL68" i="23"/>
  <c r="AK68" i="23"/>
  <c r="AJ68" i="23"/>
  <c r="AI68" i="23"/>
  <c r="AH68" i="23"/>
  <c r="AG68" i="23"/>
  <c r="AF68" i="23"/>
  <c r="AE68" i="23"/>
  <c r="AD68" i="23"/>
  <c r="AC68" i="23"/>
  <c r="AB68" i="23"/>
  <c r="AA68" i="23"/>
  <c r="Z68" i="23"/>
  <c r="Y68" i="23"/>
  <c r="X68" i="23"/>
  <c r="W68" i="23"/>
  <c r="V68" i="23"/>
  <c r="U68" i="23"/>
  <c r="T68" i="23"/>
  <c r="S68" i="23"/>
  <c r="R68" i="23"/>
  <c r="Q68" i="23"/>
  <c r="P68" i="23"/>
  <c r="O68" i="23"/>
  <c r="N68" i="23"/>
  <c r="M68" i="23"/>
  <c r="L68" i="23"/>
  <c r="K68" i="23"/>
  <c r="J68" i="23"/>
  <c r="I68" i="23"/>
  <c r="BH67" i="23"/>
  <c r="BG67" i="23"/>
  <c r="BF67" i="23"/>
  <c r="BE67" i="23"/>
  <c r="BD67" i="23"/>
  <c r="BC67" i="23"/>
  <c r="BB67" i="23"/>
  <c r="BA67" i="23"/>
  <c r="AZ67" i="23"/>
  <c r="AY67" i="23"/>
  <c r="AX67" i="23"/>
  <c r="AW67" i="23"/>
  <c r="AV67" i="23"/>
  <c r="AU67" i="23"/>
  <c r="AT67" i="23"/>
  <c r="AS67" i="23"/>
  <c r="AR67" i="23"/>
  <c r="AQ67" i="23"/>
  <c r="AP67" i="23"/>
  <c r="AO67" i="23"/>
  <c r="AN67" i="23"/>
  <c r="AM67" i="23"/>
  <c r="AL67" i="23"/>
  <c r="AK67" i="23"/>
  <c r="AJ67" i="23"/>
  <c r="AI67" i="23"/>
  <c r="AH67" i="23"/>
  <c r="AG67" i="23"/>
  <c r="AF67" i="23"/>
  <c r="AE67" i="23"/>
  <c r="AD67" i="23"/>
  <c r="AC67" i="23"/>
  <c r="AB67" i="23"/>
  <c r="AA67" i="23"/>
  <c r="Z67" i="23"/>
  <c r="Y67" i="23"/>
  <c r="X67" i="23"/>
  <c r="W67" i="23"/>
  <c r="V67" i="23"/>
  <c r="U67" i="23"/>
  <c r="T67" i="23"/>
  <c r="S67" i="23"/>
  <c r="R67" i="23"/>
  <c r="Q67" i="23"/>
  <c r="P67" i="23"/>
  <c r="O67" i="23"/>
  <c r="N67" i="23"/>
  <c r="M67" i="23"/>
  <c r="L67" i="23"/>
  <c r="K67" i="23"/>
  <c r="J67" i="23"/>
  <c r="I67" i="23"/>
  <c r="BH66" i="23"/>
  <c r="BG66" i="23"/>
  <c r="BF66" i="23"/>
  <c r="BE66" i="23"/>
  <c r="BD66" i="23"/>
  <c r="BC66" i="23"/>
  <c r="BB66" i="23"/>
  <c r="BA66" i="23"/>
  <c r="AZ66" i="23"/>
  <c r="AY66" i="23"/>
  <c r="AX66" i="23"/>
  <c r="AW66" i="23"/>
  <c r="AV66" i="23"/>
  <c r="AU66" i="23"/>
  <c r="AT66" i="23"/>
  <c r="AS66" i="23"/>
  <c r="AR66" i="23"/>
  <c r="AQ66" i="23"/>
  <c r="AP66" i="23"/>
  <c r="AO66" i="23"/>
  <c r="AN66" i="23"/>
  <c r="AM66" i="23"/>
  <c r="AL66" i="23"/>
  <c r="AK66" i="23"/>
  <c r="AJ66" i="23"/>
  <c r="AI66" i="23"/>
  <c r="AH66" i="23"/>
  <c r="AG66" i="23"/>
  <c r="AF66" i="23"/>
  <c r="AE66" i="23"/>
  <c r="AD66" i="23"/>
  <c r="AC66" i="23"/>
  <c r="AB66" i="23"/>
  <c r="AA66" i="23"/>
  <c r="Z66" i="23"/>
  <c r="Y66" i="23"/>
  <c r="X66" i="23"/>
  <c r="W66" i="23"/>
  <c r="V66" i="23"/>
  <c r="U66" i="23"/>
  <c r="T66" i="23"/>
  <c r="S66" i="23"/>
  <c r="R66" i="23"/>
  <c r="Q66" i="23"/>
  <c r="P66" i="23"/>
  <c r="O66" i="23"/>
  <c r="N66" i="23"/>
  <c r="M66" i="23"/>
  <c r="L66" i="23"/>
  <c r="K66" i="23"/>
  <c r="J66" i="23"/>
  <c r="I66" i="23"/>
  <c r="BH65" i="23"/>
  <c r="BG65" i="23"/>
  <c r="BF65" i="23"/>
  <c r="BE65" i="23"/>
  <c r="BD65" i="23"/>
  <c r="BC65" i="23"/>
  <c r="BB65" i="23"/>
  <c r="BA65" i="23"/>
  <c r="AZ65" i="23"/>
  <c r="AY65" i="23"/>
  <c r="AX65" i="23"/>
  <c r="AW65" i="23"/>
  <c r="AV65" i="23"/>
  <c r="AU65" i="23"/>
  <c r="AT65" i="23"/>
  <c r="AS65" i="23"/>
  <c r="AR65" i="23"/>
  <c r="AQ65" i="23"/>
  <c r="AP65" i="23"/>
  <c r="AO65" i="23"/>
  <c r="AN65" i="23"/>
  <c r="AM65" i="23"/>
  <c r="AL65" i="23"/>
  <c r="AK65" i="23"/>
  <c r="AJ65" i="23"/>
  <c r="AI65" i="23"/>
  <c r="AH65" i="23"/>
  <c r="AG65" i="23"/>
  <c r="AF65" i="23"/>
  <c r="AE65" i="23"/>
  <c r="AD65" i="23"/>
  <c r="AC65" i="23"/>
  <c r="AB65" i="23"/>
  <c r="AA65" i="23"/>
  <c r="Z65" i="23"/>
  <c r="Y65" i="23"/>
  <c r="X65" i="23"/>
  <c r="W65" i="23"/>
  <c r="V65" i="23"/>
  <c r="U65" i="23"/>
  <c r="T65" i="23"/>
  <c r="S65" i="23"/>
  <c r="R65" i="23"/>
  <c r="Q65" i="23"/>
  <c r="P65" i="23"/>
  <c r="O65" i="23"/>
  <c r="N65" i="23"/>
  <c r="M65" i="23"/>
  <c r="L65" i="23"/>
  <c r="K65" i="23"/>
  <c r="J65" i="23"/>
  <c r="I65" i="23"/>
  <c r="BH64" i="23"/>
  <c r="BG64" i="23"/>
  <c r="BF64" i="23"/>
  <c r="BE64" i="23"/>
  <c r="BD64" i="23"/>
  <c r="BC64" i="23"/>
  <c r="BB64" i="23"/>
  <c r="BA64" i="23"/>
  <c r="AZ64" i="23"/>
  <c r="AY64" i="23"/>
  <c r="AX64" i="23"/>
  <c r="AW64" i="23"/>
  <c r="AV64" i="23"/>
  <c r="AU64" i="23"/>
  <c r="AT64" i="23"/>
  <c r="AS64" i="23"/>
  <c r="AR64" i="23"/>
  <c r="AQ64" i="23"/>
  <c r="AP64" i="23"/>
  <c r="AO64" i="23"/>
  <c r="AN64" i="23"/>
  <c r="AM64" i="23"/>
  <c r="AL64" i="23"/>
  <c r="AK64" i="23"/>
  <c r="AJ64" i="23"/>
  <c r="AI64" i="23"/>
  <c r="AH64" i="23"/>
  <c r="AG64" i="23"/>
  <c r="AF64" i="23"/>
  <c r="AE64" i="23"/>
  <c r="AD64" i="23"/>
  <c r="AC64" i="23"/>
  <c r="AB64" i="23"/>
  <c r="AA64" i="23"/>
  <c r="Z64" i="23"/>
  <c r="Y64" i="23"/>
  <c r="X64" i="23"/>
  <c r="W64" i="23"/>
  <c r="V64" i="23"/>
  <c r="U64" i="23"/>
  <c r="T64" i="23"/>
  <c r="S64" i="23"/>
  <c r="R64" i="23"/>
  <c r="Q64" i="23"/>
  <c r="P64" i="23"/>
  <c r="O64" i="23"/>
  <c r="N64" i="23"/>
  <c r="M64" i="23"/>
  <c r="L64" i="23"/>
  <c r="K64" i="23"/>
  <c r="J64" i="23"/>
  <c r="I64" i="23"/>
  <c r="BH63" i="23"/>
  <c r="BG63" i="23"/>
  <c r="BF63" i="23"/>
  <c r="BE63" i="23"/>
  <c r="BD63" i="23"/>
  <c r="BC63" i="23"/>
  <c r="BB63" i="23"/>
  <c r="BA63" i="23"/>
  <c r="AZ63" i="23"/>
  <c r="AY63" i="23"/>
  <c r="AX63" i="23"/>
  <c r="AW63" i="23"/>
  <c r="AV63" i="23"/>
  <c r="AU63" i="23"/>
  <c r="AT63" i="23"/>
  <c r="AS63" i="23"/>
  <c r="AR63" i="23"/>
  <c r="AQ63" i="23"/>
  <c r="AP63" i="23"/>
  <c r="AO63" i="23"/>
  <c r="AN63" i="23"/>
  <c r="AM63" i="23"/>
  <c r="AL63" i="23"/>
  <c r="AK63" i="23"/>
  <c r="AJ63" i="23"/>
  <c r="AI63" i="23"/>
  <c r="AH63" i="23"/>
  <c r="AG63" i="23"/>
  <c r="AF63" i="23"/>
  <c r="AE63" i="23"/>
  <c r="AD63" i="23"/>
  <c r="AC63" i="23"/>
  <c r="AB63" i="23"/>
  <c r="AA63" i="23"/>
  <c r="Z63" i="23"/>
  <c r="Y63" i="23"/>
  <c r="X63" i="23"/>
  <c r="W63" i="23"/>
  <c r="V63" i="23"/>
  <c r="U63" i="23"/>
  <c r="T63" i="23"/>
  <c r="S63" i="23"/>
  <c r="R63" i="23"/>
  <c r="Q63" i="23"/>
  <c r="P63" i="23"/>
  <c r="O63" i="23"/>
  <c r="N63" i="23"/>
  <c r="M63" i="23"/>
  <c r="L63" i="23"/>
  <c r="K63" i="23"/>
  <c r="J63" i="23"/>
  <c r="I63" i="23"/>
  <c r="BH62" i="23"/>
  <c r="BG62" i="23"/>
  <c r="BF62" i="23"/>
  <c r="BE62" i="23"/>
  <c r="BD62" i="23"/>
  <c r="BC62" i="23"/>
  <c r="BB62" i="23"/>
  <c r="BA62" i="23"/>
  <c r="AZ62" i="23"/>
  <c r="AY62" i="23"/>
  <c r="AX62" i="23"/>
  <c r="AW62" i="23"/>
  <c r="AV62" i="23"/>
  <c r="AU62" i="23"/>
  <c r="AT62" i="23"/>
  <c r="AS62" i="23"/>
  <c r="AR62" i="23"/>
  <c r="AQ62" i="23"/>
  <c r="AP62" i="23"/>
  <c r="AO62" i="23"/>
  <c r="AN62" i="23"/>
  <c r="AM62" i="23"/>
  <c r="AL62" i="23"/>
  <c r="AK62" i="23"/>
  <c r="AJ62" i="23"/>
  <c r="AI62" i="23"/>
  <c r="AH62" i="23"/>
  <c r="AG62" i="23"/>
  <c r="AF62" i="23"/>
  <c r="AE62" i="23"/>
  <c r="AD62" i="23"/>
  <c r="AC62" i="23"/>
  <c r="AB62" i="23"/>
  <c r="AA62" i="23"/>
  <c r="Z62" i="23"/>
  <c r="Y62" i="23"/>
  <c r="X62" i="23"/>
  <c r="W62" i="23"/>
  <c r="V62" i="23"/>
  <c r="U62" i="23"/>
  <c r="T62" i="23"/>
  <c r="S62" i="23"/>
  <c r="R62" i="23"/>
  <c r="Q62" i="23"/>
  <c r="P62" i="23"/>
  <c r="O62" i="23"/>
  <c r="N62" i="23"/>
  <c r="M62" i="23"/>
  <c r="L62" i="23"/>
  <c r="K62" i="23"/>
  <c r="J62" i="23"/>
  <c r="I62" i="23"/>
  <c r="BH61" i="23"/>
  <c r="BG61" i="23"/>
  <c r="BF61" i="23"/>
  <c r="BE61" i="23"/>
  <c r="BD61" i="23"/>
  <c r="BC61" i="23"/>
  <c r="BB61" i="23"/>
  <c r="BA61" i="23"/>
  <c r="AZ61" i="23"/>
  <c r="AY61" i="23"/>
  <c r="AX61" i="23"/>
  <c r="AW61" i="23"/>
  <c r="AV61" i="23"/>
  <c r="AU61" i="23"/>
  <c r="AT61" i="23"/>
  <c r="AS61" i="23"/>
  <c r="AR61" i="23"/>
  <c r="AQ61" i="23"/>
  <c r="AP61" i="23"/>
  <c r="AO61" i="23"/>
  <c r="AN61" i="23"/>
  <c r="AM61" i="23"/>
  <c r="AL61" i="23"/>
  <c r="AK61" i="23"/>
  <c r="AJ61" i="23"/>
  <c r="AI61" i="23"/>
  <c r="AH61" i="23"/>
  <c r="AG61" i="23"/>
  <c r="AF61" i="23"/>
  <c r="AE61" i="23"/>
  <c r="AD61" i="23"/>
  <c r="AC61" i="23"/>
  <c r="AB61" i="23"/>
  <c r="AA61" i="23"/>
  <c r="Z61" i="23"/>
  <c r="Y61" i="23"/>
  <c r="X61" i="23"/>
  <c r="W61" i="23"/>
  <c r="V61" i="23"/>
  <c r="U61" i="23"/>
  <c r="T61" i="23"/>
  <c r="S61" i="23"/>
  <c r="R61" i="23"/>
  <c r="Q61" i="23"/>
  <c r="P61" i="23"/>
  <c r="O61" i="23"/>
  <c r="N61" i="23"/>
  <c r="M61" i="23"/>
  <c r="L61" i="23"/>
  <c r="K61" i="23"/>
  <c r="J61" i="23"/>
  <c r="I61" i="23"/>
  <c r="BH60" i="23"/>
  <c r="BG60" i="23"/>
  <c r="BF60" i="23"/>
  <c r="BE60" i="23"/>
  <c r="BD60" i="23"/>
  <c r="BC60" i="23"/>
  <c r="BB60" i="23"/>
  <c r="BA60" i="23"/>
  <c r="AZ60" i="23"/>
  <c r="AY60" i="23"/>
  <c r="AX60" i="23"/>
  <c r="AW60" i="23"/>
  <c r="AV60" i="23"/>
  <c r="AU60" i="23"/>
  <c r="AT60" i="23"/>
  <c r="AS60" i="23"/>
  <c r="AR60" i="23"/>
  <c r="AQ60" i="23"/>
  <c r="AP60" i="23"/>
  <c r="AO60" i="23"/>
  <c r="AN60" i="23"/>
  <c r="AM60" i="23"/>
  <c r="AL60" i="23"/>
  <c r="AK60" i="23"/>
  <c r="AJ60" i="23"/>
  <c r="AI60" i="23"/>
  <c r="AH60" i="23"/>
  <c r="AG60" i="23"/>
  <c r="AF60" i="23"/>
  <c r="AE60" i="23"/>
  <c r="AD60" i="23"/>
  <c r="AC60" i="23"/>
  <c r="AB60" i="23"/>
  <c r="AA60" i="23"/>
  <c r="Z60" i="23"/>
  <c r="Y60" i="23"/>
  <c r="X60" i="23"/>
  <c r="W60" i="23"/>
  <c r="V60" i="23"/>
  <c r="U60" i="23"/>
  <c r="T60" i="23"/>
  <c r="S60" i="23"/>
  <c r="R60" i="23"/>
  <c r="Q60" i="23"/>
  <c r="P60" i="23"/>
  <c r="O60" i="23"/>
  <c r="N60" i="23"/>
  <c r="M60" i="23"/>
  <c r="L60" i="23"/>
  <c r="K60" i="23"/>
  <c r="J60" i="23"/>
  <c r="I60" i="23"/>
  <c r="BH59" i="23"/>
  <c r="BG59" i="23"/>
  <c r="BF59" i="23"/>
  <c r="BE59" i="23"/>
  <c r="BD59" i="23"/>
  <c r="BC59" i="23"/>
  <c r="BB59" i="23"/>
  <c r="BA59" i="23"/>
  <c r="AZ59" i="23"/>
  <c r="AY59" i="23"/>
  <c r="AX59" i="23"/>
  <c r="AW59" i="23"/>
  <c r="AV59" i="23"/>
  <c r="AU59" i="23"/>
  <c r="AT59" i="23"/>
  <c r="AS59" i="23"/>
  <c r="AR59" i="23"/>
  <c r="AQ59" i="23"/>
  <c r="AP59" i="23"/>
  <c r="AO59" i="23"/>
  <c r="AN59" i="23"/>
  <c r="AM59" i="23"/>
  <c r="AL59" i="23"/>
  <c r="AK59" i="23"/>
  <c r="AJ59" i="23"/>
  <c r="AI59" i="23"/>
  <c r="AH59" i="23"/>
  <c r="AG59" i="23"/>
  <c r="AF59" i="23"/>
  <c r="AE59" i="23"/>
  <c r="AD59" i="23"/>
  <c r="AC59" i="23"/>
  <c r="AB59" i="23"/>
  <c r="AA59" i="23"/>
  <c r="Z59" i="23"/>
  <c r="Y59" i="23"/>
  <c r="X59" i="23"/>
  <c r="W59" i="23"/>
  <c r="V59" i="23"/>
  <c r="U59" i="23"/>
  <c r="T59" i="23"/>
  <c r="S59" i="23"/>
  <c r="R59" i="23"/>
  <c r="Q59" i="23"/>
  <c r="P59" i="23"/>
  <c r="O59" i="23"/>
  <c r="N59" i="23"/>
  <c r="M59" i="23"/>
  <c r="L59" i="23"/>
  <c r="K59" i="23"/>
  <c r="J59" i="23"/>
  <c r="I59" i="23"/>
  <c r="BH58" i="23"/>
  <c r="BG58" i="23"/>
  <c r="BF58" i="23"/>
  <c r="BE58" i="23"/>
  <c r="BD58" i="23"/>
  <c r="BC58" i="23"/>
  <c r="BB58" i="23"/>
  <c r="BA58" i="23"/>
  <c r="AZ58" i="23"/>
  <c r="AY58" i="23"/>
  <c r="AX58" i="23"/>
  <c r="AW58" i="23"/>
  <c r="AV58" i="23"/>
  <c r="AU58" i="23"/>
  <c r="AT58" i="23"/>
  <c r="AS58" i="23"/>
  <c r="AR58" i="23"/>
  <c r="AQ58" i="23"/>
  <c r="AP58" i="23"/>
  <c r="AO58" i="23"/>
  <c r="AN58" i="23"/>
  <c r="AM58" i="23"/>
  <c r="AL58" i="23"/>
  <c r="AK58" i="23"/>
  <c r="AJ58" i="23"/>
  <c r="AI58" i="23"/>
  <c r="AH58" i="23"/>
  <c r="AG58" i="23"/>
  <c r="AF58" i="23"/>
  <c r="AE58" i="23"/>
  <c r="AD58" i="23"/>
  <c r="AC58" i="23"/>
  <c r="AB58" i="23"/>
  <c r="AA58" i="23"/>
  <c r="Z58" i="23"/>
  <c r="Y58" i="23"/>
  <c r="X58" i="23"/>
  <c r="W58" i="23"/>
  <c r="V58" i="23"/>
  <c r="U58" i="23"/>
  <c r="T58" i="23"/>
  <c r="S58" i="23"/>
  <c r="R58" i="23"/>
  <c r="Q58" i="23"/>
  <c r="P58" i="23"/>
  <c r="O58" i="23"/>
  <c r="N58" i="23"/>
  <c r="M58" i="23"/>
  <c r="L58" i="23"/>
  <c r="K58" i="23"/>
  <c r="J58" i="23"/>
  <c r="I58" i="23"/>
  <c r="BH57" i="23"/>
  <c r="BG57" i="23"/>
  <c r="BF57" i="23"/>
  <c r="BE57" i="23"/>
  <c r="BD57" i="23"/>
  <c r="BC57" i="23"/>
  <c r="BB57" i="23"/>
  <c r="BA57" i="23"/>
  <c r="AZ57" i="23"/>
  <c r="AY57" i="23"/>
  <c r="AX57" i="23"/>
  <c r="AW57" i="23"/>
  <c r="AV57" i="23"/>
  <c r="AU57" i="23"/>
  <c r="AT57" i="23"/>
  <c r="AS57" i="23"/>
  <c r="AR57" i="23"/>
  <c r="AQ57" i="23"/>
  <c r="AP57" i="23"/>
  <c r="AO57" i="23"/>
  <c r="AN57" i="23"/>
  <c r="AM57" i="23"/>
  <c r="AL57" i="23"/>
  <c r="AK57" i="23"/>
  <c r="AJ57" i="23"/>
  <c r="AI57" i="23"/>
  <c r="AH57" i="23"/>
  <c r="AG57" i="23"/>
  <c r="AF57" i="23"/>
  <c r="AE57" i="23"/>
  <c r="AD57" i="23"/>
  <c r="AC57" i="23"/>
  <c r="AB57" i="23"/>
  <c r="AA57" i="23"/>
  <c r="Z57" i="23"/>
  <c r="Y57" i="23"/>
  <c r="X57" i="23"/>
  <c r="W57" i="23"/>
  <c r="V57" i="23"/>
  <c r="U57" i="23"/>
  <c r="T57" i="23"/>
  <c r="S57" i="23"/>
  <c r="R57" i="23"/>
  <c r="Q57" i="23"/>
  <c r="P57" i="23"/>
  <c r="O57" i="23"/>
  <c r="N57" i="23"/>
  <c r="M57" i="23"/>
  <c r="L57" i="23"/>
  <c r="K57" i="23"/>
  <c r="J57" i="23"/>
  <c r="I57" i="23"/>
  <c r="BH56" i="23"/>
  <c r="BG56" i="23"/>
  <c r="BF56" i="23"/>
  <c r="BE56" i="23"/>
  <c r="BD56" i="23"/>
  <c r="BC56" i="23"/>
  <c r="BB56" i="23"/>
  <c r="BA56" i="23"/>
  <c r="AZ56" i="23"/>
  <c r="AY56" i="23"/>
  <c r="AX56" i="23"/>
  <c r="AW56" i="23"/>
  <c r="AV56" i="23"/>
  <c r="AU56" i="23"/>
  <c r="AT56" i="23"/>
  <c r="AS56" i="23"/>
  <c r="AR56" i="23"/>
  <c r="AQ56" i="23"/>
  <c r="AP56" i="23"/>
  <c r="AO56" i="23"/>
  <c r="AN56" i="23"/>
  <c r="AM56" i="23"/>
  <c r="AL56" i="23"/>
  <c r="AK56" i="23"/>
  <c r="AJ56" i="23"/>
  <c r="AI56" i="23"/>
  <c r="AH56" i="23"/>
  <c r="AG56" i="23"/>
  <c r="AF56" i="23"/>
  <c r="AE56" i="23"/>
  <c r="AD56" i="23"/>
  <c r="AC56" i="23"/>
  <c r="AB56" i="23"/>
  <c r="AA56" i="23"/>
  <c r="Z56" i="23"/>
  <c r="Y56" i="23"/>
  <c r="X56" i="23"/>
  <c r="W56" i="23"/>
  <c r="V56" i="23"/>
  <c r="U56" i="23"/>
  <c r="T56" i="23"/>
  <c r="S56" i="23"/>
  <c r="R56" i="23"/>
  <c r="Q56" i="23"/>
  <c r="P56" i="23"/>
  <c r="O56" i="23"/>
  <c r="N56" i="23"/>
  <c r="M56" i="23"/>
  <c r="L56" i="23"/>
  <c r="K56" i="23"/>
  <c r="J56" i="23"/>
  <c r="I56" i="23"/>
  <c r="BH55" i="23"/>
  <c r="BG55" i="23"/>
  <c r="BF55" i="23"/>
  <c r="BE55" i="23"/>
  <c r="BD55" i="23"/>
  <c r="BC55" i="23"/>
  <c r="BB55" i="23"/>
  <c r="BA55" i="23"/>
  <c r="AZ55" i="23"/>
  <c r="AY55" i="23"/>
  <c r="AX55" i="23"/>
  <c r="AW55" i="23"/>
  <c r="AV55" i="23"/>
  <c r="AU55" i="23"/>
  <c r="AT55" i="23"/>
  <c r="AS55" i="23"/>
  <c r="AR55" i="23"/>
  <c r="AQ55" i="23"/>
  <c r="AP55" i="23"/>
  <c r="AO55" i="23"/>
  <c r="AN55" i="23"/>
  <c r="AM55" i="23"/>
  <c r="AL55" i="23"/>
  <c r="AK55" i="23"/>
  <c r="AJ55" i="23"/>
  <c r="AI55" i="23"/>
  <c r="AH55" i="23"/>
  <c r="AG55" i="23"/>
  <c r="AF55" i="23"/>
  <c r="AE55" i="23"/>
  <c r="AD55" i="23"/>
  <c r="AC55" i="23"/>
  <c r="AB55" i="23"/>
  <c r="AA55" i="23"/>
  <c r="Z55" i="23"/>
  <c r="Y55" i="23"/>
  <c r="X55" i="23"/>
  <c r="W55" i="23"/>
  <c r="V55" i="23"/>
  <c r="U55" i="23"/>
  <c r="T55" i="23"/>
  <c r="S55" i="23"/>
  <c r="R55" i="23"/>
  <c r="Q55" i="23"/>
  <c r="P55" i="23"/>
  <c r="O55" i="23"/>
  <c r="N55" i="23"/>
  <c r="M55" i="23"/>
  <c r="L55" i="23"/>
  <c r="K55" i="23"/>
  <c r="J55" i="23"/>
  <c r="I55" i="23"/>
  <c r="BH54" i="23"/>
  <c r="BG54" i="23"/>
  <c r="BF54" i="23"/>
  <c r="BE54" i="23"/>
  <c r="BD54" i="23"/>
  <c r="BC54" i="23"/>
  <c r="BB54" i="23"/>
  <c r="BA54" i="23"/>
  <c r="AZ54" i="23"/>
  <c r="AY54" i="23"/>
  <c r="AX54" i="23"/>
  <c r="AW54" i="23"/>
  <c r="AV54" i="23"/>
  <c r="AU54" i="23"/>
  <c r="AT54" i="23"/>
  <c r="AS54" i="23"/>
  <c r="AR54" i="23"/>
  <c r="AQ54" i="23"/>
  <c r="AP54" i="23"/>
  <c r="AO54" i="23"/>
  <c r="AN54" i="23"/>
  <c r="AM54" i="23"/>
  <c r="AL54" i="23"/>
  <c r="AK54" i="23"/>
  <c r="AJ54" i="23"/>
  <c r="AI54" i="23"/>
  <c r="AH54" i="23"/>
  <c r="AG54" i="23"/>
  <c r="AF54" i="23"/>
  <c r="AE54" i="23"/>
  <c r="AD54" i="23"/>
  <c r="AC54" i="23"/>
  <c r="AB54" i="23"/>
  <c r="AA54" i="23"/>
  <c r="Z54" i="23"/>
  <c r="Y54" i="23"/>
  <c r="X54" i="23"/>
  <c r="W54" i="23"/>
  <c r="V54" i="23"/>
  <c r="U54" i="23"/>
  <c r="T54" i="23"/>
  <c r="S54" i="23"/>
  <c r="R54" i="23"/>
  <c r="Q54" i="23"/>
  <c r="P54" i="23"/>
  <c r="O54" i="23"/>
  <c r="N54" i="23"/>
  <c r="M54" i="23"/>
  <c r="L54" i="23"/>
  <c r="K54" i="23"/>
  <c r="J54" i="23"/>
  <c r="I54" i="23"/>
  <c r="BH53" i="23"/>
  <c r="BG53" i="23"/>
  <c r="BF53" i="23"/>
  <c r="BE53" i="23"/>
  <c r="BD53" i="23"/>
  <c r="BC53" i="23"/>
  <c r="BB53" i="23"/>
  <c r="BA53" i="23"/>
  <c r="AZ53" i="23"/>
  <c r="AY53" i="23"/>
  <c r="AX53" i="23"/>
  <c r="AW53" i="23"/>
  <c r="AV53" i="23"/>
  <c r="AU53" i="23"/>
  <c r="AT53" i="23"/>
  <c r="AS53" i="23"/>
  <c r="AR53" i="23"/>
  <c r="AQ53" i="23"/>
  <c r="AP53" i="23"/>
  <c r="AO53" i="23"/>
  <c r="AN53" i="23"/>
  <c r="AM53" i="23"/>
  <c r="AL53" i="23"/>
  <c r="AK53" i="23"/>
  <c r="AJ53" i="23"/>
  <c r="AI53" i="23"/>
  <c r="AH53" i="23"/>
  <c r="AG53" i="23"/>
  <c r="AF53" i="23"/>
  <c r="AE53" i="23"/>
  <c r="AD53" i="23"/>
  <c r="AC53" i="23"/>
  <c r="AB53" i="23"/>
  <c r="AA53" i="23"/>
  <c r="Z53" i="23"/>
  <c r="Y53" i="23"/>
  <c r="X53" i="23"/>
  <c r="W53" i="23"/>
  <c r="V53" i="23"/>
  <c r="U53" i="23"/>
  <c r="T53" i="23"/>
  <c r="S53" i="23"/>
  <c r="R53" i="23"/>
  <c r="Q53" i="23"/>
  <c r="P53" i="23"/>
  <c r="O53" i="23"/>
  <c r="N53" i="23"/>
  <c r="M53" i="23"/>
  <c r="L53" i="23"/>
  <c r="K53" i="23"/>
  <c r="J53" i="23"/>
  <c r="I53" i="23"/>
  <c r="BH52" i="23"/>
  <c r="BG52" i="23"/>
  <c r="BF52" i="23"/>
  <c r="BE52" i="23"/>
  <c r="BD52" i="23"/>
  <c r="BC52" i="23"/>
  <c r="BB52" i="23"/>
  <c r="BA52" i="23"/>
  <c r="AZ52" i="23"/>
  <c r="AY52" i="23"/>
  <c r="AX52" i="23"/>
  <c r="AW52" i="23"/>
  <c r="AV52" i="23"/>
  <c r="AU52" i="23"/>
  <c r="AT52" i="23"/>
  <c r="AS52" i="23"/>
  <c r="AR52" i="23"/>
  <c r="AQ52" i="23"/>
  <c r="AP52" i="23"/>
  <c r="AO52" i="23"/>
  <c r="AN52" i="23"/>
  <c r="AM52" i="23"/>
  <c r="AL52" i="23"/>
  <c r="AK52" i="23"/>
  <c r="AJ52" i="23"/>
  <c r="AI52" i="23"/>
  <c r="AH52" i="23"/>
  <c r="AG52" i="23"/>
  <c r="AF52" i="23"/>
  <c r="AE52" i="23"/>
  <c r="AD52" i="23"/>
  <c r="AC52" i="23"/>
  <c r="AB52" i="23"/>
  <c r="AA52" i="23"/>
  <c r="Z52" i="23"/>
  <c r="Y52" i="23"/>
  <c r="X52" i="23"/>
  <c r="W52" i="23"/>
  <c r="V52" i="23"/>
  <c r="U52" i="23"/>
  <c r="T52" i="23"/>
  <c r="S52" i="23"/>
  <c r="R52" i="23"/>
  <c r="Q52" i="23"/>
  <c r="P52" i="23"/>
  <c r="O52" i="23"/>
  <c r="N52" i="23"/>
  <c r="M52" i="23"/>
  <c r="L52" i="23"/>
  <c r="K52" i="23"/>
  <c r="J52" i="23"/>
  <c r="I52" i="23"/>
  <c r="BH51" i="23"/>
  <c r="BG51" i="23"/>
  <c r="BF51" i="23"/>
  <c r="BE51" i="23"/>
  <c r="BD51" i="23"/>
  <c r="BC51" i="23"/>
  <c r="BB51" i="23"/>
  <c r="BA51" i="23"/>
  <c r="AZ51" i="23"/>
  <c r="AY51" i="23"/>
  <c r="AX51" i="23"/>
  <c r="AW51" i="23"/>
  <c r="AV51" i="23"/>
  <c r="AU51" i="23"/>
  <c r="AT51" i="23"/>
  <c r="AS51" i="23"/>
  <c r="AR51" i="23"/>
  <c r="AQ51" i="23"/>
  <c r="AP51" i="23"/>
  <c r="AO51" i="23"/>
  <c r="AN51" i="23"/>
  <c r="AM51" i="23"/>
  <c r="AL51" i="23"/>
  <c r="AK51" i="23"/>
  <c r="AJ51" i="23"/>
  <c r="AI51" i="23"/>
  <c r="AH51" i="23"/>
  <c r="AG51" i="23"/>
  <c r="AF51" i="23"/>
  <c r="AE51" i="23"/>
  <c r="AD51" i="23"/>
  <c r="AC51" i="23"/>
  <c r="AB51" i="23"/>
  <c r="AA51" i="23"/>
  <c r="Z51" i="23"/>
  <c r="Y51" i="23"/>
  <c r="X51" i="23"/>
  <c r="W51" i="23"/>
  <c r="V51" i="23"/>
  <c r="U51" i="23"/>
  <c r="T51" i="23"/>
  <c r="S51" i="23"/>
  <c r="R51" i="23"/>
  <c r="Q51" i="23"/>
  <c r="P51" i="23"/>
  <c r="O51" i="23"/>
  <c r="N51" i="23"/>
  <c r="M51" i="23"/>
  <c r="L51" i="23"/>
  <c r="K51" i="23"/>
  <c r="J51" i="23"/>
  <c r="I51" i="23"/>
  <c r="BH50" i="23"/>
  <c r="BG50" i="23"/>
  <c r="BF50" i="23"/>
  <c r="BE50" i="23"/>
  <c r="BD50" i="23"/>
  <c r="BC50" i="23"/>
  <c r="BB50" i="23"/>
  <c r="BA50" i="23"/>
  <c r="AZ50" i="23"/>
  <c r="AY50" i="23"/>
  <c r="AX50" i="23"/>
  <c r="AW50" i="23"/>
  <c r="AV50" i="23"/>
  <c r="AU50" i="23"/>
  <c r="AT50" i="23"/>
  <c r="AS50" i="23"/>
  <c r="AR50" i="23"/>
  <c r="AQ50" i="23"/>
  <c r="AP50" i="23"/>
  <c r="AO50" i="23"/>
  <c r="AN50" i="23"/>
  <c r="AM50" i="23"/>
  <c r="AL50" i="23"/>
  <c r="AK50" i="23"/>
  <c r="AJ50" i="23"/>
  <c r="AI50" i="23"/>
  <c r="AH50" i="23"/>
  <c r="AG50" i="23"/>
  <c r="AF50" i="23"/>
  <c r="AE50" i="23"/>
  <c r="AD50" i="23"/>
  <c r="AC50" i="23"/>
  <c r="AB50" i="23"/>
  <c r="AA50" i="23"/>
  <c r="Z50" i="23"/>
  <c r="Y50" i="23"/>
  <c r="X50" i="23"/>
  <c r="W50" i="23"/>
  <c r="V50" i="23"/>
  <c r="U50" i="23"/>
  <c r="T50" i="23"/>
  <c r="S50" i="23"/>
  <c r="R50" i="23"/>
  <c r="Q50" i="23"/>
  <c r="P50" i="23"/>
  <c r="O50" i="23"/>
  <c r="N50" i="23"/>
  <c r="M50" i="23"/>
  <c r="L50" i="23"/>
  <c r="K50" i="23"/>
  <c r="J50" i="23"/>
  <c r="I50" i="23"/>
  <c r="BH49" i="23"/>
  <c r="BG49" i="23"/>
  <c r="BF49" i="23"/>
  <c r="BE49" i="23"/>
  <c r="BD49" i="23"/>
  <c r="BC49" i="23"/>
  <c r="BB49" i="23"/>
  <c r="BA49" i="23"/>
  <c r="AZ49" i="23"/>
  <c r="AY49" i="23"/>
  <c r="AX49" i="23"/>
  <c r="AW49" i="23"/>
  <c r="AV49" i="23"/>
  <c r="AU49" i="23"/>
  <c r="AT49" i="23"/>
  <c r="AS49" i="23"/>
  <c r="AR49" i="23"/>
  <c r="AQ49" i="23"/>
  <c r="AP49" i="23"/>
  <c r="AO49" i="23"/>
  <c r="AN49" i="23"/>
  <c r="AM49" i="23"/>
  <c r="AL49" i="23"/>
  <c r="AK49" i="23"/>
  <c r="AJ49" i="23"/>
  <c r="AI49" i="23"/>
  <c r="AH49" i="23"/>
  <c r="AG49" i="23"/>
  <c r="AF49" i="23"/>
  <c r="AE49" i="23"/>
  <c r="AD49" i="23"/>
  <c r="AC49" i="23"/>
  <c r="AB49" i="23"/>
  <c r="AA49" i="23"/>
  <c r="Z49" i="23"/>
  <c r="Y49" i="23"/>
  <c r="X49" i="23"/>
  <c r="W49" i="23"/>
  <c r="V49" i="23"/>
  <c r="U49" i="23"/>
  <c r="T49" i="23"/>
  <c r="S49" i="23"/>
  <c r="R49" i="23"/>
  <c r="Q49" i="23"/>
  <c r="P49" i="23"/>
  <c r="O49" i="23"/>
  <c r="N49" i="23"/>
  <c r="M49" i="23"/>
  <c r="L49" i="23"/>
  <c r="K49" i="23"/>
  <c r="J49" i="23"/>
  <c r="I49" i="23"/>
  <c r="BH48" i="23"/>
  <c r="BG48" i="23"/>
  <c r="BF48" i="23"/>
  <c r="BE48" i="23"/>
  <c r="BD48" i="23"/>
  <c r="BC48" i="23"/>
  <c r="BB48" i="23"/>
  <c r="BA48" i="23"/>
  <c r="AZ48" i="23"/>
  <c r="AY48" i="23"/>
  <c r="AX48" i="23"/>
  <c r="AW48" i="23"/>
  <c r="AV48" i="23"/>
  <c r="AU48" i="23"/>
  <c r="AT48" i="23"/>
  <c r="AS48" i="23"/>
  <c r="AR48" i="23"/>
  <c r="AQ48" i="23"/>
  <c r="AP48" i="23"/>
  <c r="AO48" i="23"/>
  <c r="AN48" i="23"/>
  <c r="AM48" i="23"/>
  <c r="AL48" i="23"/>
  <c r="AK48" i="23"/>
  <c r="AJ48" i="23"/>
  <c r="AI48" i="23"/>
  <c r="AH48" i="23"/>
  <c r="AG48" i="23"/>
  <c r="AF48" i="23"/>
  <c r="AE48" i="23"/>
  <c r="AD48" i="23"/>
  <c r="AC48" i="23"/>
  <c r="AB48" i="23"/>
  <c r="AA48" i="23"/>
  <c r="Z48" i="23"/>
  <c r="Y48" i="23"/>
  <c r="X48" i="23"/>
  <c r="W48" i="23"/>
  <c r="V48" i="23"/>
  <c r="U48" i="23"/>
  <c r="T48" i="23"/>
  <c r="S48" i="23"/>
  <c r="R48" i="23"/>
  <c r="Q48" i="23"/>
  <c r="P48" i="23"/>
  <c r="O48" i="23"/>
  <c r="N48" i="23"/>
  <c r="M48" i="23"/>
  <c r="L48" i="23"/>
  <c r="K48" i="23"/>
  <c r="J48" i="23"/>
  <c r="I48" i="23"/>
  <c r="BH47" i="23"/>
  <c r="BG47" i="23"/>
  <c r="BF47" i="23"/>
  <c r="BE47" i="23"/>
  <c r="BD47" i="23"/>
  <c r="BC47" i="23"/>
  <c r="BB47" i="23"/>
  <c r="BA47" i="23"/>
  <c r="AZ47" i="23"/>
  <c r="AY47" i="23"/>
  <c r="AX47" i="23"/>
  <c r="AW47" i="23"/>
  <c r="AV47" i="23"/>
  <c r="AU47" i="23"/>
  <c r="AT47" i="23"/>
  <c r="AS47" i="23"/>
  <c r="AR47" i="23"/>
  <c r="AQ47" i="23"/>
  <c r="AP47" i="23"/>
  <c r="AO47" i="23"/>
  <c r="AN47" i="23"/>
  <c r="AM47" i="23"/>
  <c r="AL47" i="23"/>
  <c r="AK47" i="23"/>
  <c r="AJ47" i="23"/>
  <c r="AI47" i="23"/>
  <c r="AH47" i="23"/>
  <c r="AG47" i="23"/>
  <c r="AF47" i="23"/>
  <c r="AE47" i="23"/>
  <c r="AD47" i="23"/>
  <c r="AC47" i="23"/>
  <c r="AB47" i="23"/>
  <c r="AA47" i="23"/>
  <c r="Z47" i="23"/>
  <c r="Y47" i="23"/>
  <c r="X47" i="23"/>
  <c r="W47" i="23"/>
  <c r="V47" i="23"/>
  <c r="U47" i="23"/>
  <c r="T47" i="23"/>
  <c r="S47" i="23"/>
  <c r="R47" i="23"/>
  <c r="Q47" i="23"/>
  <c r="P47" i="23"/>
  <c r="O47" i="23"/>
  <c r="N47" i="23"/>
  <c r="M47" i="23"/>
  <c r="L47" i="23"/>
  <c r="K47" i="23"/>
  <c r="J47" i="23"/>
  <c r="I47" i="23"/>
  <c r="BH46" i="23"/>
  <c r="BG46" i="23"/>
  <c r="BF46" i="23"/>
  <c r="BE46" i="23"/>
  <c r="BD46" i="23"/>
  <c r="BC46" i="23"/>
  <c r="BB46" i="23"/>
  <c r="BA46" i="23"/>
  <c r="AZ46" i="23"/>
  <c r="AY46" i="23"/>
  <c r="AX46" i="23"/>
  <c r="AW46" i="23"/>
  <c r="AV46" i="23"/>
  <c r="AU46" i="23"/>
  <c r="AT46" i="23"/>
  <c r="AS46" i="23"/>
  <c r="AR46" i="23"/>
  <c r="AQ46" i="23"/>
  <c r="AP46" i="23"/>
  <c r="AO46" i="23"/>
  <c r="AN46" i="23"/>
  <c r="AM46" i="23"/>
  <c r="AL46" i="23"/>
  <c r="AK46" i="23"/>
  <c r="AJ46" i="23"/>
  <c r="AI46" i="23"/>
  <c r="AH46" i="23"/>
  <c r="AG46" i="23"/>
  <c r="AF46" i="23"/>
  <c r="AE46" i="23"/>
  <c r="AD46" i="23"/>
  <c r="AC46" i="23"/>
  <c r="AB46" i="23"/>
  <c r="AA46" i="23"/>
  <c r="Z46" i="23"/>
  <c r="Y46" i="23"/>
  <c r="X46" i="23"/>
  <c r="W46" i="23"/>
  <c r="V46" i="23"/>
  <c r="U46" i="23"/>
  <c r="T46" i="23"/>
  <c r="S46" i="23"/>
  <c r="R46" i="23"/>
  <c r="Q46" i="23"/>
  <c r="P46" i="23"/>
  <c r="O46" i="23"/>
  <c r="N46" i="23"/>
  <c r="M46" i="23"/>
  <c r="L46" i="23"/>
  <c r="K46" i="23"/>
  <c r="J46" i="23"/>
  <c r="I46" i="23"/>
  <c r="BH45" i="23"/>
  <c r="BG45" i="23"/>
  <c r="BF45" i="23"/>
  <c r="BE45" i="23"/>
  <c r="BD45" i="23"/>
  <c r="BC45" i="23"/>
  <c r="BB45" i="23"/>
  <c r="BA45" i="23"/>
  <c r="AZ45" i="23"/>
  <c r="AY45" i="23"/>
  <c r="AX45" i="23"/>
  <c r="AW45" i="23"/>
  <c r="AV45" i="23"/>
  <c r="AU45" i="23"/>
  <c r="AT45" i="23"/>
  <c r="AS45" i="23"/>
  <c r="AR45" i="23"/>
  <c r="AQ45" i="23"/>
  <c r="AP45" i="23"/>
  <c r="AO45" i="23"/>
  <c r="AN45" i="23"/>
  <c r="AM45" i="23"/>
  <c r="AL45" i="23"/>
  <c r="AK45" i="23"/>
  <c r="AJ45" i="23"/>
  <c r="AI45" i="23"/>
  <c r="AH45" i="23"/>
  <c r="AG45" i="23"/>
  <c r="AF45" i="23"/>
  <c r="AE45" i="23"/>
  <c r="AD45" i="23"/>
  <c r="AC45" i="23"/>
  <c r="AB45" i="23"/>
  <c r="AA45" i="23"/>
  <c r="Z45" i="23"/>
  <c r="Y45" i="23"/>
  <c r="X45" i="23"/>
  <c r="W45" i="23"/>
  <c r="V45" i="23"/>
  <c r="U45" i="23"/>
  <c r="T45" i="23"/>
  <c r="S45" i="23"/>
  <c r="R45" i="23"/>
  <c r="Q45" i="23"/>
  <c r="P45" i="23"/>
  <c r="O45" i="23"/>
  <c r="N45" i="23"/>
  <c r="M45" i="23"/>
  <c r="L45" i="23"/>
  <c r="K45" i="23"/>
  <c r="J45" i="23"/>
  <c r="I45" i="23"/>
  <c r="BH44" i="23"/>
  <c r="BG44" i="23"/>
  <c r="BF44" i="23"/>
  <c r="BE44" i="23"/>
  <c r="BD44" i="23"/>
  <c r="BC44" i="23"/>
  <c r="BB44" i="23"/>
  <c r="BA44" i="23"/>
  <c r="AZ44" i="23"/>
  <c r="AY44" i="23"/>
  <c r="AX44" i="23"/>
  <c r="AW44" i="23"/>
  <c r="AV44" i="23"/>
  <c r="AU44" i="23"/>
  <c r="AT44" i="23"/>
  <c r="AS44" i="23"/>
  <c r="AR44" i="23"/>
  <c r="AQ44" i="23"/>
  <c r="AP44" i="23"/>
  <c r="AO44" i="23"/>
  <c r="AN44" i="23"/>
  <c r="AM44" i="23"/>
  <c r="AL44" i="23"/>
  <c r="AK44" i="23"/>
  <c r="AJ44" i="23"/>
  <c r="AI44" i="23"/>
  <c r="AH44" i="23"/>
  <c r="AG44" i="23"/>
  <c r="AF44" i="23"/>
  <c r="AE44" i="23"/>
  <c r="AD44" i="23"/>
  <c r="AC44" i="23"/>
  <c r="AB44" i="23"/>
  <c r="AA44" i="23"/>
  <c r="Z44" i="23"/>
  <c r="Y44" i="23"/>
  <c r="X44" i="23"/>
  <c r="W44" i="23"/>
  <c r="V44" i="23"/>
  <c r="U44" i="23"/>
  <c r="T44" i="23"/>
  <c r="S44" i="23"/>
  <c r="R44" i="23"/>
  <c r="Q44" i="23"/>
  <c r="P44" i="23"/>
  <c r="O44" i="23"/>
  <c r="N44" i="23"/>
  <c r="M44" i="23"/>
  <c r="L44" i="23"/>
  <c r="K44" i="23"/>
  <c r="J44" i="23"/>
  <c r="I44" i="23"/>
  <c r="BH43" i="23"/>
  <c r="BG43" i="23"/>
  <c r="BF43" i="23"/>
  <c r="BE43" i="23"/>
  <c r="BD43" i="23"/>
  <c r="BC43" i="23"/>
  <c r="BB43" i="23"/>
  <c r="BA43" i="23"/>
  <c r="AZ43" i="23"/>
  <c r="AY43" i="23"/>
  <c r="AX43" i="23"/>
  <c r="AW43" i="23"/>
  <c r="AV43" i="23"/>
  <c r="AU43" i="23"/>
  <c r="AT43" i="23"/>
  <c r="AS43" i="23"/>
  <c r="AR43" i="23"/>
  <c r="AQ43" i="23"/>
  <c r="AP43" i="23"/>
  <c r="AO43" i="23"/>
  <c r="AN43" i="23"/>
  <c r="AM43" i="23"/>
  <c r="AL43" i="23"/>
  <c r="AK43" i="23"/>
  <c r="AJ43" i="23"/>
  <c r="AI43" i="23"/>
  <c r="AH43" i="23"/>
  <c r="AG43" i="23"/>
  <c r="AF43" i="23"/>
  <c r="AE43" i="23"/>
  <c r="AD43" i="23"/>
  <c r="AC43" i="23"/>
  <c r="AB43" i="23"/>
  <c r="AA43" i="23"/>
  <c r="Z43" i="23"/>
  <c r="Y43" i="23"/>
  <c r="X43" i="23"/>
  <c r="W43" i="23"/>
  <c r="V43" i="23"/>
  <c r="U43" i="23"/>
  <c r="T43" i="23"/>
  <c r="S43" i="23"/>
  <c r="R43" i="23"/>
  <c r="Q43" i="23"/>
  <c r="P43" i="23"/>
  <c r="O43" i="23"/>
  <c r="N43" i="23"/>
  <c r="M43" i="23"/>
  <c r="L43" i="23"/>
  <c r="K43" i="23"/>
  <c r="J43" i="23"/>
  <c r="I43" i="23"/>
  <c r="BH42" i="23"/>
  <c r="BG42" i="23"/>
  <c r="BF42" i="23"/>
  <c r="BE42" i="23"/>
  <c r="BD42" i="23"/>
  <c r="BC42" i="23"/>
  <c r="BB42" i="23"/>
  <c r="BA42" i="23"/>
  <c r="AZ42" i="23"/>
  <c r="AY42" i="23"/>
  <c r="AX42" i="23"/>
  <c r="AW42" i="23"/>
  <c r="AV42" i="23"/>
  <c r="AU42" i="23"/>
  <c r="AT42" i="23"/>
  <c r="AS42" i="23"/>
  <c r="AR42" i="23"/>
  <c r="AQ42" i="23"/>
  <c r="AP42" i="23"/>
  <c r="AO42" i="23"/>
  <c r="AN42" i="23"/>
  <c r="AM42" i="23"/>
  <c r="AL42" i="23"/>
  <c r="AK42" i="23"/>
  <c r="AJ42" i="23"/>
  <c r="AI42" i="23"/>
  <c r="AH42" i="23"/>
  <c r="AG42" i="23"/>
  <c r="AF42" i="23"/>
  <c r="AE42" i="23"/>
  <c r="AD42" i="23"/>
  <c r="AC42" i="23"/>
  <c r="AB42" i="23"/>
  <c r="AA42" i="23"/>
  <c r="Z42" i="23"/>
  <c r="Y42" i="23"/>
  <c r="X42" i="23"/>
  <c r="W42" i="23"/>
  <c r="V42" i="23"/>
  <c r="U42" i="23"/>
  <c r="T42" i="23"/>
  <c r="S42" i="23"/>
  <c r="R42" i="23"/>
  <c r="Q42" i="23"/>
  <c r="P42" i="23"/>
  <c r="O42" i="23"/>
  <c r="N42" i="23"/>
  <c r="M42" i="23"/>
  <c r="L42" i="23"/>
  <c r="K42" i="23"/>
  <c r="J42" i="23"/>
  <c r="I42" i="23"/>
  <c r="BH41" i="23"/>
  <c r="BG41" i="23"/>
  <c r="BF41" i="23"/>
  <c r="BE41" i="23"/>
  <c r="BD41" i="23"/>
  <c r="BC41" i="23"/>
  <c r="BB41" i="23"/>
  <c r="BA41" i="23"/>
  <c r="AZ41" i="23"/>
  <c r="AY41" i="23"/>
  <c r="AX41" i="23"/>
  <c r="AW41" i="23"/>
  <c r="AV41" i="23"/>
  <c r="AU41" i="23"/>
  <c r="AT41" i="23"/>
  <c r="AS41" i="23"/>
  <c r="AR41" i="23"/>
  <c r="AQ41" i="23"/>
  <c r="AP41" i="23"/>
  <c r="AO41" i="23"/>
  <c r="AN41" i="23"/>
  <c r="AM41" i="23"/>
  <c r="AL41" i="23"/>
  <c r="AK41" i="23"/>
  <c r="AJ41" i="23"/>
  <c r="AI41" i="23"/>
  <c r="AH41" i="23"/>
  <c r="AG41" i="23"/>
  <c r="AF41" i="23"/>
  <c r="AE41" i="23"/>
  <c r="AD41" i="23"/>
  <c r="AC41" i="23"/>
  <c r="AB41" i="23"/>
  <c r="AA41" i="23"/>
  <c r="Z41" i="23"/>
  <c r="Y41" i="23"/>
  <c r="X41" i="23"/>
  <c r="W41" i="23"/>
  <c r="V41" i="23"/>
  <c r="U41" i="23"/>
  <c r="T41" i="23"/>
  <c r="S41" i="23"/>
  <c r="R41" i="23"/>
  <c r="Q41" i="23"/>
  <c r="P41" i="23"/>
  <c r="O41" i="23"/>
  <c r="N41" i="23"/>
  <c r="M41" i="23"/>
  <c r="L41" i="23"/>
  <c r="K41" i="23"/>
  <c r="J41" i="23"/>
  <c r="I41" i="23"/>
  <c r="BH40" i="23"/>
  <c r="BG40" i="23"/>
  <c r="BF40" i="23"/>
  <c r="BE40" i="23"/>
  <c r="BD40" i="23"/>
  <c r="BC40" i="23"/>
  <c r="BB40" i="23"/>
  <c r="BA40" i="23"/>
  <c r="AZ40" i="23"/>
  <c r="AY40" i="23"/>
  <c r="AX40" i="23"/>
  <c r="AW40" i="23"/>
  <c r="AV40" i="23"/>
  <c r="AU40" i="23"/>
  <c r="AT40" i="23"/>
  <c r="AS40" i="23"/>
  <c r="AR40" i="23"/>
  <c r="AQ40" i="23"/>
  <c r="AP40" i="23"/>
  <c r="AO40" i="23"/>
  <c r="AN40" i="23"/>
  <c r="AM40" i="23"/>
  <c r="AL40" i="23"/>
  <c r="AK40" i="23"/>
  <c r="AJ40" i="23"/>
  <c r="AI40" i="23"/>
  <c r="AH40" i="23"/>
  <c r="AG40" i="23"/>
  <c r="AF40" i="23"/>
  <c r="AE40" i="23"/>
  <c r="AD40" i="23"/>
  <c r="AC40" i="23"/>
  <c r="AB40" i="23"/>
  <c r="AA40" i="23"/>
  <c r="Z40" i="23"/>
  <c r="Y40" i="23"/>
  <c r="X40" i="23"/>
  <c r="W40" i="23"/>
  <c r="V40" i="23"/>
  <c r="U40" i="23"/>
  <c r="T40" i="23"/>
  <c r="S40" i="23"/>
  <c r="R40" i="23"/>
  <c r="Q40" i="23"/>
  <c r="P40" i="23"/>
  <c r="O40" i="23"/>
  <c r="N40" i="23"/>
  <c r="M40" i="23"/>
  <c r="L40" i="23"/>
  <c r="K40" i="23"/>
  <c r="J40" i="23"/>
  <c r="I40" i="23"/>
  <c r="BH39" i="23"/>
  <c r="BG39" i="23"/>
  <c r="BF39" i="23"/>
  <c r="BE39" i="23"/>
  <c r="BD39" i="23"/>
  <c r="BC39" i="23"/>
  <c r="BB39" i="23"/>
  <c r="BA39" i="23"/>
  <c r="AZ39" i="23"/>
  <c r="AY39" i="23"/>
  <c r="AX39" i="23"/>
  <c r="AW39" i="23"/>
  <c r="AV39" i="23"/>
  <c r="AU39" i="23"/>
  <c r="AT39" i="23"/>
  <c r="AS39" i="23"/>
  <c r="AR39" i="23"/>
  <c r="AQ39" i="23"/>
  <c r="AP39" i="23"/>
  <c r="AO39" i="23"/>
  <c r="AN39" i="23"/>
  <c r="AM39" i="23"/>
  <c r="AL39" i="23"/>
  <c r="AK39" i="23"/>
  <c r="AJ39" i="23"/>
  <c r="AI39" i="23"/>
  <c r="AH39" i="23"/>
  <c r="AG39" i="23"/>
  <c r="AF39" i="23"/>
  <c r="AE39" i="23"/>
  <c r="AD39" i="23"/>
  <c r="AC39" i="23"/>
  <c r="AB39" i="23"/>
  <c r="AA39" i="23"/>
  <c r="Z39" i="23"/>
  <c r="Y39" i="23"/>
  <c r="X39" i="23"/>
  <c r="W39" i="23"/>
  <c r="V39" i="23"/>
  <c r="U39" i="23"/>
  <c r="T39" i="23"/>
  <c r="S39" i="23"/>
  <c r="R39" i="23"/>
  <c r="Q39" i="23"/>
  <c r="P39" i="23"/>
  <c r="O39" i="23"/>
  <c r="N39" i="23"/>
  <c r="M39" i="23"/>
  <c r="L39" i="23"/>
  <c r="K39" i="23"/>
  <c r="J39" i="23"/>
  <c r="I39" i="23"/>
  <c r="BH38" i="23"/>
  <c r="BG38" i="23"/>
  <c r="BF38" i="23"/>
  <c r="BE38" i="23"/>
  <c r="BD38" i="23"/>
  <c r="BC38" i="23"/>
  <c r="BB38" i="23"/>
  <c r="BA38" i="23"/>
  <c r="AZ38" i="23"/>
  <c r="AY38" i="23"/>
  <c r="AX38" i="23"/>
  <c r="AW38" i="23"/>
  <c r="AV38" i="23"/>
  <c r="AU38" i="23"/>
  <c r="AT38" i="23"/>
  <c r="AS38" i="23"/>
  <c r="AR38" i="23"/>
  <c r="AQ38" i="23"/>
  <c r="AP38" i="23"/>
  <c r="AO38" i="23"/>
  <c r="AN38" i="23"/>
  <c r="AM38" i="23"/>
  <c r="AL38" i="23"/>
  <c r="AK38" i="23"/>
  <c r="AJ38" i="23"/>
  <c r="AI38" i="23"/>
  <c r="AH38" i="23"/>
  <c r="AG38" i="23"/>
  <c r="AF38" i="23"/>
  <c r="AE38" i="23"/>
  <c r="AD38" i="23"/>
  <c r="AC38" i="23"/>
  <c r="AB38" i="23"/>
  <c r="AA38" i="23"/>
  <c r="Z38" i="23"/>
  <c r="Y38" i="23"/>
  <c r="X38" i="23"/>
  <c r="W38" i="23"/>
  <c r="V38" i="23"/>
  <c r="U38" i="23"/>
  <c r="T38" i="23"/>
  <c r="S38" i="23"/>
  <c r="R38" i="23"/>
  <c r="Q38" i="23"/>
  <c r="P38" i="23"/>
  <c r="O38" i="23"/>
  <c r="N38" i="23"/>
  <c r="M38" i="23"/>
  <c r="L38" i="23"/>
  <c r="K38" i="23"/>
  <c r="J38" i="23"/>
  <c r="I38" i="23"/>
  <c r="BH37" i="23"/>
  <c r="BG37" i="23"/>
  <c r="BF37" i="23"/>
  <c r="BE37" i="23"/>
  <c r="BD37" i="23"/>
  <c r="BC37" i="23"/>
  <c r="BB37" i="23"/>
  <c r="BA37" i="23"/>
  <c r="AZ37" i="23"/>
  <c r="AY37" i="23"/>
  <c r="AX37" i="23"/>
  <c r="AW37" i="23"/>
  <c r="AV37" i="23"/>
  <c r="AU37" i="23"/>
  <c r="AT37" i="23"/>
  <c r="AS37" i="23"/>
  <c r="AR37" i="23"/>
  <c r="AQ37" i="23"/>
  <c r="AP37" i="23"/>
  <c r="AO37" i="23"/>
  <c r="AN37" i="23"/>
  <c r="AM37" i="23"/>
  <c r="AL37" i="23"/>
  <c r="AK37" i="23"/>
  <c r="AJ37" i="23"/>
  <c r="AI37" i="23"/>
  <c r="AH37" i="23"/>
  <c r="AG37" i="23"/>
  <c r="AF37" i="23"/>
  <c r="AE37" i="23"/>
  <c r="AD37" i="23"/>
  <c r="AC37" i="23"/>
  <c r="AB37" i="23"/>
  <c r="AA37" i="23"/>
  <c r="Z37" i="23"/>
  <c r="Y37" i="23"/>
  <c r="X37" i="23"/>
  <c r="W37" i="23"/>
  <c r="V37" i="23"/>
  <c r="U37" i="23"/>
  <c r="T37" i="23"/>
  <c r="S37" i="23"/>
  <c r="R37" i="23"/>
  <c r="Q37" i="23"/>
  <c r="P37" i="23"/>
  <c r="O37" i="23"/>
  <c r="N37" i="23"/>
  <c r="M37" i="23"/>
  <c r="L37" i="23"/>
  <c r="K37" i="23"/>
  <c r="J37" i="23"/>
  <c r="I37" i="23"/>
  <c r="BH36" i="23"/>
  <c r="BG36" i="23"/>
  <c r="BF36" i="23"/>
  <c r="BE36" i="23"/>
  <c r="BD36" i="23"/>
  <c r="BC36" i="23"/>
  <c r="BB36" i="23"/>
  <c r="BA36" i="23"/>
  <c r="AZ36" i="23"/>
  <c r="AY36" i="23"/>
  <c r="AX36" i="23"/>
  <c r="AW36" i="23"/>
  <c r="AV36" i="23"/>
  <c r="AU36" i="23"/>
  <c r="AT36" i="23"/>
  <c r="AS36" i="23"/>
  <c r="AR36" i="23"/>
  <c r="AQ36" i="23"/>
  <c r="AP36" i="23"/>
  <c r="AO36" i="23"/>
  <c r="AN36" i="23"/>
  <c r="AM36" i="23"/>
  <c r="AL36" i="23"/>
  <c r="AK36" i="23"/>
  <c r="AJ36" i="23"/>
  <c r="AI36" i="23"/>
  <c r="AH36" i="23"/>
  <c r="AG36" i="23"/>
  <c r="AF36" i="23"/>
  <c r="AE36" i="23"/>
  <c r="AD36" i="23"/>
  <c r="AC36" i="23"/>
  <c r="AB36" i="23"/>
  <c r="AA36" i="23"/>
  <c r="Z36" i="23"/>
  <c r="Y36" i="23"/>
  <c r="X36" i="23"/>
  <c r="W36" i="23"/>
  <c r="V36" i="23"/>
  <c r="U36" i="23"/>
  <c r="T36" i="23"/>
  <c r="S36" i="23"/>
  <c r="R36" i="23"/>
  <c r="Q36" i="23"/>
  <c r="P36" i="23"/>
  <c r="O36" i="23"/>
  <c r="N36" i="23"/>
  <c r="M36" i="23"/>
  <c r="L36" i="23"/>
  <c r="K36" i="23"/>
  <c r="J36" i="23"/>
  <c r="I36" i="23"/>
  <c r="BH35" i="23"/>
  <c r="BG35" i="23"/>
  <c r="BF35" i="23"/>
  <c r="BE35" i="23"/>
  <c r="BD35" i="23"/>
  <c r="BC35" i="23"/>
  <c r="BB35" i="23"/>
  <c r="BA35" i="23"/>
  <c r="AZ35" i="23"/>
  <c r="AY35" i="23"/>
  <c r="AX35" i="23"/>
  <c r="AW35" i="23"/>
  <c r="AV35" i="23"/>
  <c r="AU35" i="23"/>
  <c r="AT35" i="23"/>
  <c r="AS35" i="23"/>
  <c r="AR35" i="23"/>
  <c r="AQ35" i="23"/>
  <c r="AP35" i="23"/>
  <c r="AO35" i="23"/>
  <c r="AN35" i="23"/>
  <c r="AM35" i="23"/>
  <c r="AL35" i="23"/>
  <c r="AK35" i="23"/>
  <c r="AJ35" i="23"/>
  <c r="AI35" i="23"/>
  <c r="AH35" i="23"/>
  <c r="AG35" i="23"/>
  <c r="AF35" i="23"/>
  <c r="AE35" i="23"/>
  <c r="AD35" i="23"/>
  <c r="AC35" i="23"/>
  <c r="AB35" i="23"/>
  <c r="AA35" i="23"/>
  <c r="Z35" i="23"/>
  <c r="Y35" i="23"/>
  <c r="X35" i="23"/>
  <c r="W35" i="23"/>
  <c r="V35" i="23"/>
  <c r="U35" i="23"/>
  <c r="T35" i="23"/>
  <c r="S35" i="23"/>
  <c r="R35" i="23"/>
  <c r="Q35" i="23"/>
  <c r="P35" i="23"/>
  <c r="O35" i="23"/>
  <c r="N35" i="23"/>
  <c r="M35" i="23"/>
  <c r="L35" i="23"/>
  <c r="K35" i="23"/>
  <c r="J35" i="23"/>
  <c r="I35" i="23"/>
  <c r="BH34" i="23"/>
  <c r="BG34" i="23"/>
  <c r="BF34" i="23"/>
  <c r="BE34" i="23"/>
  <c r="BD34" i="23"/>
  <c r="BC34" i="23"/>
  <c r="BB34" i="23"/>
  <c r="BA34" i="23"/>
  <c r="AZ34" i="23"/>
  <c r="AY34" i="23"/>
  <c r="AX34" i="23"/>
  <c r="AW34" i="23"/>
  <c r="AV34" i="23"/>
  <c r="AU34" i="23"/>
  <c r="AT34" i="23"/>
  <c r="AS34" i="23"/>
  <c r="AR34" i="23"/>
  <c r="AQ34" i="23"/>
  <c r="AP34" i="23"/>
  <c r="AO34" i="23"/>
  <c r="AN34" i="23"/>
  <c r="AM34" i="23"/>
  <c r="AL34" i="23"/>
  <c r="AK34" i="23"/>
  <c r="AJ34" i="23"/>
  <c r="AI34" i="23"/>
  <c r="AH34" i="23"/>
  <c r="AG34" i="23"/>
  <c r="AF34" i="23"/>
  <c r="AE34" i="23"/>
  <c r="AD34" i="23"/>
  <c r="AC34" i="23"/>
  <c r="AB34" i="23"/>
  <c r="AA34" i="23"/>
  <c r="Z34" i="23"/>
  <c r="Y34" i="23"/>
  <c r="X34" i="23"/>
  <c r="W34" i="23"/>
  <c r="V34" i="23"/>
  <c r="U34" i="23"/>
  <c r="T34" i="23"/>
  <c r="S34" i="23"/>
  <c r="R34" i="23"/>
  <c r="Q34" i="23"/>
  <c r="P34" i="23"/>
  <c r="O34" i="23"/>
  <c r="N34" i="23"/>
  <c r="M34" i="23"/>
  <c r="L34" i="23"/>
  <c r="K34" i="23"/>
  <c r="J34" i="23"/>
  <c r="I34" i="23"/>
  <c r="BH33" i="23"/>
  <c r="BG33" i="23"/>
  <c r="BF33" i="23"/>
  <c r="BE33" i="23"/>
  <c r="BD33" i="23"/>
  <c r="BC33" i="23"/>
  <c r="BB33" i="23"/>
  <c r="BA33" i="23"/>
  <c r="AZ33" i="23"/>
  <c r="AY33" i="23"/>
  <c r="AX33" i="23"/>
  <c r="AW33" i="23"/>
  <c r="AV33" i="23"/>
  <c r="AU33" i="23"/>
  <c r="AT33" i="23"/>
  <c r="AS33" i="23"/>
  <c r="AR33" i="23"/>
  <c r="AQ33" i="23"/>
  <c r="AP33" i="23"/>
  <c r="AO33" i="23"/>
  <c r="AN33" i="23"/>
  <c r="AM33" i="23"/>
  <c r="AL33" i="23"/>
  <c r="AK33" i="23"/>
  <c r="AJ33" i="23"/>
  <c r="AI33" i="23"/>
  <c r="AH33" i="23"/>
  <c r="AG33" i="23"/>
  <c r="AF33" i="23"/>
  <c r="AE33" i="23"/>
  <c r="AD33" i="23"/>
  <c r="AC33" i="23"/>
  <c r="AB33" i="23"/>
  <c r="AA33" i="23"/>
  <c r="Z33" i="23"/>
  <c r="Y33" i="23"/>
  <c r="X33" i="23"/>
  <c r="W33" i="23"/>
  <c r="V33" i="23"/>
  <c r="U33" i="23"/>
  <c r="T33" i="23"/>
  <c r="S33" i="23"/>
  <c r="R33" i="23"/>
  <c r="Q33" i="23"/>
  <c r="P33" i="23"/>
  <c r="O33" i="23"/>
  <c r="N33" i="23"/>
  <c r="M33" i="23"/>
  <c r="L33" i="23"/>
  <c r="K33" i="23"/>
  <c r="J33" i="23"/>
  <c r="I33" i="23"/>
  <c r="BH32" i="23"/>
  <c r="BG32" i="23"/>
  <c r="BF32" i="23"/>
  <c r="BE32" i="23"/>
  <c r="BD32" i="23"/>
  <c r="BC32" i="23"/>
  <c r="BB32" i="23"/>
  <c r="BA32" i="23"/>
  <c r="AZ32" i="23"/>
  <c r="AY32" i="23"/>
  <c r="AX32" i="23"/>
  <c r="AW32" i="23"/>
  <c r="AV32" i="23"/>
  <c r="AU32" i="23"/>
  <c r="AT32" i="23"/>
  <c r="AS32" i="23"/>
  <c r="AR32" i="23"/>
  <c r="AQ32" i="23"/>
  <c r="AP32" i="23"/>
  <c r="AO32" i="23"/>
  <c r="AN32" i="23"/>
  <c r="AM32" i="23"/>
  <c r="AL32" i="23"/>
  <c r="AK32" i="23"/>
  <c r="AJ32" i="23"/>
  <c r="AI32" i="23"/>
  <c r="AH32" i="23"/>
  <c r="AG32" i="23"/>
  <c r="AF32" i="23"/>
  <c r="AE32" i="23"/>
  <c r="AD32" i="23"/>
  <c r="AC32" i="23"/>
  <c r="AB32" i="23"/>
  <c r="AA32" i="23"/>
  <c r="Z32" i="23"/>
  <c r="Y32" i="23"/>
  <c r="X32" i="23"/>
  <c r="W32" i="23"/>
  <c r="V32" i="23"/>
  <c r="U32" i="23"/>
  <c r="T32" i="23"/>
  <c r="S32" i="23"/>
  <c r="R32" i="23"/>
  <c r="Q32" i="23"/>
  <c r="P32" i="23"/>
  <c r="O32" i="23"/>
  <c r="N32" i="23"/>
  <c r="M32" i="23"/>
  <c r="L32" i="23"/>
  <c r="K32" i="23"/>
  <c r="J32" i="23"/>
  <c r="I32" i="23"/>
  <c r="BH31" i="23"/>
  <c r="BG31" i="23"/>
  <c r="BF31" i="23"/>
  <c r="BE31" i="23"/>
  <c r="BD31" i="23"/>
  <c r="BC31" i="23"/>
  <c r="BB31" i="23"/>
  <c r="BA31" i="23"/>
  <c r="AZ31" i="23"/>
  <c r="AY31" i="23"/>
  <c r="AX31" i="23"/>
  <c r="AW31" i="23"/>
  <c r="AV31" i="23"/>
  <c r="AU31" i="23"/>
  <c r="AT31" i="23"/>
  <c r="AS31" i="23"/>
  <c r="AR31" i="23"/>
  <c r="AQ31" i="23"/>
  <c r="AP31" i="23"/>
  <c r="AO31" i="23"/>
  <c r="AN31" i="23"/>
  <c r="AM31" i="23"/>
  <c r="AL31" i="23"/>
  <c r="AK31" i="23"/>
  <c r="AJ31" i="23"/>
  <c r="AI31" i="23"/>
  <c r="AH31" i="23"/>
  <c r="AG31" i="23"/>
  <c r="AF31" i="23"/>
  <c r="AE31" i="23"/>
  <c r="AD31" i="23"/>
  <c r="AC31" i="23"/>
  <c r="AB31" i="23"/>
  <c r="AA31" i="23"/>
  <c r="Z31" i="23"/>
  <c r="Y31" i="23"/>
  <c r="X31" i="23"/>
  <c r="W31" i="23"/>
  <c r="V31" i="23"/>
  <c r="U31" i="23"/>
  <c r="T31" i="23"/>
  <c r="S31" i="23"/>
  <c r="R31" i="23"/>
  <c r="Q31" i="23"/>
  <c r="P31" i="23"/>
  <c r="O31" i="23"/>
  <c r="N31" i="23"/>
  <c r="M31" i="23"/>
  <c r="L31" i="23"/>
  <c r="K31" i="23"/>
  <c r="J31" i="23"/>
  <c r="I31" i="23"/>
  <c r="BH30" i="23"/>
  <c r="BG30" i="23"/>
  <c r="BF30" i="23"/>
  <c r="BE30" i="23"/>
  <c r="BD30" i="23"/>
  <c r="BC30" i="23"/>
  <c r="BB30" i="23"/>
  <c r="BA30" i="23"/>
  <c r="AZ30" i="23"/>
  <c r="AY30" i="23"/>
  <c r="AX30" i="23"/>
  <c r="AW30" i="23"/>
  <c r="AV30" i="23"/>
  <c r="AU30" i="23"/>
  <c r="AT30" i="23"/>
  <c r="AS30" i="23"/>
  <c r="AR30" i="23"/>
  <c r="AQ30" i="23"/>
  <c r="AP30" i="23"/>
  <c r="AO30" i="23"/>
  <c r="AN30" i="23"/>
  <c r="AM30" i="23"/>
  <c r="AL30" i="23"/>
  <c r="AK30" i="23"/>
  <c r="AJ30" i="23"/>
  <c r="AI30" i="23"/>
  <c r="AH30" i="23"/>
  <c r="AG30" i="23"/>
  <c r="AF30" i="23"/>
  <c r="AE30" i="23"/>
  <c r="AD30" i="23"/>
  <c r="AC30" i="23"/>
  <c r="AB30" i="23"/>
  <c r="AA30" i="23"/>
  <c r="Z30" i="23"/>
  <c r="Y30" i="23"/>
  <c r="X30" i="23"/>
  <c r="W30" i="23"/>
  <c r="V30" i="23"/>
  <c r="U30" i="23"/>
  <c r="T30" i="23"/>
  <c r="S30" i="23"/>
  <c r="R30" i="23"/>
  <c r="Q30" i="23"/>
  <c r="P30" i="23"/>
  <c r="O30" i="23"/>
  <c r="N30" i="23"/>
  <c r="M30" i="23"/>
  <c r="L30" i="23"/>
  <c r="K30" i="23"/>
  <c r="J30" i="23"/>
  <c r="I30" i="23"/>
  <c r="BH29" i="23"/>
  <c r="BG29" i="23"/>
  <c r="BF29" i="23"/>
  <c r="BE29" i="23"/>
  <c r="BD29" i="23"/>
  <c r="BC29" i="23"/>
  <c r="BB29" i="23"/>
  <c r="BA29" i="23"/>
  <c r="AZ29" i="23"/>
  <c r="AY29" i="23"/>
  <c r="AX29" i="23"/>
  <c r="AW29" i="23"/>
  <c r="AV29" i="23"/>
  <c r="AU29" i="23"/>
  <c r="AT29" i="23"/>
  <c r="AS29" i="23"/>
  <c r="AR29" i="23"/>
  <c r="AQ29" i="23"/>
  <c r="AP29" i="23"/>
  <c r="AO29" i="23"/>
  <c r="AN29" i="23"/>
  <c r="AM29" i="23"/>
  <c r="AL29" i="23"/>
  <c r="AK29" i="23"/>
  <c r="AJ29" i="23"/>
  <c r="AI29" i="23"/>
  <c r="AH29" i="23"/>
  <c r="AG29" i="23"/>
  <c r="AF29" i="23"/>
  <c r="AE29" i="23"/>
  <c r="AD29" i="23"/>
  <c r="AC29" i="23"/>
  <c r="AB29" i="23"/>
  <c r="AA29" i="23"/>
  <c r="Z29" i="23"/>
  <c r="Y29" i="23"/>
  <c r="X29" i="23"/>
  <c r="W29" i="23"/>
  <c r="V29" i="23"/>
  <c r="U29" i="23"/>
  <c r="T29" i="23"/>
  <c r="S29" i="23"/>
  <c r="R29" i="23"/>
  <c r="Q29" i="23"/>
  <c r="P29" i="23"/>
  <c r="O29" i="23"/>
  <c r="N29" i="23"/>
  <c r="M29" i="23"/>
  <c r="L29" i="23"/>
  <c r="K29" i="23"/>
  <c r="J29" i="23"/>
  <c r="I29" i="23"/>
  <c r="BH28" i="23"/>
  <c r="BG28" i="23"/>
  <c r="BF28" i="23"/>
  <c r="BE28" i="23"/>
  <c r="BD28" i="23"/>
  <c r="BC28" i="23"/>
  <c r="BB28" i="23"/>
  <c r="BA28" i="23"/>
  <c r="AZ28" i="23"/>
  <c r="AY28" i="23"/>
  <c r="AX28" i="23"/>
  <c r="AW28" i="23"/>
  <c r="AV28" i="23"/>
  <c r="AU28" i="23"/>
  <c r="AT28" i="23"/>
  <c r="AS28" i="23"/>
  <c r="AR28" i="23"/>
  <c r="AQ28" i="23"/>
  <c r="AP28" i="23"/>
  <c r="AO28" i="23"/>
  <c r="AN28" i="23"/>
  <c r="AM28" i="23"/>
  <c r="AL28" i="23"/>
  <c r="AK28" i="23"/>
  <c r="AJ28" i="23"/>
  <c r="AI28" i="23"/>
  <c r="AH28" i="23"/>
  <c r="AG28" i="23"/>
  <c r="AF28" i="23"/>
  <c r="AE28" i="23"/>
  <c r="AD28" i="23"/>
  <c r="AC28" i="23"/>
  <c r="AB28" i="23"/>
  <c r="AA28" i="23"/>
  <c r="Z28" i="23"/>
  <c r="Y28" i="23"/>
  <c r="X28" i="23"/>
  <c r="W28" i="23"/>
  <c r="V28" i="23"/>
  <c r="U28" i="23"/>
  <c r="T28" i="23"/>
  <c r="S28" i="23"/>
  <c r="R28" i="23"/>
  <c r="Q28" i="23"/>
  <c r="P28" i="23"/>
  <c r="O28" i="23"/>
  <c r="N28" i="23"/>
  <c r="M28" i="23"/>
  <c r="L28" i="23"/>
  <c r="K28" i="23"/>
  <c r="J28" i="23"/>
  <c r="I28" i="23"/>
  <c r="BH27" i="23"/>
  <c r="BG27" i="23"/>
  <c r="BF27" i="23"/>
  <c r="BE27" i="23"/>
  <c r="BD27" i="23"/>
  <c r="BC27" i="23"/>
  <c r="BB27" i="23"/>
  <c r="BA27" i="23"/>
  <c r="AZ27" i="23"/>
  <c r="AY27" i="23"/>
  <c r="AX27" i="23"/>
  <c r="AW27" i="23"/>
  <c r="AV27" i="23"/>
  <c r="AU27" i="23"/>
  <c r="AT27" i="23"/>
  <c r="AS27" i="23"/>
  <c r="AR27" i="23"/>
  <c r="AQ27" i="23"/>
  <c r="AP27" i="23"/>
  <c r="AO27" i="23"/>
  <c r="AN27" i="23"/>
  <c r="AM27" i="23"/>
  <c r="AL27" i="23"/>
  <c r="AK27" i="23"/>
  <c r="AJ27" i="23"/>
  <c r="AI27" i="23"/>
  <c r="AH27" i="23"/>
  <c r="AG27" i="23"/>
  <c r="AF27" i="23"/>
  <c r="AE27" i="23"/>
  <c r="AD27" i="23"/>
  <c r="AC27" i="23"/>
  <c r="AB27" i="23"/>
  <c r="AA27" i="23"/>
  <c r="Z27" i="23"/>
  <c r="Y27" i="23"/>
  <c r="X27" i="23"/>
  <c r="W27" i="23"/>
  <c r="V27" i="23"/>
  <c r="U27" i="23"/>
  <c r="T27" i="23"/>
  <c r="S27" i="23"/>
  <c r="R27" i="23"/>
  <c r="Q27" i="23"/>
  <c r="P27" i="23"/>
  <c r="O27" i="23"/>
  <c r="N27" i="23"/>
  <c r="M27" i="23"/>
  <c r="L27" i="23"/>
  <c r="K27" i="23"/>
  <c r="J27" i="23"/>
  <c r="I27" i="23"/>
  <c r="BH26" i="23"/>
  <c r="BG26" i="23"/>
  <c r="BF26" i="23"/>
  <c r="BE26" i="23"/>
  <c r="BD26" i="23"/>
  <c r="BC26" i="23"/>
  <c r="BB26" i="23"/>
  <c r="BA26" i="23"/>
  <c r="AZ26" i="23"/>
  <c r="AY26" i="23"/>
  <c r="AX26" i="23"/>
  <c r="AW26" i="23"/>
  <c r="AV26" i="23"/>
  <c r="AU26" i="23"/>
  <c r="AT26" i="23"/>
  <c r="AS26" i="23"/>
  <c r="AR26" i="23"/>
  <c r="AQ26" i="23"/>
  <c r="AP26" i="23"/>
  <c r="AO26" i="23"/>
  <c r="AN26" i="23"/>
  <c r="AM26" i="23"/>
  <c r="AL26" i="23"/>
  <c r="AK26" i="23"/>
  <c r="AJ26" i="23"/>
  <c r="AI26" i="23"/>
  <c r="AH26" i="23"/>
  <c r="AG26" i="23"/>
  <c r="AF26" i="23"/>
  <c r="AE26" i="23"/>
  <c r="AD26" i="23"/>
  <c r="AC26" i="23"/>
  <c r="AB26" i="23"/>
  <c r="AA26" i="23"/>
  <c r="Z26" i="23"/>
  <c r="Y26" i="23"/>
  <c r="X26" i="23"/>
  <c r="W26" i="23"/>
  <c r="V26" i="23"/>
  <c r="U26" i="23"/>
  <c r="T26" i="23"/>
  <c r="S26" i="23"/>
  <c r="R26" i="23"/>
  <c r="Q26" i="23"/>
  <c r="P26" i="23"/>
  <c r="O26" i="23"/>
  <c r="N26" i="23"/>
  <c r="M26" i="23"/>
  <c r="L26" i="23"/>
  <c r="K26" i="23"/>
  <c r="J26" i="23"/>
  <c r="I26" i="23"/>
  <c r="BH25" i="23"/>
  <c r="BG25" i="23"/>
  <c r="BF25" i="23"/>
  <c r="BE25" i="23"/>
  <c r="BD25" i="23"/>
  <c r="BC25" i="23"/>
  <c r="BB25" i="23"/>
  <c r="BA25" i="23"/>
  <c r="AZ25" i="23"/>
  <c r="AY25" i="23"/>
  <c r="AX25" i="23"/>
  <c r="AW25" i="23"/>
  <c r="AV25" i="23"/>
  <c r="AU25" i="23"/>
  <c r="AT25" i="23"/>
  <c r="AS25" i="23"/>
  <c r="AR25" i="23"/>
  <c r="AQ25" i="23"/>
  <c r="AP25" i="23"/>
  <c r="AO25" i="23"/>
  <c r="AN25" i="23"/>
  <c r="AM25" i="23"/>
  <c r="AL25" i="23"/>
  <c r="AK25" i="23"/>
  <c r="AJ25" i="23"/>
  <c r="AI25" i="23"/>
  <c r="AH25" i="23"/>
  <c r="AG25" i="23"/>
  <c r="AF25" i="23"/>
  <c r="AE25" i="23"/>
  <c r="AD25" i="23"/>
  <c r="AC25" i="23"/>
  <c r="AB25" i="23"/>
  <c r="AA25" i="23"/>
  <c r="Z25" i="23"/>
  <c r="Y25" i="23"/>
  <c r="X25" i="23"/>
  <c r="W25" i="23"/>
  <c r="V25" i="23"/>
  <c r="U25" i="23"/>
  <c r="T25" i="23"/>
  <c r="S25" i="23"/>
  <c r="R25" i="23"/>
  <c r="Q25" i="23"/>
  <c r="P25" i="23"/>
  <c r="O25" i="23"/>
  <c r="N25" i="23"/>
  <c r="M25" i="23"/>
  <c r="L25" i="23"/>
  <c r="K25" i="23"/>
  <c r="J25" i="23"/>
  <c r="I25" i="23"/>
  <c r="BH24" i="23"/>
  <c r="BG24" i="23"/>
  <c r="BF24" i="23"/>
  <c r="BE24" i="23"/>
  <c r="BD24" i="23"/>
  <c r="BC24" i="23"/>
  <c r="BB24" i="23"/>
  <c r="BA24" i="23"/>
  <c r="AZ24" i="23"/>
  <c r="AY24" i="23"/>
  <c r="AX24" i="23"/>
  <c r="AW24" i="23"/>
  <c r="AV24" i="23"/>
  <c r="AU24" i="23"/>
  <c r="AT24" i="23"/>
  <c r="AS24" i="23"/>
  <c r="AR24" i="23"/>
  <c r="AQ24" i="23"/>
  <c r="AP24" i="23"/>
  <c r="AO24" i="23"/>
  <c r="AN24" i="23"/>
  <c r="AM24" i="23"/>
  <c r="AL24" i="23"/>
  <c r="AK24" i="23"/>
  <c r="AJ24" i="23"/>
  <c r="AI24" i="23"/>
  <c r="AH24" i="23"/>
  <c r="AG24" i="23"/>
  <c r="AF24" i="23"/>
  <c r="AE24" i="23"/>
  <c r="AD24" i="23"/>
  <c r="AC24" i="23"/>
  <c r="AB24" i="23"/>
  <c r="AA24" i="23"/>
  <c r="Z24" i="23"/>
  <c r="Y24" i="23"/>
  <c r="X24" i="23"/>
  <c r="W24" i="23"/>
  <c r="V24" i="23"/>
  <c r="U24" i="23"/>
  <c r="T24" i="23"/>
  <c r="S24" i="23"/>
  <c r="R24" i="23"/>
  <c r="Q24" i="23"/>
  <c r="P24" i="23"/>
  <c r="O24" i="23"/>
  <c r="N24" i="23"/>
  <c r="M24" i="23"/>
  <c r="L24" i="23"/>
  <c r="K24" i="23"/>
  <c r="J24" i="23"/>
  <c r="I24" i="23"/>
  <c r="BH23" i="23"/>
  <c r="BG23" i="23"/>
  <c r="BF23" i="23"/>
  <c r="BE23" i="23"/>
  <c r="BD23" i="23"/>
  <c r="BC23" i="23"/>
  <c r="BB23" i="23"/>
  <c r="BA23" i="23"/>
  <c r="AZ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AB23" i="23"/>
  <c r="AA23" i="23"/>
  <c r="Z23" i="23"/>
  <c r="Y23" i="23"/>
  <c r="X23" i="23"/>
  <c r="W23" i="23"/>
  <c r="V23" i="23"/>
  <c r="U23" i="23"/>
  <c r="T23" i="23"/>
  <c r="S23" i="23"/>
  <c r="R23" i="23"/>
  <c r="Q23" i="23"/>
  <c r="P23" i="23"/>
  <c r="O23" i="23"/>
  <c r="N23" i="23"/>
  <c r="M23" i="23"/>
  <c r="L23" i="23"/>
  <c r="K23" i="23"/>
  <c r="J23" i="23"/>
  <c r="I23" i="23"/>
  <c r="BH22" i="23"/>
  <c r="BG22" i="23"/>
  <c r="BF22" i="23"/>
  <c r="BE22" i="23"/>
  <c r="BD22" i="23"/>
  <c r="BC22" i="23"/>
  <c r="BB22" i="23"/>
  <c r="BA22" i="23"/>
  <c r="AZ22" i="23"/>
  <c r="AY22" i="23"/>
  <c r="AX22" i="23"/>
  <c r="AW22" i="23"/>
  <c r="AV22" i="23"/>
  <c r="AU22" i="23"/>
  <c r="AT22" i="23"/>
  <c r="AS22" i="23"/>
  <c r="AR22" i="23"/>
  <c r="AQ22" i="23"/>
  <c r="AP22" i="23"/>
  <c r="AO22" i="23"/>
  <c r="AN22" i="23"/>
  <c r="AM22" i="23"/>
  <c r="AL22" i="23"/>
  <c r="AK22" i="23"/>
  <c r="AJ22" i="23"/>
  <c r="AI22" i="23"/>
  <c r="AH22" i="23"/>
  <c r="AG22" i="23"/>
  <c r="AF22" i="23"/>
  <c r="AE22" i="23"/>
  <c r="AD22" i="23"/>
  <c r="AC22" i="23"/>
  <c r="AB22" i="23"/>
  <c r="AA22" i="23"/>
  <c r="Z22" i="23"/>
  <c r="Y22" i="23"/>
  <c r="X22" i="23"/>
  <c r="W22" i="23"/>
  <c r="V22" i="23"/>
  <c r="U22" i="23"/>
  <c r="T22" i="23"/>
  <c r="S22" i="23"/>
  <c r="R22" i="23"/>
  <c r="Q22" i="23"/>
  <c r="P22" i="23"/>
  <c r="O22" i="23"/>
  <c r="N22" i="23"/>
  <c r="M22" i="23"/>
  <c r="L22" i="23"/>
  <c r="K22" i="23"/>
  <c r="J22" i="23"/>
  <c r="I22" i="23"/>
  <c r="BH21" i="23"/>
  <c r="BG21" i="23"/>
  <c r="BF21" i="23"/>
  <c r="BE21" i="23"/>
  <c r="BD21" i="23"/>
  <c r="BC21" i="23"/>
  <c r="BB21" i="23"/>
  <c r="BA21" i="23"/>
  <c r="AZ21" i="23"/>
  <c r="AY21" i="23"/>
  <c r="AX21" i="23"/>
  <c r="AW21" i="23"/>
  <c r="AV21" i="23"/>
  <c r="AU21" i="23"/>
  <c r="AT21" i="23"/>
  <c r="AS21" i="23"/>
  <c r="AR21" i="23"/>
  <c r="AQ21" i="23"/>
  <c r="AP21" i="23"/>
  <c r="AO21" i="23"/>
  <c r="AN21" i="23"/>
  <c r="AM21" i="23"/>
  <c r="AL21" i="23"/>
  <c r="AK21" i="23"/>
  <c r="AJ21" i="23"/>
  <c r="AI21" i="23"/>
  <c r="AH21" i="23"/>
  <c r="AG21" i="23"/>
  <c r="AF21" i="23"/>
  <c r="AE21" i="23"/>
  <c r="AD21" i="23"/>
  <c r="AC21" i="23"/>
  <c r="AB21" i="23"/>
  <c r="AA21" i="23"/>
  <c r="Z21" i="23"/>
  <c r="Y21" i="23"/>
  <c r="X21" i="23"/>
  <c r="W21" i="23"/>
  <c r="V21" i="23"/>
  <c r="U21" i="23"/>
  <c r="T21" i="23"/>
  <c r="S21" i="23"/>
  <c r="R21" i="23"/>
  <c r="Q21" i="23"/>
  <c r="P21" i="23"/>
  <c r="O21" i="23"/>
  <c r="N21" i="23"/>
  <c r="M21" i="23"/>
  <c r="L21" i="23"/>
  <c r="K21" i="23"/>
  <c r="J21" i="23"/>
  <c r="I21" i="23"/>
  <c r="BH20" i="23"/>
  <c r="BG20" i="23"/>
  <c r="BF20" i="23"/>
  <c r="BE20" i="23"/>
  <c r="BD20" i="23"/>
  <c r="BC20" i="23"/>
  <c r="BB20" i="23"/>
  <c r="BA20" i="23"/>
  <c r="AZ20" i="23"/>
  <c r="AY20" i="23"/>
  <c r="AX20" i="23"/>
  <c r="AW20" i="23"/>
  <c r="AV20" i="23"/>
  <c r="AU20" i="23"/>
  <c r="AT20" i="23"/>
  <c r="AS20" i="23"/>
  <c r="AR20" i="23"/>
  <c r="AQ20" i="23"/>
  <c r="AP20" i="23"/>
  <c r="AO20" i="23"/>
  <c r="AN20" i="23"/>
  <c r="AM20" i="23"/>
  <c r="AL20" i="23"/>
  <c r="AK20" i="23"/>
  <c r="AJ20" i="23"/>
  <c r="AI20" i="23"/>
  <c r="AH20" i="23"/>
  <c r="AG20" i="23"/>
  <c r="AF20" i="23"/>
  <c r="AE20" i="23"/>
  <c r="AD20" i="23"/>
  <c r="AC20" i="23"/>
  <c r="AB20" i="23"/>
  <c r="AA20" i="23"/>
  <c r="Z20" i="23"/>
  <c r="Y20" i="23"/>
  <c r="X20" i="23"/>
  <c r="W20" i="23"/>
  <c r="V20" i="23"/>
  <c r="U20" i="23"/>
  <c r="T20" i="23"/>
  <c r="S20" i="23"/>
  <c r="R20" i="23"/>
  <c r="Q20" i="23"/>
  <c r="P20" i="23"/>
  <c r="O20" i="23"/>
  <c r="N20" i="23"/>
  <c r="M20" i="23"/>
  <c r="L20" i="23"/>
  <c r="K20" i="23"/>
  <c r="J20" i="23"/>
  <c r="I20" i="23"/>
  <c r="BH19" i="23"/>
  <c r="BG19" i="23"/>
  <c r="BF19" i="23"/>
  <c r="BE19" i="23"/>
  <c r="BD19" i="23"/>
  <c r="BC19" i="23"/>
  <c r="BB19" i="23"/>
  <c r="BA19" i="23"/>
  <c r="AZ19"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AA19" i="23"/>
  <c r="Z19" i="23"/>
  <c r="Y19" i="23"/>
  <c r="X19" i="23"/>
  <c r="W19" i="23"/>
  <c r="V19" i="23"/>
  <c r="U19" i="23"/>
  <c r="T19" i="23"/>
  <c r="S19" i="23"/>
  <c r="R19" i="23"/>
  <c r="Q19" i="23"/>
  <c r="P19" i="23"/>
  <c r="O19" i="23"/>
  <c r="N19" i="23"/>
  <c r="M19" i="23"/>
  <c r="L19" i="23"/>
  <c r="K19" i="23"/>
  <c r="J19" i="23"/>
  <c r="I19" i="23"/>
  <c r="BH18" i="23"/>
  <c r="BG18" i="23"/>
  <c r="BF18" i="23"/>
  <c r="BE18" i="23"/>
  <c r="BD18" i="23"/>
  <c r="BC18" i="23"/>
  <c r="BB18" i="23"/>
  <c r="BA18" i="23"/>
  <c r="AZ18"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A18" i="23"/>
  <c r="Z18" i="23"/>
  <c r="Y18" i="23"/>
  <c r="X18" i="23"/>
  <c r="W18" i="23"/>
  <c r="V18" i="23"/>
  <c r="U18" i="23"/>
  <c r="T18" i="23"/>
  <c r="S18" i="23"/>
  <c r="R18" i="23"/>
  <c r="Q18" i="23"/>
  <c r="P18" i="23"/>
  <c r="O18" i="23"/>
  <c r="N18" i="23"/>
  <c r="M18" i="23"/>
  <c r="L18" i="23"/>
  <c r="K18" i="23"/>
  <c r="J18" i="23"/>
  <c r="I18" i="23"/>
  <c r="BH17" i="23"/>
  <c r="BG17" i="23"/>
  <c r="BF17" i="23"/>
  <c r="BE17" i="23"/>
  <c r="BD17" i="23"/>
  <c r="BC17" i="23"/>
  <c r="BB17" i="23"/>
  <c r="BA17" i="23"/>
  <c r="AZ17" i="23"/>
  <c r="AY17" i="23"/>
  <c r="AX17" i="23"/>
  <c r="AW17" i="23"/>
  <c r="AV17" i="23"/>
  <c r="AU17" i="23"/>
  <c r="AT17" i="23"/>
  <c r="AS17" i="23"/>
  <c r="AR17" i="23"/>
  <c r="AQ17" i="23"/>
  <c r="AP17" i="23"/>
  <c r="AO17" i="23"/>
  <c r="AN17" i="23"/>
  <c r="AM17" i="23"/>
  <c r="AL17" i="23"/>
  <c r="AK17" i="23"/>
  <c r="AJ17" i="23"/>
  <c r="AI17" i="23"/>
  <c r="AH17" i="23"/>
  <c r="AG17" i="23"/>
  <c r="AF17" i="23"/>
  <c r="AE17" i="23"/>
  <c r="AD17" i="23"/>
  <c r="AC17" i="23"/>
  <c r="AB17" i="23"/>
  <c r="AA17" i="23"/>
  <c r="Z17" i="23"/>
  <c r="Y17" i="23"/>
  <c r="X17" i="23"/>
  <c r="W17" i="23"/>
  <c r="V17" i="23"/>
  <c r="U17" i="23"/>
  <c r="T17" i="23"/>
  <c r="S17" i="23"/>
  <c r="R17" i="23"/>
  <c r="Q17" i="23"/>
  <c r="P17" i="23"/>
  <c r="O17" i="23"/>
  <c r="N17" i="23"/>
  <c r="M17" i="23"/>
  <c r="L17" i="23"/>
  <c r="K17" i="23"/>
  <c r="J17" i="23"/>
  <c r="I17" i="23"/>
  <c r="BH16" i="23"/>
  <c r="BG16" i="23"/>
  <c r="BF16" i="23"/>
  <c r="BE16" i="23"/>
  <c r="BD16" i="23"/>
  <c r="BC16" i="23"/>
  <c r="BB16" i="23"/>
  <c r="BA16" i="23"/>
  <c r="AZ16" i="23"/>
  <c r="AY16" i="23"/>
  <c r="AX16" i="23"/>
  <c r="AW16" i="23"/>
  <c r="AV16" i="23"/>
  <c r="AU16" i="23"/>
  <c r="AT16" i="23"/>
  <c r="AS16" i="23"/>
  <c r="AR16" i="23"/>
  <c r="AQ16" i="23"/>
  <c r="AP16" i="23"/>
  <c r="AO16" i="23"/>
  <c r="AN16" i="23"/>
  <c r="AM16" i="23"/>
  <c r="AL16" i="23"/>
  <c r="AK16" i="23"/>
  <c r="AJ16" i="23"/>
  <c r="AI16" i="23"/>
  <c r="AH16" i="23"/>
  <c r="AG16" i="23"/>
  <c r="AF16" i="23"/>
  <c r="AE16" i="23"/>
  <c r="AD16" i="23"/>
  <c r="AC16" i="23"/>
  <c r="AB16" i="23"/>
  <c r="AA16" i="23"/>
  <c r="Z16" i="23"/>
  <c r="Y16" i="23"/>
  <c r="X16" i="23"/>
  <c r="W16" i="23"/>
  <c r="V16" i="23"/>
  <c r="U16" i="23"/>
  <c r="T16" i="23"/>
  <c r="S16" i="23"/>
  <c r="R16" i="23"/>
  <c r="Q16" i="23"/>
  <c r="P16" i="23"/>
  <c r="O16" i="23"/>
  <c r="N16" i="23"/>
  <c r="M16" i="23"/>
  <c r="L16" i="23"/>
  <c r="K16" i="23"/>
  <c r="J16" i="23"/>
  <c r="I16" i="23"/>
  <c r="BH15" i="23"/>
  <c r="BG15" i="23"/>
  <c r="BF15" i="23"/>
  <c r="BE15" i="23"/>
  <c r="BD15" i="23"/>
  <c r="BC15" i="23"/>
  <c r="BB15" i="23"/>
  <c r="BA15" i="23"/>
  <c r="AZ15" i="23"/>
  <c r="AY15" i="23"/>
  <c r="AX15" i="23"/>
  <c r="AW15" i="23"/>
  <c r="AV15" i="23"/>
  <c r="AU15" i="23"/>
  <c r="AT15" i="23"/>
  <c r="AS15" i="23"/>
  <c r="AR15" i="23"/>
  <c r="AQ15" i="23"/>
  <c r="AP15" i="23"/>
  <c r="AO15" i="23"/>
  <c r="AN15" i="23"/>
  <c r="AM15" i="23"/>
  <c r="AL15" i="23"/>
  <c r="AK15" i="23"/>
  <c r="AJ15" i="23"/>
  <c r="AI15" i="23"/>
  <c r="AH15" i="23"/>
  <c r="AG15" i="23"/>
  <c r="AF15" i="23"/>
  <c r="AE15" i="23"/>
  <c r="AD15" i="23"/>
  <c r="AC15" i="23"/>
  <c r="AB15" i="23"/>
  <c r="AA15" i="23"/>
  <c r="Z15" i="23"/>
  <c r="Y15" i="23"/>
  <c r="X15" i="23"/>
  <c r="W15" i="23"/>
  <c r="V15" i="23"/>
  <c r="U15" i="23"/>
  <c r="T15" i="23"/>
  <c r="S15" i="23"/>
  <c r="R15" i="23"/>
  <c r="Q15" i="23"/>
  <c r="P15" i="23"/>
  <c r="O15" i="23"/>
  <c r="N15" i="23"/>
  <c r="M15" i="23"/>
  <c r="L15" i="23"/>
  <c r="K15" i="23"/>
  <c r="J15" i="23"/>
  <c r="I15" i="23"/>
  <c r="BH14" i="23"/>
  <c r="BG14" i="23"/>
  <c r="BF14" i="23"/>
  <c r="BE14" i="23"/>
  <c r="BD14" i="23"/>
  <c r="BC14" i="23"/>
  <c r="BB14" i="23"/>
  <c r="BA14" i="23"/>
  <c r="AZ14" i="23"/>
  <c r="AY14" i="23"/>
  <c r="AX14" i="23"/>
  <c r="AW14" i="23"/>
  <c r="AV14" i="23"/>
  <c r="AU14" i="23"/>
  <c r="AT14" i="23"/>
  <c r="AS14" i="23"/>
  <c r="AR14" i="23"/>
  <c r="AQ14" i="23"/>
  <c r="AP14" i="23"/>
  <c r="AO14" i="23"/>
  <c r="AN14" i="23"/>
  <c r="AM14" i="23"/>
  <c r="AL14" i="23"/>
  <c r="AK14" i="23"/>
  <c r="AJ14" i="23"/>
  <c r="AI14" i="23"/>
  <c r="AH14" i="23"/>
  <c r="AG14" i="23"/>
  <c r="AF14" i="23"/>
  <c r="AE14" i="23"/>
  <c r="AD14" i="23"/>
  <c r="AC14" i="23"/>
  <c r="AB14" i="23"/>
  <c r="AA14" i="23"/>
  <c r="Z14" i="23"/>
  <c r="Y14" i="23"/>
  <c r="X14" i="23"/>
  <c r="W14" i="23"/>
  <c r="V14" i="23"/>
  <c r="U14" i="23"/>
  <c r="T14" i="23"/>
  <c r="S14" i="23"/>
  <c r="R14" i="23"/>
  <c r="Q14" i="23"/>
  <c r="P14" i="23"/>
  <c r="O14" i="23"/>
  <c r="N14" i="23"/>
  <c r="M14" i="23"/>
  <c r="L14" i="23"/>
  <c r="K14" i="23"/>
  <c r="J14" i="23"/>
  <c r="I14" i="23"/>
  <c r="BH13" i="23"/>
  <c r="BG13" i="23"/>
  <c r="BF13" i="23"/>
  <c r="BE13" i="23"/>
  <c r="BD13" i="23"/>
  <c r="BC13" i="23"/>
  <c r="BB13" i="23"/>
  <c r="BA13" i="23"/>
  <c r="AZ13" i="23"/>
  <c r="AY13" i="23"/>
  <c r="AX13" i="23"/>
  <c r="AW13" i="23"/>
  <c r="AV13" i="23"/>
  <c r="AU13" i="23"/>
  <c r="AT13" i="23"/>
  <c r="AS13" i="23"/>
  <c r="AR13" i="23"/>
  <c r="AQ13" i="23"/>
  <c r="AP13" i="23"/>
  <c r="AO13" i="23"/>
  <c r="AN13" i="23"/>
  <c r="AM13" i="23"/>
  <c r="AL13" i="23"/>
  <c r="AK13" i="23"/>
  <c r="AJ13" i="23"/>
  <c r="AI13" i="23"/>
  <c r="AH13" i="23"/>
  <c r="AG13" i="23"/>
  <c r="AF13" i="23"/>
  <c r="AE13" i="23"/>
  <c r="AD13" i="23"/>
  <c r="AC13" i="23"/>
  <c r="AB13" i="23"/>
  <c r="AA13" i="23"/>
  <c r="Z13" i="23"/>
  <c r="Y13" i="23"/>
  <c r="X13" i="23"/>
  <c r="W13" i="23"/>
  <c r="V13" i="23"/>
  <c r="U13" i="23"/>
  <c r="T13" i="23"/>
  <c r="S13" i="23"/>
  <c r="R13" i="23"/>
  <c r="Q13" i="23"/>
  <c r="P13" i="23"/>
  <c r="O13" i="23"/>
  <c r="N13" i="23"/>
  <c r="M13" i="23"/>
  <c r="L13" i="23"/>
  <c r="K13" i="23"/>
  <c r="J13" i="23"/>
  <c r="I13" i="23"/>
  <c r="BH12" i="23"/>
  <c r="BG12" i="23"/>
  <c r="BF12" i="23"/>
  <c r="BE12" i="23"/>
  <c r="BD12" i="23"/>
  <c r="BC12" i="23"/>
  <c r="BB12" i="23"/>
  <c r="BA12" i="23"/>
  <c r="AZ12" i="23"/>
  <c r="AY12" i="23"/>
  <c r="AX12" i="23"/>
  <c r="AW12" i="23"/>
  <c r="AV12" i="23"/>
  <c r="AU12" i="23"/>
  <c r="AT12" i="23"/>
  <c r="AS12" i="23"/>
  <c r="AR12" i="23"/>
  <c r="AQ12" i="23"/>
  <c r="AP12" i="23"/>
  <c r="AO12" i="23"/>
  <c r="AN12" i="23"/>
  <c r="AM12" i="23"/>
  <c r="AL12" i="23"/>
  <c r="AK12" i="23"/>
  <c r="AJ12" i="23"/>
  <c r="AI12" i="23"/>
  <c r="AH12" i="23"/>
  <c r="AG12" i="23"/>
  <c r="AF12" i="23"/>
  <c r="AE12" i="23"/>
  <c r="AD12" i="23"/>
  <c r="AC12" i="23"/>
  <c r="AB12" i="23"/>
  <c r="AA12" i="23"/>
  <c r="Z12" i="23"/>
  <c r="Y12" i="23"/>
  <c r="X12" i="23"/>
  <c r="W12" i="23"/>
  <c r="V12" i="23"/>
  <c r="U12" i="23"/>
  <c r="T12" i="23"/>
  <c r="S12" i="23"/>
  <c r="R12" i="23"/>
  <c r="Q12" i="23"/>
  <c r="P12" i="23"/>
  <c r="O12" i="23"/>
  <c r="N12" i="23"/>
  <c r="M12" i="23"/>
  <c r="L12" i="23"/>
  <c r="K12" i="23"/>
  <c r="J12" i="23"/>
  <c r="I12" i="23"/>
  <c r="BH11" i="23"/>
  <c r="BG11" i="23"/>
  <c r="BF11" i="23"/>
  <c r="BE11" i="23"/>
  <c r="BD11" i="23"/>
  <c r="BC11" i="23"/>
  <c r="BB11" i="23"/>
  <c r="BA11" i="23"/>
  <c r="AZ11" i="23"/>
  <c r="AY11" i="23"/>
  <c r="AX11" i="23"/>
  <c r="AW11" i="23"/>
  <c r="AV11" i="23"/>
  <c r="AU11" i="23"/>
  <c r="AT11" i="23"/>
  <c r="AS11" i="23"/>
  <c r="AR11" i="23"/>
  <c r="AQ11" i="23"/>
  <c r="AP11" i="23"/>
  <c r="AO11" i="23"/>
  <c r="AN11" i="23"/>
  <c r="AM11" i="23"/>
  <c r="AL11" i="23"/>
  <c r="AK11" i="23"/>
  <c r="AJ11" i="23"/>
  <c r="AI11" i="23"/>
  <c r="AH11" i="23"/>
  <c r="AG11" i="23"/>
  <c r="AF11" i="23"/>
  <c r="AE11" i="23"/>
  <c r="AD11" i="23"/>
  <c r="AC11" i="23"/>
  <c r="AB11" i="23"/>
  <c r="AA11" i="23"/>
  <c r="Z11" i="23"/>
  <c r="Y11" i="23"/>
  <c r="X11" i="23"/>
  <c r="W11" i="23"/>
  <c r="V11" i="23"/>
  <c r="U11" i="23"/>
  <c r="T11" i="23"/>
  <c r="S11" i="23"/>
  <c r="R11" i="23"/>
  <c r="Q11" i="23"/>
  <c r="P11" i="23"/>
  <c r="O11" i="23"/>
  <c r="N11" i="23"/>
  <c r="M11" i="23"/>
  <c r="L11" i="23"/>
  <c r="K11" i="23"/>
  <c r="J11" i="23"/>
  <c r="I11" i="23"/>
  <c r="BH10" i="23"/>
  <c r="BG10" i="23"/>
  <c r="BF10" i="23"/>
  <c r="BE10" i="23"/>
  <c r="BD10" i="23"/>
  <c r="BC10" i="23"/>
  <c r="BB10" i="23"/>
  <c r="BA10" i="23"/>
  <c r="AZ10" i="23"/>
  <c r="AY10" i="23"/>
  <c r="AX10" i="23"/>
  <c r="AW10" i="23"/>
  <c r="AV10" i="23"/>
  <c r="AU10" i="23"/>
  <c r="AT10" i="23"/>
  <c r="AS10" i="23"/>
  <c r="AR10" i="23"/>
  <c r="AQ10" i="23"/>
  <c r="AP10" i="23"/>
  <c r="AO10" i="23"/>
  <c r="AN10" i="23"/>
  <c r="AM10" i="23"/>
  <c r="AL10" i="23"/>
  <c r="AK10" i="23"/>
  <c r="AJ10" i="23"/>
  <c r="AI10" i="23"/>
  <c r="AH10" i="23"/>
  <c r="AG10" i="23"/>
  <c r="AF10" i="23"/>
  <c r="AE10" i="23"/>
  <c r="AD10" i="23"/>
  <c r="AC10" i="23"/>
  <c r="AB10" i="23"/>
  <c r="AA10" i="23"/>
  <c r="Z10" i="23"/>
  <c r="Y10" i="23"/>
  <c r="X10" i="23"/>
  <c r="W10" i="23"/>
  <c r="V10" i="23"/>
  <c r="U10" i="23"/>
  <c r="T10" i="23"/>
  <c r="S10" i="23"/>
  <c r="R10" i="23"/>
  <c r="Q10" i="23"/>
  <c r="P10" i="23"/>
  <c r="O10" i="23"/>
  <c r="N10" i="23"/>
  <c r="M10" i="23"/>
  <c r="L10" i="23"/>
  <c r="K10" i="23"/>
  <c r="J10" i="23"/>
  <c r="I10" i="23"/>
  <c r="BH9" i="23"/>
  <c r="BG9" i="23"/>
  <c r="BF9" i="23"/>
  <c r="BE9" i="23"/>
  <c r="BD9" i="23"/>
  <c r="BC9" i="23"/>
  <c r="BB9" i="23"/>
  <c r="BA9" i="23"/>
  <c r="AZ9" i="23"/>
  <c r="AY9" i="23"/>
  <c r="AX9" i="23"/>
  <c r="AW9" i="23"/>
  <c r="AV9" i="23"/>
  <c r="AU9" i="23"/>
  <c r="AT9" i="23"/>
  <c r="AS9" i="23"/>
  <c r="AR9" i="23"/>
  <c r="AQ9" i="23"/>
  <c r="AP9" i="23"/>
  <c r="AO9" i="23"/>
  <c r="AN9" i="23"/>
  <c r="AM9" i="23"/>
  <c r="AL9" i="23"/>
  <c r="AK9" i="23"/>
  <c r="AJ9" i="23"/>
  <c r="AI9" i="23"/>
  <c r="AH9" i="23"/>
  <c r="AG9" i="23"/>
  <c r="AF9" i="23"/>
  <c r="AE9" i="23"/>
  <c r="AD9" i="23"/>
  <c r="AC9" i="23"/>
  <c r="AB9" i="23"/>
  <c r="AA9" i="23"/>
  <c r="Z9" i="23"/>
  <c r="Y9" i="23"/>
  <c r="X9" i="23"/>
  <c r="W9" i="23"/>
  <c r="V9" i="23"/>
  <c r="U9" i="23"/>
  <c r="T9" i="23"/>
  <c r="S9" i="23"/>
  <c r="R9" i="23"/>
  <c r="Q9" i="23"/>
  <c r="P9" i="23"/>
  <c r="O9" i="23"/>
  <c r="N9" i="23"/>
  <c r="M9" i="23"/>
  <c r="L9" i="23"/>
  <c r="K9" i="23"/>
  <c r="J9" i="23"/>
  <c r="I9" i="23"/>
  <c r="BH8" i="23"/>
  <c r="BG8" i="23"/>
  <c r="BF8" i="23"/>
  <c r="BE8" i="23"/>
  <c r="BD8" i="23"/>
  <c r="BC8" i="23"/>
  <c r="BB8" i="23"/>
  <c r="BA8" i="23"/>
  <c r="AZ8" i="23"/>
  <c r="AY8" i="23"/>
  <c r="AX8" i="23"/>
  <c r="AW8" i="23"/>
  <c r="AV8" i="23"/>
  <c r="AU8" i="23"/>
  <c r="AT8" i="23"/>
  <c r="AS8" i="23"/>
  <c r="AR8" i="23"/>
  <c r="AQ8" i="23"/>
  <c r="AP8" i="23"/>
  <c r="AO8" i="23"/>
  <c r="AN8" i="23"/>
  <c r="AM8" i="23"/>
  <c r="AL8" i="23"/>
  <c r="AK8" i="23"/>
  <c r="AJ8" i="23"/>
  <c r="AI8" i="23"/>
  <c r="AH8" i="23"/>
  <c r="AG8" i="23"/>
  <c r="AF8" i="23"/>
  <c r="AE8" i="23"/>
  <c r="AD8" i="23"/>
  <c r="AC8" i="23"/>
  <c r="AB8" i="23"/>
  <c r="AA8" i="23"/>
  <c r="Z8" i="23"/>
  <c r="Y8" i="23"/>
  <c r="X8" i="23"/>
  <c r="W8" i="23"/>
  <c r="V8" i="23"/>
  <c r="U8" i="23"/>
  <c r="T8" i="23"/>
  <c r="S8" i="23"/>
  <c r="R8" i="23"/>
  <c r="Q8" i="23"/>
  <c r="P8" i="23"/>
  <c r="O8" i="23"/>
  <c r="N8" i="23"/>
  <c r="M8" i="23"/>
  <c r="L8" i="23"/>
  <c r="K8" i="23"/>
  <c r="J8" i="23"/>
  <c r="I8" i="23"/>
  <c r="BH7" i="23"/>
  <c r="BG7" i="23"/>
  <c r="BF7" i="23"/>
  <c r="BE7" i="23"/>
  <c r="BD7" i="23"/>
  <c r="BC7" i="23"/>
  <c r="BB7" i="23"/>
  <c r="BA7" i="23"/>
  <c r="AZ7" i="23"/>
  <c r="AY7" i="23"/>
  <c r="AX7" i="23"/>
  <c r="AW7" i="23"/>
  <c r="AV7" i="23"/>
  <c r="AU7" i="23"/>
  <c r="AT7" i="23"/>
  <c r="AS7" i="23"/>
  <c r="AR7" i="23"/>
  <c r="AQ7" i="23"/>
  <c r="AP7" i="23"/>
  <c r="AO7" i="23"/>
  <c r="AN7" i="23"/>
  <c r="AM7" i="23"/>
  <c r="AL7" i="23"/>
  <c r="AK7" i="23"/>
  <c r="AJ7" i="23"/>
  <c r="AI7" i="23"/>
  <c r="AH7" i="23"/>
  <c r="AG7" i="23"/>
  <c r="AF7" i="23"/>
  <c r="AE7" i="23"/>
  <c r="AD7" i="23"/>
  <c r="AC7" i="23"/>
  <c r="AB7" i="23"/>
  <c r="AA7" i="23"/>
  <c r="Z7" i="23"/>
  <c r="Y7" i="23"/>
  <c r="X7" i="23"/>
  <c r="W7" i="23"/>
  <c r="V7" i="23"/>
  <c r="U7" i="23"/>
  <c r="T7" i="23"/>
  <c r="S7" i="23"/>
  <c r="R7" i="23"/>
  <c r="Q7" i="23"/>
  <c r="P7" i="23"/>
  <c r="O7" i="23"/>
  <c r="N7" i="23"/>
  <c r="M7" i="23"/>
  <c r="L7" i="23"/>
  <c r="K7" i="23"/>
  <c r="J7" i="23"/>
  <c r="I7" i="23"/>
  <c r="BH6" i="23"/>
  <c r="BG6" i="23"/>
  <c r="BF6" i="23"/>
  <c r="BE6" i="23"/>
  <c r="BD6" i="23"/>
  <c r="BC6" i="23"/>
  <c r="BB6" i="23"/>
  <c r="BA6" i="23"/>
  <c r="AZ6" i="23"/>
  <c r="AY6" i="23"/>
  <c r="AX6" i="23"/>
  <c r="AW6" i="23"/>
  <c r="AV6" i="23"/>
  <c r="AU6" i="23"/>
  <c r="AT6" i="23"/>
  <c r="AS6" i="23"/>
  <c r="AR6" i="23"/>
  <c r="AQ6" i="23"/>
  <c r="AP6" i="23"/>
  <c r="AO6" i="23"/>
  <c r="AN6" i="23"/>
  <c r="AM6" i="23"/>
  <c r="AL6" i="23"/>
  <c r="AK6" i="23"/>
  <c r="AJ6" i="23"/>
  <c r="AI6" i="23"/>
  <c r="AH6" i="23"/>
  <c r="AG6" i="23"/>
  <c r="AF6" i="23"/>
  <c r="AE6" i="23"/>
  <c r="AD6" i="23"/>
  <c r="AC6" i="23"/>
  <c r="AB6" i="23"/>
  <c r="AA6" i="23"/>
  <c r="Z6" i="23"/>
  <c r="Y6" i="23"/>
  <c r="X6" i="23"/>
  <c r="W6" i="23"/>
  <c r="V6" i="23"/>
  <c r="U6" i="23"/>
  <c r="T6" i="23"/>
  <c r="S6" i="23"/>
  <c r="R6" i="23"/>
  <c r="Q6" i="23"/>
  <c r="P6" i="23"/>
  <c r="O6" i="23"/>
  <c r="N6" i="23"/>
  <c r="M6" i="23"/>
  <c r="L6" i="23"/>
  <c r="K6" i="23"/>
  <c r="J6" i="23"/>
  <c r="I6" i="23"/>
  <c r="BH5" i="23"/>
  <c r="BG5" i="23"/>
  <c r="BF5" i="23"/>
  <c r="BE5" i="23"/>
  <c r="BD5" i="23"/>
  <c r="BC5" i="23"/>
  <c r="BB5" i="23"/>
  <c r="BA5" i="23"/>
  <c r="AZ5" i="23"/>
  <c r="AY5" i="23"/>
  <c r="AX5" i="23"/>
  <c r="AW5" i="23"/>
  <c r="AV5" i="23"/>
  <c r="AU5" i="23"/>
  <c r="AT5" i="23"/>
  <c r="AS5" i="23"/>
  <c r="AR5" i="23"/>
  <c r="AQ5" i="23"/>
  <c r="AP5" i="23"/>
  <c r="AO5" i="23"/>
  <c r="AN5" i="23"/>
  <c r="AM5" i="23"/>
  <c r="AL5" i="23"/>
  <c r="AK5" i="23"/>
  <c r="AJ5" i="23"/>
  <c r="AI5" i="23"/>
  <c r="AH5" i="23"/>
  <c r="AG5" i="23"/>
  <c r="AF5" i="23"/>
  <c r="AE5" i="23"/>
  <c r="AD5" i="23"/>
  <c r="AC5" i="23"/>
  <c r="AB5" i="23"/>
  <c r="AA5" i="23"/>
  <c r="Z5" i="23"/>
  <c r="Y5" i="23"/>
  <c r="X5" i="23"/>
  <c r="W5" i="23"/>
  <c r="V5" i="23"/>
  <c r="U5" i="23"/>
  <c r="T5" i="23"/>
  <c r="S5" i="23"/>
  <c r="R5" i="23"/>
  <c r="Q5" i="23"/>
  <c r="P5" i="23"/>
  <c r="O5" i="23"/>
  <c r="N5" i="23"/>
  <c r="M5" i="23"/>
  <c r="L5" i="23"/>
  <c r="K5" i="23"/>
  <c r="J5" i="23"/>
  <c r="I5" i="23"/>
  <c r="BH4" i="23"/>
  <c r="BG4" i="23"/>
  <c r="BF4" i="23"/>
  <c r="BE4" i="23"/>
  <c r="BD4" i="23"/>
  <c r="BC4" i="23"/>
  <c r="BB4" i="23"/>
  <c r="BA4" i="23"/>
  <c r="AZ4" i="23"/>
  <c r="AY4" i="23"/>
  <c r="AX4" i="23"/>
  <c r="AW4" i="23"/>
  <c r="AV4" i="23"/>
  <c r="AU4" i="23"/>
  <c r="AT4" i="23"/>
  <c r="AS4" i="23"/>
  <c r="AR4" i="23"/>
  <c r="AQ4" i="23"/>
  <c r="AP4" i="23"/>
  <c r="AO4" i="23"/>
  <c r="AN4" i="23"/>
  <c r="AM4" i="23"/>
  <c r="AL4" i="23"/>
  <c r="AK4" i="23"/>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RP2" i="22"/>
  <c r="RO2" i="22"/>
  <c r="RN2" i="22"/>
  <c r="RM2" i="22"/>
  <c r="RL2" i="22"/>
  <c r="RK2" i="22"/>
  <c r="RJ2" i="22"/>
  <c r="RI2" i="22"/>
  <c r="RH2" i="22"/>
  <c r="RG2" i="22"/>
  <c r="RF2" i="22"/>
  <c r="RE2" i="22"/>
  <c r="RD2" i="22"/>
  <c r="RC2" i="22"/>
  <c r="RB2" i="22"/>
  <c r="RA2" i="22"/>
  <c r="QZ2" i="22"/>
  <c r="QY2" i="22"/>
  <c r="QX2" i="22"/>
  <c r="QW2" i="22"/>
  <c r="QV2" i="22"/>
  <c r="QU2" i="22"/>
  <c r="QT2" i="22"/>
  <c r="QS2" i="22"/>
  <c r="QR2" i="22"/>
  <c r="QQ2" i="22"/>
  <c r="QP2" i="22"/>
  <c r="QO2" i="22"/>
  <c r="QN2" i="22"/>
  <c r="QM2" i="22"/>
  <c r="QL2" i="22"/>
  <c r="QK2" i="22"/>
  <c r="QJ2" i="22"/>
  <c r="QI2" i="22"/>
  <c r="QH2" i="22"/>
  <c r="QG2" i="22"/>
  <c r="QF2" i="22"/>
  <c r="QE2" i="22"/>
  <c r="QD2" i="22"/>
  <c r="QC2" i="22"/>
  <c r="QB2" i="22"/>
  <c r="QA2" i="22"/>
  <c r="PZ2" i="22"/>
  <c r="PY2" i="22"/>
  <c r="PX2" i="22"/>
  <c r="PW2" i="22"/>
  <c r="PV2" i="22"/>
  <c r="PU2" i="22"/>
  <c r="PT2" i="22"/>
  <c r="PS2" i="22"/>
  <c r="PR2" i="22"/>
  <c r="PQ2" i="22"/>
  <c r="PP2" i="22"/>
  <c r="PO2" i="22"/>
  <c r="PN2" i="22"/>
  <c r="PM2" i="22"/>
  <c r="PL2" i="22"/>
  <c r="PK2" i="22"/>
  <c r="PJ2" i="22"/>
  <c r="PI2" i="22"/>
  <c r="PH2" i="22"/>
  <c r="PG2" i="22"/>
  <c r="PF2" i="22"/>
  <c r="PE2" i="22"/>
  <c r="PD2" i="22"/>
  <c r="PC2" i="22"/>
  <c r="PB2" i="22"/>
  <c r="PA2" i="22"/>
  <c r="OZ2" i="22"/>
  <c r="OY2" i="22"/>
  <c r="OX2" i="22"/>
  <c r="OW2" i="22"/>
  <c r="OV2" i="22"/>
  <c r="OU2" i="22"/>
  <c r="OT2" i="22"/>
  <c r="OS2" i="22"/>
  <c r="OR2" i="22"/>
  <c r="OQ2" i="22"/>
  <c r="OP2" i="22"/>
  <c r="OO2" i="22"/>
  <c r="ON2" i="22"/>
  <c r="OM2" i="22"/>
  <c r="OL2" i="22"/>
  <c r="OK2" i="22"/>
  <c r="OJ2" i="22"/>
  <c r="OI2" i="22"/>
  <c r="OH2" i="22"/>
  <c r="OG2" i="22"/>
  <c r="OF2" i="22"/>
  <c r="OE2" i="22"/>
  <c r="OD2" i="22"/>
  <c r="OC2" i="22"/>
  <c r="OB2" i="22"/>
  <c r="OA2" i="22"/>
  <c r="NZ2" i="22"/>
  <c r="NY2" i="22"/>
  <c r="NX2" i="22"/>
  <c r="NW2" i="22"/>
  <c r="NV2" i="22"/>
  <c r="FZ2" i="22"/>
  <c r="FY2" i="22"/>
  <c r="FX2" i="22"/>
  <c r="FW2" i="22"/>
  <c r="FV2" i="22"/>
  <c r="FU2" i="22"/>
  <c r="FT2" i="22"/>
  <c r="FS2" i="22"/>
  <c r="FR2" i="22"/>
  <c r="FQ2" i="22"/>
  <c r="FP2" i="22"/>
  <c r="FO2" i="22"/>
  <c r="FN2" i="22"/>
  <c r="FM2" i="22"/>
  <c r="FL2" i="22"/>
  <c r="FK2" i="22"/>
  <c r="FJ2" i="22"/>
  <c r="FI2" i="22"/>
  <c r="FH2" i="22"/>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Z2" i="22"/>
  <c r="DY2" i="22"/>
  <c r="DX2" i="22"/>
  <c r="DW2" i="22"/>
  <c r="DV2" i="22"/>
  <c r="DU2" i="22"/>
  <c r="DT2" i="22"/>
  <c r="DS2" i="22"/>
  <c r="DR2" i="22"/>
  <c r="DQ2" i="22"/>
  <c r="DP2" i="22"/>
  <c r="DO2" i="22"/>
  <c r="DN2" i="22"/>
  <c r="DM2" i="22"/>
  <c r="DL2" i="22"/>
  <c r="DK2" i="22"/>
  <c r="DJ2" i="22"/>
  <c r="DI2" i="22"/>
  <c r="DH2" i="22"/>
  <c r="DG2" i="22"/>
  <c r="DF2" i="22"/>
  <c r="DE2" i="22"/>
  <c r="DD2" i="22"/>
  <c r="DC2" i="22"/>
  <c r="DB2" i="22"/>
  <c r="DA2" i="22"/>
  <c r="CZ2" i="22"/>
  <c r="CY2" i="22"/>
  <c r="CX2" i="22"/>
  <c r="CW2" i="22"/>
  <c r="CV2" i="22"/>
  <c r="CU2" i="22"/>
  <c r="CT2" i="22"/>
  <c r="CS2" i="22"/>
  <c r="CR2" i="22"/>
  <c r="CQ2" i="22"/>
  <c r="CP2" i="22"/>
  <c r="CO2" i="22"/>
  <c r="CN2" i="22"/>
  <c r="CM2" i="22"/>
  <c r="CL2" i="22"/>
  <c r="CK2" i="22"/>
  <c r="CJ2" i="22"/>
  <c r="CI2" i="22"/>
  <c r="CH2" i="22"/>
  <c r="CG2" i="22"/>
  <c r="CF2" i="22"/>
  <c r="CE2" i="22"/>
  <c r="BY4" i="23"/>
  <c r="BW4" i="23"/>
  <c r="X11" i="9" l="1"/>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B8" i="9" s="1"/>
  <c r="Y8" i="9" l="1"/>
  <c r="BX4" i="23" l="1"/>
  <c r="BV4" i="23"/>
  <c r="BU4" i="23"/>
  <c r="BT4" i="23"/>
  <c r="BS4" i="23"/>
  <c r="BR4" i="23"/>
  <c r="BQ4" i="23"/>
  <c r="BP4" i="23"/>
  <c r="BO4" i="23"/>
  <c r="BN4" i="23"/>
  <c r="BM4" i="23"/>
  <c r="BL4" i="23"/>
  <c r="BK4" i="23"/>
  <c r="CD2" i="23"/>
  <c r="CE2" i="23" s="1"/>
  <c r="CF2" i="23" s="1"/>
  <c r="CG2" i="23" s="1"/>
  <c r="CH2" i="23" s="1"/>
  <c r="CI2" i="23" s="1"/>
  <c r="CJ2" i="23" s="1"/>
  <c r="CK2" i="23" s="1"/>
  <c r="CL2" i="23" s="1"/>
  <c r="CM2" i="23" s="1"/>
  <c r="CN2" i="23" s="1"/>
  <c r="CO2" i="23" s="1"/>
  <c r="CP2" i="23" s="1"/>
  <c r="CQ2" i="23" s="1"/>
  <c r="CR2" i="23" s="1"/>
  <c r="CS2" i="23" s="1"/>
  <c r="CT2" i="23" s="1"/>
  <c r="CU2" i="23" s="1"/>
  <c r="CV2" i="23" s="1"/>
  <c r="CW2" i="23" s="1"/>
  <c r="CX2" i="23" s="1"/>
  <c r="CY2" i="23" s="1"/>
  <c r="CZ2" i="23" s="1"/>
  <c r="DA2" i="23" s="1"/>
  <c r="DB2" i="23" s="1"/>
  <c r="DC2" i="23" s="1"/>
  <c r="DD2" i="23" s="1"/>
  <c r="DE2" i="23" s="1"/>
  <c r="DF2" i="23" s="1"/>
  <c r="DG2" i="23" s="1"/>
  <c r="DH2" i="23" s="1"/>
  <c r="DI2" i="23" s="1"/>
  <c r="DJ2" i="23" s="1"/>
  <c r="DK2" i="23" s="1"/>
  <c r="DL2" i="23" s="1"/>
  <c r="DM2" i="23" s="1"/>
  <c r="DN2" i="23" s="1"/>
  <c r="DO2" i="23" s="1"/>
  <c r="DP2" i="23" s="1"/>
  <c r="DQ2" i="23" s="1"/>
  <c r="DR2" i="23" s="1"/>
  <c r="DS2" i="23" s="1"/>
  <c r="DT2" i="23" s="1"/>
  <c r="DU2" i="23" s="1"/>
  <c r="DV2" i="23" s="1"/>
  <c r="DW2" i="23" s="1"/>
  <c r="DX2" i="23" s="1"/>
  <c r="DY2" i="23" s="1"/>
  <c r="DZ2" i="23" s="1"/>
  <c r="EA2" i="23" s="1"/>
  <c r="EB2" i="23" s="1"/>
  <c r="EC2" i="23" s="1"/>
  <c r="ED2" i="23" s="1"/>
  <c r="EE2" i="23" s="1"/>
  <c r="EF2" i="23" s="1"/>
  <c r="EG2" i="23" s="1"/>
  <c r="EH2" i="23" s="1"/>
  <c r="EI2" i="23" s="1"/>
  <c r="EJ2" i="23" s="1"/>
  <c r="EK2" i="23" s="1"/>
  <c r="EL2" i="23" s="1"/>
  <c r="EM2" i="23" s="1"/>
  <c r="EN2" i="23" s="1"/>
  <c r="EO2" i="23" s="1"/>
  <c r="EP2" i="23" s="1"/>
  <c r="EQ2" i="23" s="1"/>
  <c r="ER2" i="23" s="1"/>
  <c r="ES2" i="23" s="1"/>
  <c r="ET2" i="23" s="1"/>
  <c r="EU2" i="23" s="1"/>
  <c r="EV2" i="23" s="1"/>
  <c r="EW2" i="23" s="1"/>
  <c r="EX2" i="23" s="1"/>
  <c r="EY2" i="23" s="1"/>
  <c r="EZ2" i="23" s="1"/>
  <c r="FA2" i="23" s="1"/>
  <c r="FB2" i="23" s="1"/>
  <c r="FC2" i="23" s="1"/>
  <c r="FD2" i="23" s="1"/>
  <c r="FE2" i="23" s="1"/>
  <c r="FF2" i="23" s="1"/>
  <c r="FG2" i="23" s="1"/>
  <c r="FH2" i="23" s="1"/>
  <c r="FI2" i="23" s="1"/>
  <c r="FJ2" i="23" s="1"/>
  <c r="FK2" i="23" s="1"/>
  <c r="FL2" i="23" s="1"/>
  <c r="FM2" i="23" s="1"/>
  <c r="FN2" i="23" s="1"/>
  <c r="FO2" i="23" s="1"/>
  <c r="FP2" i="23" s="1"/>
  <c r="FQ2" i="23" s="1"/>
  <c r="FR2" i="23" s="1"/>
  <c r="FS2" i="23" s="1"/>
  <c r="FT2" i="23" s="1"/>
  <c r="FU2" i="23" s="1"/>
  <c r="FV2" i="23" s="1"/>
  <c r="FW2" i="23" s="1"/>
  <c r="FX2" i="23" s="1"/>
  <c r="CC6" i="24" l="1"/>
  <c r="CB6" i="24"/>
  <c r="CA6" i="24"/>
  <c r="BZ6" i="24"/>
  <c r="BY6" i="24"/>
  <c r="BX6" i="24"/>
  <c r="BW6" i="24"/>
  <c r="BV6" i="24"/>
  <c r="BU6" i="24"/>
  <c r="BT6" i="24"/>
  <c r="BS6" i="24"/>
  <c r="BR6" i="24"/>
  <c r="BQ6" i="24"/>
  <c r="BP6" i="24"/>
  <c r="BO6" i="24"/>
  <c r="BN6" i="24"/>
  <c r="BM6" i="24"/>
  <c r="BL6" i="24"/>
  <c r="BK6" i="24"/>
  <c r="BJ6" i="24"/>
  <c r="BI6" i="24"/>
  <c r="BH6" i="24"/>
  <c r="BG6" i="24"/>
  <c r="BF6" i="24"/>
  <c r="BE6" i="24"/>
  <c r="BD6" i="24"/>
  <c r="BC6" i="24"/>
  <c r="BB6" i="24"/>
  <c r="BA6" i="24"/>
  <c r="AZ6" i="24"/>
  <c r="AY6" i="24"/>
  <c r="AX6" i="24"/>
  <c r="AW6" i="24"/>
  <c r="AV6" i="24"/>
  <c r="AU6" i="24"/>
  <c r="AT6" i="24"/>
  <c r="AS6" i="24"/>
  <c r="AR6" i="24"/>
  <c r="AQ6" i="24"/>
  <c r="AP6" i="24"/>
  <c r="AO6" i="24"/>
  <c r="AN6" i="24"/>
  <c r="AM6" i="24"/>
  <c r="AL6" i="24"/>
  <c r="AK6" i="24"/>
  <c r="AJ6" i="24"/>
  <c r="AI6" i="24"/>
  <c r="AH6" i="24"/>
  <c r="AG6" i="24"/>
  <c r="AF6" i="24"/>
  <c r="AE6" i="24"/>
  <c r="AD6" i="24"/>
  <c r="AC6" i="24"/>
  <c r="AB6" i="24"/>
  <c r="AA6" i="24"/>
  <c r="Z6" i="24"/>
  <c r="Y6" i="24"/>
  <c r="X6" i="24"/>
  <c r="W6" i="24"/>
  <c r="V6" i="24"/>
  <c r="U6" i="24"/>
  <c r="T6" i="24"/>
  <c r="S6" i="24"/>
  <c r="R6" i="24"/>
  <c r="Q6" i="24"/>
  <c r="P6" i="24"/>
  <c r="O6" i="24"/>
  <c r="N6" i="24"/>
  <c r="M6" i="24"/>
  <c r="L6" i="24"/>
  <c r="K6" i="24"/>
  <c r="J6" i="24"/>
  <c r="I6" i="24"/>
  <c r="H6" i="24"/>
  <c r="G6" i="24"/>
  <c r="G108" i="24"/>
  <c r="H108" i="24"/>
  <c r="I108" i="24"/>
  <c r="J108" i="24"/>
  <c r="K108" i="24"/>
  <c r="L108" i="24"/>
  <c r="M108" i="24"/>
  <c r="N108" i="24"/>
  <c r="O108" i="24"/>
  <c r="P108" i="24"/>
  <c r="Q108" i="24"/>
  <c r="R108" i="24"/>
  <c r="S108" i="24"/>
  <c r="T108" i="24"/>
  <c r="U108" i="24"/>
  <c r="V108" i="24"/>
  <c r="W108" i="24"/>
  <c r="X108" i="24"/>
  <c r="Y108" i="24"/>
  <c r="Z108" i="24"/>
  <c r="AA108" i="24"/>
  <c r="AB108" i="24"/>
  <c r="AC108" i="24"/>
  <c r="AD108" i="24"/>
  <c r="AE108" i="24"/>
  <c r="AF108" i="24"/>
  <c r="AG108" i="24"/>
  <c r="AH108" i="24"/>
  <c r="AI108" i="24"/>
  <c r="AJ108" i="24"/>
  <c r="AK108" i="24"/>
  <c r="AL108" i="24"/>
  <c r="AM108" i="24"/>
  <c r="AN108" i="24"/>
  <c r="AO108" i="24"/>
  <c r="AP108" i="24"/>
  <c r="AQ108" i="24"/>
  <c r="AR108" i="24"/>
  <c r="AS108" i="24"/>
  <c r="AT108" i="24"/>
  <c r="AU108" i="24"/>
  <c r="AV108" i="24"/>
  <c r="AW108" i="24"/>
  <c r="AX108" i="24"/>
  <c r="AY108" i="24"/>
  <c r="AZ108" i="24"/>
  <c r="BA108" i="24"/>
  <c r="BB108" i="24"/>
  <c r="BC108" i="24"/>
  <c r="BD108" i="24"/>
  <c r="BE108" i="24"/>
  <c r="BF108" i="24"/>
  <c r="BG108" i="24"/>
  <c r="BH108" i="24"/>
  <c r="BI108" i="24"/>
  <c r="BJ108" i="24"/>
  <c r="BK108" i="24"/>
  <c r="BL108" i="24"/>
  <c r="BM108" i="24"/>
  <c r="BN108" i="24"/>
  <c r="BO108" i="24"/>
  <c r="BP108" i="24"/>
  <c r="BQ108" i="24"/>
  <c r="BR108" i="24"/>
  <c r="BS108" i="24"/>
  <c r="BT108" i="24"/>
  <c r="BU108" i="24"/>
  <c r="BV108" i="24"/>
  <c r="BW108" i="24"/>
  <c r="BX108" i="24"/>
  <c r="BY108" i="24"/>
  <c r="BZ108" i="24"/>
  <c r="CA108" i="24"/>
  <c r="CB108" i="24"/>
  <c r="CC108" i="24"/>
  <c r="G109" i="24"/>
  <c r="H109" i="24"/>
  <c r="I109" i="24"/>
  <c r="J109" i="24"/>
  <c r="K109" i="24"/>
  <c r="L109" i="24"/>
  <c r="M109" i="24"/>
  <c r="N109" i="24"/>
  <c r="O109" i="24"/>
  <c r="P109" i="24"/>
  <c r="Q109" i="24"/>
  <c r="R109" i="24"/>
  <c r="S109" i="24"/>
  <c r="T109" i="24"/>
  <c r="U109" i="24"/>
  <c r="V109" i="24"/>
  <c r="W109" i="24"/>
  <c r="X109" i="24"/>
  <c r="Y109" i="24"/>
  <c r="Z109" i="24"/>
  <c r="AA109" i="24"/>
  <c r="AB109" i="24"/>
  <c r="AC109" i="24"/>
  <c r="AD109" i="24"/>
  <c r="AE109" i="24"/>
  <c r="AF109" i="24"/>
  <c r="AG109" i="24"/>
  <c r="AH109" i="24"/>
  <c r="AI109" i="24"/>
  <c r="AJ109" i="24"/>
  <c r="AK109" i="24"/>
  <c r="AL109" i="24"/>
  <c r="AM109" i="24"/>
  <c r="AN109" i="24"/>
  <c r="AO109" i="24"/>
  <c r="AP109" i="24"/>
  <c r="AQ109" i="24"/>
  <c r="AR109" i="24"/>
  <c r="AS109" i="24"/>
  <c r="AT109" i="24"/>
  <c r="AU109" i="24"/>
  <c r="AV109" i="24"/>
  <c r="AW109" i="24"/>
  <c r="AX109" i="24"/>
  <c r="AY109" i="24"/>
  <c r="AZ109" i="24"/>
  <c r="BA109" i="24"/>
  <c r="BB109" i="24"/>
  <c r="BC109" i="24"/>
  <c r="BD109" i="24"/>
  <c r="BE109" i="24"/>
  <c r="BF109" i="24"/>
  <c r="BG109" i="24"/>
  <c r="BH109" i="24"/>
  <c r="BI109" i="24"/>
  <c r="BJ109" i="24"/>
  <c r="BK109" i="24"/>
  <c r="BL109" i="24"/>
  <c r="BM109" i="24"/>
  <c r="BN109" i="24"/>
  <c r="BO109" i="24"/>
  <c r="BP109" i="24"/>
  <c r="BQ109" i="24"/>
  <c r="BR109" i="24"/>
  <c r="BS109" i="24"/>
  <c r="BT109" i="24"/>
  <c r="BU109" i="24"/>
  <c r="BV109" i="24"/>
  <c r="BW109" i="24"/>
  <c r="BX109" i="24"/>
  <c r="BY109" i="24"/>
  <c r="BZ109" i="24"/>
  <c r="CA109" i="24"/>
  <c r="CB109" i="24"/>
  <c r="CC109" i="24"/>
  <c r="G110" i="24"/>
  <c r="H110" i="24"/>
  <c r="I110" i="24"/>
  <c r="J110" i="24"/>
  <c r="K110" i="24"/>
  <c r="L110" i="24"/>
  <c r="M110" i="24"/>
  <c r="N110" i="24"/>
  <c r="O110" i="24"/>
  <c r="P110" i="24"/>
  <c r="Q110" i="24"/>
  <c r="R110" i="24"/>
  <c r="S110" i="24"/>
  <c r="T110" i="24"/>
  <c r="U110" i="24"/>
  <c r="V110" i="24"/>
  <c r="W110" i="24"/>
  <c r="X110" i="24"/>
  <c r="Y110" i="24"/>
  <c r="Z110" i="24"/>
  <c r="AA110" i="24"/>
  <c r="AB110" i="24"/>
  <c r="AC110" i="24"/>
  <c r="AD110" i="24"/>
  <c r="AE110" i="24"/>
  <c r="AF110" i="24"/>
  <c r="AG110" i="24"/>
  <c r="AH110" i="24"/>
  <c r="AI110" i="24"/>
  <c r="AJ110" i="24"/>
  <c r="AK110" i="24"/>
  <c r="AL110" i="24"/>
  <c r="AM110" i="24"/>
  <c r="AN110" i="24"/>
  <c r="AO110" i="24"/>
  <c r="AP110" i="24"/>
  <c r="AQ110" i="24"/>
  <c r="AR110" i="24"/>
  <c r="AS110" i="24"/>
  <c r="AT110" i="24"/>
  <c r="AU110" i="24"/>
  <c r="AV110" i="24"/>
  <c r="AW110" i="24"/>
  <c r="AX110" i="24"/>
  <c r="AY110" i="24"/>
  <c r="AZ110" i="24"/>
  <c r="BA110" i="24"/>
  <c r="BB110" i="24"/>
  <c r="BC110" i="24"/>
  <c r="BD110" i="24"/>
  <c r="BE110" i="24"/>
  <c r="BF110" i="24"/>
  <c r="BG110" i="24"/>
  <c r="BH110" i="24"/>
  <c r="BI110" i="24"/>
  <c r="BJ110" i="24"/>
  <c r="BK110" i="24"/>
  <c r="BL110" i="24"/>
  <c r="BM110" i="24"/>
  <c r="BN110" i="24"/>
  <c r="BO110" i="24"/>
  <c r="BP110" i="24"/>
  <c r="BQ110" i="24"/>
  <c r="BR110" i="24"/>
  <c r="BS110" i="24"/>
  <c r="BT110" i="24"/>
  <c r="BU110" i="24"/>
  <c r="BV110" i="24"/>
  <c r="BW110" i="24"/>
  <c r="BX110" i="24"/>
  <c r="BY110" i="24"/>
  <c r="BZ110" i="24"/>
  <c r="CA110" i="24"/>
  <c r="CB110" i="24"/>
  <c r="CC110" i="24"/>
  <c r="G111" i="24"/>
  <c r="H111" i="24"/>
  <c r="I111" i="24"/>
  <c r="J111" i="24"/>
  <c r="K111" i="24"/>
  <c r="L111" i="24"/>
  <c r="M111" i="24"/>
  <c r="N111" i="24"/>
  <c r="O111" i="24"/>
  <c r="P111" i="24"/>
  <c r="Q111" i="24"/>
  <c r="R111" i="24"/>
  <c r="S111" i="24"/>
  <c r="T111" i="24"/>
  <c r="U111" i="24"/>
  <c r="V111" i="24"/>
  <c r="W111" i="24"/>
  <c r="X111" i="24"/>
  <c r="Y111" i="24"/>
  <c r="Z111" i="24"/>
  <c r="AA111" i="24"/>
  <c r="AB111" i="24"/>
  <c r="AC111" i="24"/>
  <c r="AD111" i="24"/>
  <c r="AE111" i="24"/>
  <c r="AF111" i="24"/>
  <c r="AG111" i="24"/>
  <c r="AH111" i="24"/>
  <c r="AI111" i="24"/>
  <c r="AJ111" i="24"/>
  <c r="AK111" i="24"/>
  <c r="AL111" i="24"/>
  <c r="AM111" i="24"/>
  <c r="AN111" i="24"/>
  <c r="AO111" i="24"/>
  <c r="AP111" i="24"/>
  <c r="AQ111" i="24"/>
  <c r="AR111" i="24"/>
  <c r="AS111" i="24"/>
  <c r="AT111" i="24"/>
  <c r="AU111" i="24"/>
  <c r="AV111" i="24"/>
  <c r="AW111" i="24"/>
  <c r="AX111" i="24"/>
  <c r="AY111" i="24"/>
  <c r="AZ111" i="24"/>
  <c r="BA111" i="24"/>
  <c r="BB111" i="24"/>
  <c r="BC111" i="24"/>
  <c r="BD111" i="24"/>
  <c r="BE111" i="24"/>
  <c r="BF111" i="24"/>
  <c r="BG111" i="24"/>
  <c r="BH111" i="24"/>
  <c r="BI111" i="24"/>
  <c r="BJ111" i="24"/>
  <c r="BK111" i="24"/>
  <c r="BL111" i="24"/>
  <c r="BM111" i="24"/>
  <c r="BN111" i="24"/>
  <c r="BO111" i="24"/>
  <c r="BP111" i="24"/>
  <c r="BQ111" i="24"/>
  <c r="BR111" i="24"/>
  <c r="BS111" i="24"/>
  <c r="BT111" i="24"/>
  <c r="BU111" i="24"/>
  <c r="BV111" i="24"/>
  <c r="BW111" i="24"/>
  <c r="BX111" i="24"/>
  <c r="BY111" i="24"/>
  <c r="BZ111" i="24"/>
  <c r="CA111" i="24"/>
  <c r="CB111" i="24"/>
  <c r="CC111" i="24"/>
  <c r="G112" i="24"/>
  <c r="H112" i="24"/>
  <c r="I112" i="24"/>
  <c r="J112" i="24"/>
  <c r="K112" i="24"/>
  <c r="L112" i="24"/>
  <c r="M112" i="24"/>
  <c r="N112" i="24"/>
  <c r="O112" i="24"/>
  <c r="P112" i="24"/>
  <c r="Q112" i="24"/>
  <c r="R112" i="24"/>
  <c r="S112" i="24"/>
  <c r="T112" i="24"/>
  <c r="U112" i="24"/>
  <c r="V112" i="24"/>
  <c r="W112" i="24"/>
  <c r="X112" i="24"/>
  <c r="Y112" i="24"/>
  <c r="Z112" i="24"/>
  <c r="AA112" i="24"/>
  <c r="AB112" i="24"/>
  <c r="AC112" i="24"/>
  <c r="AD112" i="24"/>
  <c r="AE112" i="24"/>
  <c r="AF112" i="24"/>
  <c r="AG112" i="24"/>
  <c r="AH112" i="24"/>
  <c r="AI112" i="24"/>
  <c r="AJ112" i="24"/>
  <c r="AK112" i="24"/>
  <c r="AL112" i="24"/>
  <c r="AM112" i="24"/>
  <c r="AN112" i="24"/>
  <c r="AO112" i="24"/>
  <c r="AP112" i="24"/>
  <c r="AQ112" i="24"/>
  <c r="AR112" i="24"/>
  <c r="AS112" i="24"/>
  <c r="AT112" i="24"/>
  <c r="AU112" i="24"/>
  <c r="AV112" i="24"/>
  <c r="AW112" i="24"/>
  <c r="AX112" i="24"/>
  <c r="AY112" i="24"/>
  <c r="AZ112" i="24"/>
  <c r="BA112" i="24"/>
  <c r="BB112" i="24"/>
  <c r="BC112" i="24"/>
  <c r="BD112" i="24"/>
  <c r="BE112" i="24"/>
  <c r="BF112" i="24"/>
  <c r="BG112" i="24"/>
  <c r="BH112" i="24"/>
  <c r="BI112" i="24"/>
  <c r="BJ112" i="24"/>
  <c r="BK112" i="24"/>
  <c r="BL112" i="24"/>
  <c r="BM112" i="24"/>
  <c r="BN112" i="24"/>
  <c r="BO112" i="24"/>
  <c r="BP112" i="24"/>
  <c r="BQ112" i="24"/>
  <c r="BR112" i="24"/>
  <c r="BS112" i="24"/>
  <c r="BT112" i="24"/>
  <c r="BU112" i="24"/>
  <c r="BV112" i="24"/>
  <c r="BW112" i="24"/>
  <c r="BX112" i="24"/>
  <c r="BY112" i="24"/>
  <c r="BZ112" i="24"/>
  <c r="CA112" i="24"/>
  <c r="CB112" i="24"/>
  <c r="CC112" i="24"/>
  <c r="G14" i="24"/>
  <c r="H14" i="24"/>
  <c r="I14" i="24"/>
  <c r="J14" i="24"/>
  <c r="K14" i="24"/>
  <c r="L14" i="24"/>
  <c r="M14" i="24"/>
  <c r="N14" i="24"/>
  <c r="O14" i="24"/>
  <c r="P14" i="24"/>
  <c r="Q14" i="24"/>
  <c r="R14" i="24"/>
  <c r="S14" i="24"/>
  <c r="T14" i="24"/>
  <c r="U14" i="24"/>
  <c r="V14" i="24"/>
  <c r="W14" i="24"/>
  <c r="X14" i="24"/>
  <c r="Y14" i="24"/>
  <c r="Z14" i="24"/>
  <c r="AA14" i="24"/>
  <c r="AB14" i="24"/>
  <c r="AC14" i="24"/>
  <c r="AD14" i="24"/>
  <c r="AE14" i="24"/>
  <c r="AF14" i="24"/>
  <c r="AG14" i="24"/>
  <c r="AH14" i="24"/>
  <c r="AI14" i="24"/>
  <c r="AJ14" i="24"/>
  <c r="AK14" i="24"/>
  <c r="AL14" i="24"/>
  <c r="AM14" i="24"/>
  <c r="AN14" i="24"/>
  <c r="AO14" i="24"/>
  <c r="AP14" i="24"/>
  <c r="AQ14" i="24"/>
  <c r="AR14" i="24"/>
  <c r="AS14" i="24"/>
  <c r="AT14" i="24"/>
  <c r="AU14" i="24"/>
  <c r="AV14" i="24"/>
  <c r="AW14" i="24"/>
  <c r="AX14" i="24"/>
  <c r="AY14" i="24"/>
  <c r="AZ14" i="24"/>
  <c r="BA14" i="24"/>
  <c r="BB14" i="24"/>
  <c r="BC14" i="24"/>
  <c r="BD14" i="24"/>
  <c r="BE14" i="24"/>
  <c r="BF14" i="24"/>
  <c r="BG14" i="24"/>
  <c r="BH14" i="24"/>
  <c r="BI14" i="24"/>
  <c r="BJ14" i="24"/>
  <c r="BK14" i="24"/>
  <c r="BL14" i="24"/>
  <c r="BM14" i="24"/>
  <c r="BN14" i="24"/>
  <c r="BO14" i="24"/>
  <c r="BP14" i="24"/>
  <c r="BQ14" i="24"/>
  <c r="BR14" i="24"/>
  <c r="BS14" i="24"/>
  <c r="BT14" i="24"/>
  <c r="BU14" i="24"/>
  <c r="BV14" i="24"/>
  <c r="BW14" i="24"/>
  <c r="BX14" i="24"/>
  <c r="BY14" i="24"/>
  <c r="BZ14" i="24"/>
  <c r="CA14" i="24"/>
  <c r="CB14" i="24"/>
  <c r="CC14" i="24"/>
  <c r="G15" i="24"/>
  <c r="H15" i="24"/>
  <c r="I15" i="24"/>
  <c r="J15" i="24"/>
  <c r="K15" i="24"/>
  <c r="L15" i="24"/>
  <c r="M15" i="24"/>
  <c r="N15" i="24"/>
  <c r="O15" i="24"/>
  <c r="P15" i="24"/>
  <c r="Q15" i="24"/>
  <c r="R15" i="24"/>
  <c r="S15" i="24"/>
  <c r="T15" i="24"/>
  <c r="U15" i="24"/>
  <c r="V15" i="24"/>
  <c r="W15" i="24"/>
  <c r="X15" i="24"/>
  <c r="Y15" i="24"/>
  <c r="Z15" i="24"/>
  <c r="AA15" i="24"/>
  <c r="AB15" i="24"/>
  <c r="AC15" i="24"/>
  <c r="AD15" i="24"/>
  <c r="AE15" i="24"/>
  <c r="AF15" i="24"/>
  <c r="AG15" i="24"/>
  <c r="AH15" i="24"/>
  <c r="AI15" i="24"/>
  <c r="AJ15" i="24"/>
  <c r="AK15" i="24"/>
  <c r="AL15" i="24"/>
  <c r="AM15" i="24"/>
  <c r="AN15" i="24"/>
  <c r="AO15" i="24"/>
  <c r="AP15" i="24"/>
  <c r="AQ15" i="24"/>
  <c r="AR15" i="24"/>
  <c r="AS15" i="24"/>
  <c r="AT15" i="24"/>
  <c r="AU15" i="24"/>
  <c r="AV15" i="24"/>
  <c r="AW15" i="24"/>
  <c r="AX15" i="24"/>
  <c r="AY15" i="24"/>
  <c r="AZ15" i="24"/>
  <c r="BA15" i="24"/>
  <c r="BB15" i="24"/>
  <c r="BC15" i="24"/>
  <c r="BD15" i="24"/>
  <c r="BE15" i="24"/>
  <c r="BF15" i="24"/>
  <c r="BG15" i="24"/>
  <c r="BH15" i="24"/>
  <c r="BI15" i="24"/>
  <c r="BJ15" i="24"/>
  <c r="BK15" i="24"/>
  <c r="BL15" i="24"/>
  <c r="BM15" i="24"/>
  <c r="BN15" i="24"/>
  <c r="BO15" i="24"/>
  <c r="BP15" i="24"/>
  <c r="BQ15" i="24"/>
  <c r="BR15" i="24"/>
  <c r="BS15" i="24"/>
  <c r="BT15" i="24"/>
  <c r="BU15" i="24"/>
  <c r="BV15" i="24"/>
  <c r="BW15" i="24"/>
  <c r="BX15" i="24"/>
  <c r="BY15" i="24"/>
  <c r="BZ15" i="24"/>
  <c r="CA15" i="24"/>
  <c r="CB15" i="24"/>
  <c r="CC15" i="24"/>
  <c r="G16" i="24"/>
  <c r="H16" i="24"/>
  <c r="I16" i="24"/>
  <c r="J16" i="24"/>
  <c r="K16" i="24"/>
  <c r="L16" i="24"/>
  <c r="M16" i="24"/>
  <c r="N16" i="24"/>
  <c r="O16" i="24"/>
  <c r="P16" i="24"/>
  <c r="Q16" i="24"/>
  <c r="R16" i="24"/>
  <c r="S16" i="24"/>
  <c r="T16" i="24"/>
  <c r="U16" i="24"/>
  <c r="V16" i="24"/>
  <c r="W16" i="24"/>
  <c r="X16" i="24"/>
  <c r="Y16" i="24"/>
  <c r="Z16" i="24"/>
  <c r="AA16" i="24"/>
  <c r="AB16" i="24"/>
  <c r="AC16" i="24"/>
  <c r="AD16" i="24"/>
  <c r="AE16" i="24"/>
  <c r="AF16" i="24"/>
  <c r="AG16" i="24"/>
  <c r="AH16" i="24"/>
  <c r="AI16" i="24"/>
  <c r="AJ16" i="24"/>
  <c r="AK16" i="24"/>
  <c r="AL16" i="24"/>
  <c r="AM16" i="24"/>
  <c r="AN16" i="24"/>
  <c r="AO16" i="24"/>
  <c r="AP16" i="24"/>
  <c r="AQ16" i="24"/>
  <c r="AR16" i="24"/>
  <c r="AS16" i="24"/>
  <c r="AT16" i="24"/>
  <c r="AU16" i="24"/>
  <c r="AV16" i="24"/>
  <c r="AW16" i="24"/>
  <c r="AX16" i="24"/>
  <c r="AY16" i="24"/>
  <c r="AZ16" i="24"/>
  <c r="BA16" i="24"/>
  <c r="BB16" i="24"/>
  <c r="BC16" i="24"/>
  <c r="BD16" i="24"/>
  <c r="BE16" i="24"/>
  <c r="BF16" i="24"/>
  <c r="BG16" i="24"/>
  <c r="BH16" i="24"/>
  <c r="BI16" i="24"/>
  <c r="BJ16" i="24"/>
  <c r="BK16" i="24"/>
  <c r="BL16" i="24"/>
  <c r="BM16" i="24"/>
  <c r="BN16" i="24"/>
  <c r="BO16" i="24"/>
  <c r="BP16" i="24"/>
  <c r="BQ16" i="24"/>
  <c r="BR16" i="24"/>
  <c r="BS16" i="24"/>
  <c r="BT16" i="24"/>
  <c r="BU16" i="24"/>
  <c r="BV16" i="24"/>
  <c r="BW16" i="24"/>
  <c r="BX16" i="24"/>
  <c r="BY16" i="24"/>
  <c r="BZ16" i="24"/>
  <c r="CA16" i="24"/>
  <c r="CB16" i="24"/>
  <c r="CC16" i="24"/>
  <c r="G17" i="24"/>
  <c r="H17" i="24"/>
  <c r="I17" i="24"/>
  <c r="J17" i="24"/>
  <c r="K17" i="24"/>
  <c r="L17" i="24"/>
  <c r="M17" i="24"/>
  <c r="N17" i="24"/>
  <c r="O17" i="24"/>
  <c r="P17" i="24"/>
  <c r="Q17" i="24"/>
  <c r="R17" i="24"/>
  <c r="S17" i="24"/>
  <c r="T17" i="24"/>
  <c r="U17" i="24"/>
  <c r="V17" i="24"/>
  <c r="W17" i="24"/>
  <c r="X17" i="24"/>
  <c r="Y17" i="24"/>
  <c r="Z17" i="24"/>
  <c r="AA17" i="24"/>
  <c r="AB17" i="24"/>
  <c r="AC17" i="24"/>
  <c r="AD17" i="24"/>
  <c r="AE17" i="24"/>
  <c r="AF17" i="24"/>
  <c r="AG17" i="24"/>
  <c r="AH17" i="24"/>
  <c r="AI17" i="24"/>
  <c r="AJ17" i="24"/>
  <c r="AK17" i="24"/>
  <c r="AL17" i="24"/>
  <c r="AM17" i="24"/>
  <c r="AN17" i="24"/>
  <c r="AO17" i="24"/>
  <c r="AP17" i="24"/>
  <c r="AQ17" i="24"/>
  <c r="AR17" i="24"/>
  <c r="AS17" i="24"/>
  <c r="AT17" i="24"/>
  <c r="AU17" i="24"/>
  <c r="AV17" i="24"/>
  <c r="AW17" i="24"/>
  <c r="AX17" i="24"/>
  <c r="AY17" i="24"/>
  <c r="AZ17" i="24"/>
  <c r="BA17" i="24"/>
  <c r="BB17" i="24"/>
  <c r="BC17" i="24"/>
  <c r="BD17" i="24"/>
  <c r="BE17" i="24"/>
  <c r="BF17" i="24"/>
  <c r="BG17" i="24"/>
  <c r="BH17" i="24"/>
  <c r="BI17" i="24"/>
  <c r="BJ17" i="24"/>
  <c r="BK17" i="24"/>
  <c r="BL17" i="24"/>
  <c r="BM17" i="24"/>
  <c r="BN17" i="24"/>
  <c r="BO17" i="24"/>
  <c r="BP17" i="24"/>
  <c r="BQ17" i="24"/>
  <c r="BR17" i="24"/>
  <c r="BS17" i="24"/>
  <c r="BT17" i="24"/>
  <c r="BU17" i="24"/>
  <c r="BV17" i="24"/>
  <c r="BW17" i="24"/>
  <c r="BX17" i="24"/>
  <c r="BY17" i="24"/>
  <c r="BZ17" i="24"/>
  <c r="CA17" i="24"/>
  <c r="CB17" i="24"/>
  <c r="CC17" i="24"/>
  <c r="G18" i="24"/>
  <c r="H18" i="24"/>
  <c r="I18" i="24"/>
  <c r="J18" i="24"/>
  <c r="K18" i="24"/>
  <c r="L18" i="24"/>
  <c r="M18" i="24"/>
  <c r="N18" i="24"/>
  <c r="O18" i="24"/>
  <c r="P18" i="24"/>
  <c r="Q18" i="24"/>
  <c r="R18" i="24"/>
  <c r="S18" i="24"/>
  <c r="T18" i="24"/>
  <c r="U18" i="24"/>
  <c r="V18" i="24"/>
  <c r="W18" i="24"/>
  <c r="X18" i="24"/>
  <c r="Y18" i="24"/>
  <c r="Z18" i="24"/>
  <c r="AA18" i="24"/>
  <c r="AB18" i="24"/>
  <c r="AC18" i="24"/>
  <c r="AD18" i="24"/>
  <c r="AE18" i="24"/>
  <c r="AF18" i="24"/>
  <c r="AG18" i="24"/>
  <c r="AH18" i="24"/>
  <c r="AI18" i="24"/>
  <c r="AJ18" i="24"/>
  <c r="AK18" i="24"/>
  <c r="AL18" i="24"/>
  <c r="AM18" i="24"/>
  <c r="AN18" i="24"/>
  <c r="AO18" i="24"/>
  <c r="AP18" i="24"/>
  <c r="AQ18" i="24"/>
  <c r="AR18" i="24"/>
  <c r="AS18" i="24"/>
  <c r="AT18" i="24"/>
  <c r="AU18" i="24"/>
  <c r="AV18" i="24"/>
  <c r="AW18" i="24"/>
  <c r="AX18" i="24"/>
  <c r="AY18" i="24"/>
  <c r="AZ18" i="24"/>
  <c r="BA18" i="24"/>
  <c r="BB18" i="24"/>
  <c r="BC18" i="24"/>
  <c r="BD18" i="24"/>
  <c r="BE18" i="24"/>
  <c r="BF18" i="24"/>
  <c r="BG18" i="24"/>
  <c r="BH18" i="24"/>
  <c r="BI18" i="24"/>
  <c r="BJ18" i="24"/>
  <c r="BK18" i="24"/>
  <c r="BL18" i="24"/>
  <c r="BM18" i="24"/>
  <c r="BN18" i="24"/>
  <c r="BO18" i="24"/>
  <c r="BP18" i="24"/>
  <c r="BQ18" i="24"/>
  <c r="BR18" i="24"/>
  <c r="BS18" i="24"/>
  <c r="BT18" i="24"/>
  <c r="BU18" i="24"/>
  <c r="BV18" i="24"/>
  <c r="BW18" i="24"/>
  <c r="BX18" i="24"/>
  <c r="BY18" i="24"/>
  <c r="BZ18" i="24"/>
  <c r="CA18" i="24"/>
  <c r="CB18" i="24"/>
  <c r="CC18" i="24"/>
  <c r="G19" i="24"/>
  <c r="H19" i="24"/>
  <c r="I19" i="24"/>
  <c r="J19" i="24"/>
  <c r="K19" i="24"/>
  <c r="L19" i="24"/>
  <c r="M19" i="24"/>
  <c r="N19" i="24"/>
  <c r="O19" i="24"/>
  <c r="P19" i="24"/>
  <c r="Q19" i="24"/>
  <c r="R19" i="24"/>
  <c r="S19" i="24"/>
  <c r="T19" i="24"/>
  <c r="U19" i="24"/>
  <c r="V19" i="24"/>
  <c r="W19" i="24"/>
  <c r="X19" i="24"/>
  <c r="Y19" i="24"/>
  <c r="Z19" i="24"/>
  <c r="AA19" i="24"/>
  <c r="AB19" i="24"/>
  <c r="AC19" i="24"/>
  <c r="AD19" i="24"/>
  <c r="AE19" i="24"/>
  <c r="AF19" i="24"/>
  <c r="AG19" i="24"/>
  <c r="AH19" i="24"/>
  <c r="AI19" i="24"/>
  <c r="AJ19" i="24"/>
  <c r="AK19" i="24"/>
  <c r="AL19" i="24"/>
  <c r="AM19" i="24"/>
  <c r="AN19" i="24"/>
  <c r="AO19" i="24"/>
  <c r="AP19" i="24"/>
  <c r="AQ19" i="24"/>
  <c r="AR19" i="24"/>
  <c r="AS19" i="24"/>
  <c r="AT19" i="24"/>
  <c r="AU19" i="24"/>
  <c r="AV19" i="24"/>
  <c r="AW19" i="24"/>
  <c r="AX19" i="24"/>
  <c r="AY19" i="24"/>
  <c r="AZ19" i="24"/>
  <c r="BA19" i="24"/>
  <c r="BB19" i="24"/>
  <c r="BC19" i="24"/>
  <c r="BD19" i="24"/>
  <c r="BE19" i="24"/>
  <c r="BF19" i="24"/>
  <c r="BG19" i="24"/>
  <c r="BH19" i="24"/>
  <c r="BI19" i="24"/>
  <c r="BJ19" i="24"/>
  <c r="BK19" i="24"/>
  <c r="BL19" i="24"/>
  <c r="BM19" i="24"/>
  <c r="BN19" i="24"/>
  <c r="BO19" i="24"/>
  <c r="BP19" i="24"/>
  <c r="BQ19" i="24"/>
  <c r="BR19" i="24"/>
  <c r="BS19" i="24"/>
  <c r="BT19" i="24"/>
  <c r="BU19" i="24"/>
  <c r="BV19" i="24"/>
  <c r="BW19" i="24"/>
  <c r="BX19" i="24"/>
  <c r="BY19" i="24"/>
  <c r="BZ19" i="24"/>
  <c r="CA19" i="24"/>
  <c r="CB19" i="24"/>
  <c r="CC19" i="24"/>
  <c r="G20" i="24"/>
  <c r="H20" i="24"/>
  <c r="I20" i="24"/>
  <c r="J20" i="24"/>
  <c r="K20" i="24"/>
  <c r="L20" i="24"/>
  <c r="M20" i="24"/>
  <c r="N20" i="24"/>
  <c r="O20" i="24"/>
  <c r="P20" i="24"/>
  <c r="Q20" i="24"/>
  <c r="R20" i="24"/>
  <c r="S20" i="24"/>
  <c r="T20" i="24"/>
  <c r="U20" i="24"/>
  <c r="V20" i="24"/>
  <c r="W20" i="24"/>
  <c r="X20" i="24"/>
  <c r="Y20" i="24"/>
  <c r="Z20" i="24"/>
  <c r="AA20" i="24"/>
  <c r="AB20" i="24"/>
  <c r="AC20" i="24"/>
  <c r="AD20" i="24"/>
  <c r="AE20" i="24"/>
  <c r="AF20" i="24"/>
  <c r="AG20" i="24"/>
  <c r="AH20" i="24"/>
  <c r="AI20" i="24"/>
  <c r="AJ20" i="24"/>
  <c r="AK20" i="24"/>
  <c r="AL20" i="24"/>
  <c r="AM20" i="24"/>
  <c r="AN20" i="24"/>
  <c r="AO20" i="24"/>
  <c r="AP20" i="24"/>
  <c r="AQ20" i="24"/>
  <c r="AR20" i="24"/>
  <c r="AS20" i="24"/>
  <c r="AT20" i="24"/>
  <c r="AU20" i="24"/>
  <c r="AV20" i="24"/>
  <c r="AW20" i="24"/>
  <c r="AX20" i="24"/>
  <c r="AY20" i="24"/>
  <c r="AZ20" i="24"/>
  <c r="BA20" i="24"/>
  <c r="BB20" i="24"/>
  <c r="BC20" i="24"/>
  <c r="BD20" i="24"/>
  <c r="BE20" i="24"/>
  <c r="BF20" i="24"/>
  <c r="BG20" i="24"/>
  <c r="BH20" i="24"/>
  <c r="BI20" i="24"/>
  <c r="BJ20" i="24"/>
  <c r="BK20" i="24"/>
  <c r="BL20" i="24"/>
  <c r="BM20" i="24"/>
  <c r="BN20" i="24"/>
  <c r="BO20" i="24"/>
  <c r="BP20" i="24"/>
  <c r="BQ20" i="24"/>
  <c r="BR20" i="24"/>
  <c r="BS20" i="24"/>
  <c r="BT20" i="24"/>
  <c r="BU20" i="24"/>
  <c r="BV20" i="24"/>
  <c r="BW20" i="24"/>
  <c r="BX20" i="24"/>
  <c r="BY20" i="24"/>
  <c r="BZ20" i="24"/>
  <c r="CA20" i="24"/>
  <c r="CB20" i="24"/>
  <c r="CC20" i="24"/>
  <c r="G21" i="24"/>
  <c r="H21" i="24"/>
  <c r="I21" i="24"/>
  <c r="J21" i="24"/>
  <c r="K21" i="24"/>
  <c r="L21" i="24"/>
  <c r="M21" i="24"/>
  <c r="N21" i="24"/>
  <c r="O21" i="24"/>
  <c r="P21" i="24"/>
  <c r="Q21" i="24"/>
  <c r="R21" i="24"/>
  <c r="S21" i="24"/>
  <c r="T21" i="24"/>
  <c r="U21" i="24"/>
  <c r="V21" i="24"/>
  <c r="W21" i="24"/>
  <c r="X21" i="24"/>
  <c r="Y21" i="24"/>
  <c r="Z21" i="24"/>
  <c r="AA21" i="24"/>
  <c r="AB21" i="24"/>
  <c r="AC21" i="24"/>
  <c r="AD21" i="24"/>
  <c r="AE21" i="24"/>
  <c r="AF21" i="24"/>
  <c r="AG21" i="24"/>
  <c r="AH21" i="24"/>
  <c r="AI21" i="24"/>
  <c r="AJ21" i="24"/>
  <c r="AK21" i="24"/>
  <c r="AL21" i="24"/>
  <c r="AM21" i="24"/>
  <c r="AN21" i="24"/>
  <c r="AO21" i="24"/>
  <c r="AP21" i="24"/>
  <c r="AQ21" i="24"/>
  <c r="AR21" i="24"/>
  <c r="AS21" i="24"/>
  <c r="AT21" i="24"/>
  <c r="AU21" i="24"/>
  <c r="AV21" i="24"/>
  <c r="AW21" i="24"/>
  <c r="AX21" i="24"/>
  <c r="AY21" i="24"/>
  <c r="AZ21" i="24"/>
  <c r="BA21" i="24"/>
  <c r="BB21" i="24"/>
  <c r="BC21" i="24"/>
  <c r="BD21" i="24"/>
  <c r="BE21" i="24"/>
  <c r="BF21" i="24"/>
  <c r="BG21" i="24"/>
  <c r="BH21" i="24"/>
  <c r="BI21" i="24"/>
  <c r="BJ21" i="24"/>
  <c r="BK21" i="24"/>
  <c r="BL21" i="24"/>
  <c r="BM21" i="24"/>
  <c r="BN21" i="24"/>
  <c r="BO21" i="24"/>
  <c r="BP21" i="24"/>
  <c r="BQ21" i="24"/>
  <c r="BR21" i="24"/>
  <c r="BS21" i="24"/>
  <c r="BT21" i="24"/>
  <c r="BU21" i="24"/>
  <c r="BV21" i="24"/>
  <c r="BW21" i="24"/>
  <c r="BX21" i="24"/>
  <c r="BY21" i="24"/>
  <c r="BZ21" i="24"/>
  <c r="CA21" i="24"/>
  <c r="CB21" i="24"/>
  <c r="CC21" i="24"/>
  <c r="G22" i="24"/>
  <c r="H22" i="24"/>
  <c r="I22" i="24"/>
  <c r="J22" i="24"/>
  <c r="K22" i="24"/>
  <c r="L22" i="24"/>
  <c r="M22" i="24"/>
  <c r="N22" i="24"/>
  <c r="O22" i="24"/>
  <c r="P22" i="24"/>
  <c r="Q22" i="24"/>
  <c r="R22" i="24"/>
  <c r="S22" i="24"/>
  <c r="T22" i="24"/>
  <c r="U22" i="24"/>
  <c r="V22" i="24"/>
  <c r="W22" i="24"/>
  <c r="X22" i="24"/>
  <c r="Y22" i="24"/>
  <c r="Z22" i="24"/>
  <c r="AA22" i="24"/>
  <c r="AB22" i="24"/>
  <c r="AC22" i="24"/>
  <c r="AD22" i="24"/>
  <c r="AE22" i="24"/>
  <c r="AF22" i="24"/>
  <c r="AG22" i="24"/>
  <c r="AH22" i="24"/>
  <c r="AI22" i="24"/>
  <c r="AJ22" i="24"/>
  <c r="AK22" i="24"/>
  <c r="AL22" i="24"/>
  <c r="AM22" i="24"/>
  <c r="AN22" i="24"/>
  <c r="AO22" i="24"/>
  <c r="AP22" i="24"/>
  <c r="AQ22" i="24"/>
  <c r="AR22" i="24"/>
  <c r="AS22" i="24"/>
  <c r="AT22" i="24"/>
  <c r="AU22" i="24"/>
  <c r="AV22" i="24"/>
  <c r="AW22" i="24"/>
  <c r="AX22" i="24"/>
  <c r="AY22" i="24"/>
  <c r="AZ22" i="24"/>
  <c r="BA22" i="24"/>
  <c r="BB22" i="24"/>
  <c r="BC22" i="24"/>
  <c r="BD22" i="24"/>
  <c r="BE22" i="24"/>
  <c r="BF22" i="24"/>
  <c r="BG22" i="24"/>
  <c r="BH22" i="24"/>
  <c r="BI22" i="24"/>
  <c r="BJ22" i="24"/>
  <c r="BK22" i="24"/>
  <c r="BL22" i="24"/>
  <c r="BM22" i="24"/>
  <c r="BN22" i="24"/>
  <c r="BO22" i="24"/>
  <c r="BP22" i="24"/>
  <c r="BQ22" i="24"/>
  <c r="BR22" i="24"/>
  <c r="BS22" i="24"/>
  <c r="BT22" i="24"/>
  <c r="BU22" i="24"/>
  <c r="BV22" i="24"/>
  <c r="BW22" i="24"/>
  <c r="BX22" i="24"/>
  <c r="BY22" i="24"/>
  <c r="BZ22" i="24"/>
  <c r="CA22" i="24"/>
  <c r="CB22" i="24"/>
  <c r="CC22" i="24"/>
  <c r="G23" i="24"/>
  <c r="H23" i="24"/>
  <c r="I23" i="24"/>
  <c r="J23" i="24"/>
  <c r="K23" i="24"/>
  <c r="L23" i="24"/>
  <c r="M23" i="24"/>
  <c r="N23" i="24"/>
  <c r="O23" i="24"/>
  <c r="P23" i="24"/>
  <c r="Q23" i="24"/>
  <c r="R23" i="24"/>
  <c r="S23" i="24"/>
  <c r="T23" i="24"/>
  <c r="U23" i="24"/>
  <c r="V23" i="24"/>
  <c r="W23" i="24"/>
  <c r="X23" i="24"/>
  <c r="Y23" i="24"/>
  <c r="Z23" i="24"/>
  <c r="AA23" i="24"/>
  <c r="AB23" i="24"/>
  <c r="AC23" i="24"/>
  <c r="AD23" i="24"/>
  <c r="AE23" i="24"/>
  <c r="AF23" i="24"/>
  <c r="AG23" i="24"/>
  <c r="AH23" i="24"/>
  <c r="AI23" i="24"/>
  <c r="AJ23" i="24"/>
  <c r="AK23" i="24"/>
  <c r="AL23" i="24"/>
  <c r="AM23" i="24"/>
  <c r="AN23" i="24"/>
  <c r="AO23" i="24"/>
  <c r="AP23" i="24"/>
  <c r="AQ23" i="24"/>
  <c r="AR23" i="24"/>
  <c r="AS23" i="24"/>
  <c r="AT23" i="24"/>
  <c r="AU23" i="24"/>
  <c r="AV23" i="24"/>
  <c r="AW23" i="24"/>
  <c r="AX23" i="24"/>
  <c r="AY23" i="24"/>
  <c r="AZ23" i="24"/>
  <c r="BA23" i="24"/>
  <c r="BB23" i="24"/>
  <c r="BC23" i="24"/>
  <c r="BD23" i="24"/>
  <c r="BE23" i="24"/>
  <c r="BF23" i="24"/>
  <c r="BG23" i="24"/>
  <c r="BH23" i="24"/>
  <c r="BI23" i="24"/>
  <c r="BJ23" i="24"/>
  <c r="BK23" i="24"/>
  <c r="BL23" i="24"/>
  <c r="BM23" i="24"/>
  <c r="BN23" i="24"/>
  <c r="BO23" i="24"/>
  <c r="BP23" i="24"/>
  <c r="BQ23" i="24"/>
  <c r="BR23" i="24"/>
  <c r="BS23" i="24"/>
  <c r="BT23" i="24"/>
  <c r="BU23" i="24"/>
  <c r="BV23" i="24"/>
  <c r="BW23" i="24"/>
  <c r="BX23" i="24"/>
  <c r="BY23" i="24"/>
  <c r="BZ23" i="24"/>
  <c r="CA23" i="24"/>
  <c r="CB23" i="24"/>
  <c r="CC23" i="24"/>
  <c r="G24" i="24"/>
  <c r="H24" i="24"/>
  <c r="I24" i="24"/>
  <c r="J24" i="24"/>
  <c r="K24" i="24"/>
  <c r="L24" i="24"/>
  <c r="M24" i="24"/>
  <c r="N24" i="24"/>
  <c r="O24" i="24"/>
  <c r="P24" i="24"/>
  <c r="Q24" i="24"/>
  <c r="R24" i="24"/>
  <c r="S24" i="24"/>
  <c r="T24" i="24"/>
  <c r="U24" i="24"/>
  <c r="V24" i="24"/>
  <c r="W24" i="24"/>
  <c r="X24" i="24"/>
  <c r="Y24" i="24"/>
  <c r="Z24" i="24"/>
  <c r="AA24" i="24"/>
  <c r="AB24" i="24"/>
  <c r="AC24" i="24"/>
  <c r="AD24" i="24"/>
  <c r="AE24" i="24"/>
  <c r="AF24" i="24"/>
  <c r="AG24" i="24"/>
  <c r="AH24" i="24"/>
  <c r="AI24" i="24"/>
  <c r="AJ24" i="24"/>
  <c r="AK24" i="24"/>
  <c r="AL24" i="24"/>
  <c r="AM24" i="24"/>
  <c r="AN24" i="24"/>
  <c r="AO24" i="24"/>
  <c r="AP24" i="24"/>
  <c r="AQ24" i="24"/>
  <c r="AR24" i="24"/>
  <c r="AS24" i="24"/>
  <c r="AT24" i="24"/>
  <c r="AU24" i="24"/>
  <c r="AV24" i="24"/>
  <c r="AW24" i="24"/>
  <c r="AX24" i="24"/>
  <c r="AY24" i="24"/>
  <c r="AZ24" i="24"/>
  <c r="BA24" i="24"/>
  <c r="BB24" i="24"/>
  <c r="BC24" i="24"/>
  <c r="BD24" i="24"/>
  <c r="BE24" i="24"/>
  <c r="BF24" i="24"/>
  <c r="BG24" i="24"/>
  <c r="BH24" i="24"/>
  <c r="BI24" i="24"/>
  <c r="BJ24" i="24"/>
  <c r="BK24" i="24"/>
  <c r="BL24" i="24"/>
  <c r="BM24" i="24"/>
  <c r="BN24" i="24"/>
  <c r="BO24" i="24"/>
  <c r="BP24" i="24"/>
  <c r="BQ24" i="24"/>
  <c r="BR24" i="24"/>
  <c r="BS24" i="24"/>
  <c r="BT24" i="24"/>
  <c r="BU24" i="24"/>
  <c r="BV24" i="24"/>
  <c r="BW24" i="24"/>
  <c r="BX24" i="24"/>
  <c r="BY24" i="24"/>
  <c r="BZ24" i="24"/>
  <c r="CA24" i="24"/>
  <c r="CB24" i="24"/>
  <c r="CC24" i="24"/>
  <c r="G25" i="24"/>
  <c r="H25" i="24"/>
  <c r="I25" i="24"/>
  <c r="J25" i="24"/>
  <c r="K25" i="24"/>
  <c r="L25" i="24"/>
  <c r="M25" i="24"/>
  <c r="N25" i="24"/>
  <c r="O25" i="24"/>
  <c r="P25" i="24"/>
  <c r="Q25" i="24"/>
  <c r="R25" i="24"/>
  <c r="S25" i="24"/>
  <c r="T25" i="24"/>
  <c r="U25" i="24"/>
  <c r="V25" i="24"/>
  <c r="W25" i="24"/>
  <c r="X25" i="24"/>
  <c r="Y25" i="24"/>
  <c r="Z25" i="24"/>
  <c r="AA25" i="24"/>
  <c r="AB25" i="24"/>
  <c r="AC25" i="24"/>
  <c r="AD25" i="24"/>
  <c r="AE25" i="24"/>
  <c r="AF25" i="24"/>
  <c r="AG25" i="24"/>
  <c r="AH25" i="24"/>
  <c r="AI25" i="24"/>
  <c r="AJ25" i="24"/>
  <c r="AK25" i="24"/>
  <c r="AL25" i="24"/>
  <c r="AM25" i="24"/>
  <c r="AN25" i="24"/>
  <c r="AO25" i="24"/>
  <c r="AP25" i="24"/>
  <c r="AQ25" i="24"/>
  <c r="AR25" i="24"/>
  <c r="AS25" i="24"/>
  <c r="AT25" i="24"/>
  <c r="AU25" i="24"/>
  <c r="AV25" i="24"/>
  <c r="AW25" i="24"/>
  <c r="AX25" i="24"/>
  <c r="AY25" i="24"/>
  <c r="AZ25" i="24"/>
  <c r="BA25" i="24"/>
  <c r="BB25" i="24"/>
  <c r="BC25" i="24"/>
  <c r="BD25" i="24"/>
  <c r="BE25" i="24"/>
  <c r="BF25" i="24"/>
  <c r="BG25" i="24"/>
  <c r="BH25" i="24"/>
  <c r="BI25" i="24"/>
  <c r="BJ25" i="24"/>
  <c r="BK25" i="24"/>
  <c r="BL25" i="24"/>
  <c r="BM25" i="24"/>
  <c r="BN25" i="24"/>
  <c r="BO25" i="24"/>
  <c r="BP25" i="24"/>
  <c r="BQ25" i="24"/>
  <c r="BR25" i="24"/>
  <c r="BS25" i="24"/>
  <c r="BT25" i="24"/>
  <c r="BU25" i="24"/>
  <c r="BV25" i="24"/>
  <c r="BW25" i="24"/>
  <c r="BX25" i="24"/>
  <c r="BY25" i="24"/>
  <c r="BZ25" i="24"/>
  <c r="CA25" i="24"/>
  <c r="CB25" i="24"/>
  <c r="CC25" i="24"/>
  <c r="G26" i="24"/>
  <c r="H26" i="24"/>
  <c r="I26" i="24"/>
  <c r="J26" i="24"/>
  <c r="K26" i="24"/>
  <c r="L26" i="24"/>
  <c r="M26" i="24"/>
  <c r="N26" i="24"/>
  <c r="O26" i="24"/>
  <c r="P26" i="24"/>
  <c r="Q26" i="24"/>
  <c r="R26" i="24"/>
  <c r="S26" i="24"/>
  <c r="T26" i="24"/>
  <c r="U26" i="24"/>
  <c r="V26" i="24"/>
  <c r="W26" i="24"/>
  <c r="X26" i="24"/>
  <c r="Y26" i="24"/>
  <c r="Z26" i="24"/>
  <c r="AA26" i="24"/>
  <c r="AB26" i="24"/>
  <c r="AC26" i="24"/>
  <c r="AD26" i="24"/>
  <c r="AE26" i="24"/>
  <c r="AF26" i="24"/>
  <c r="AG26" i="24"/>
  <c r="AH26" i="24"/>
  <c r="AI26" i="24"/>
  <c r="AJ26" i="24"/>
  <c r="AK26" i="24"/>
  <c r="AL26" i="24"/>
  <c r="AM26" i="24"/>
  <c r="AN26" i="24"/>
  <c r="AO26" i="24"/>
  <c r="AP26" i="24"/>
  <c r="AQ26" i="24"/>
  <c r="AR26" i="24"/>
  <c r="AS26" i="24"/>
  <c r="AT26" i="24"/>
  <c r="AU26" i="24"/>
  <c r="AV26" i="24"/>
  <c r="AW26" i="24"/>
  <c r="AX26" i="24"/>
  <c r="AY26" i="24"/>
  <c r="AZ26" i="24"/>
  <c r="BA26" i="24"/>
  <c r="BB26" i="24"/>
  <c r="BC26" i="24"/>
  <c r="BD26" i="24"/>
  <c r="BE26" i="24"/>
  <c r="BF26" i="24"/>
  <c r="BG26" i="24"/>
  <c r="BH26" i="24"/>
  <c r="BI26" i="24"/>
  <c r="BJ26" i="24"/>
  <c r="BK26" i="24"/>
  <c r="BL26" i="24"/>
  <c r="BM26" i="24"/>
  <c r="BN26" i="24"/>
  <c r="BO26" i="24"/>
  <c r="BP26" i="24"/>
  <c r="BQ26" i="24"/>
  <c r="BR26" i="24"/>
  <c r="BS26" i="24"/>
  <c r="BT26" i="24"/>
  <c r="BU26" i="24"/>
  <c r="BV26" i="24"/>
  <c r="BW26" i="24"/>
  <c r="BX26" i="24"/>
  <c r="BY26" i="24"/>
  <c r="BZ26" i="24"/>
  <c r="CA26" i="24"/>
  <c r="CB26" i="24"/>
  <c r="CC26" i="24"/>
  <c r="G27" i="24"/>
  <c r="H27" i="24"/>
  <c r="I27" i="24"/>
  <c r="J27" i="24"/>
  <c r="K27" i="24"/>
  <c r="L27" i="24"/>
  <c r="M27" i="24"/>
  <c r="N27" i="24"/>
  <c r="O27" i="24"/>
  <c r="P27" i="24"/>
  <c r="Q27" i="24"/>
  <c r="R27" i="24"/>
  <c r="S27" i="24"/>
  <c r="T27" i="24"/>
  <c r="U27" i="24"/>
  <c r="V27" i="24"/>
  <c r="W27" i="24"/>
  <c r="X27" i="24"/>
  <c r="Y27" i="24"/>
  <c r="Z27" i="24"/>
  <c r="AA27" i="24"/>
  <c r="AB27" i="24"/>
  <c r="AC27" i="24"/>
  <c r="AD27" i="24"/>
  <c r="AE27" i="24"/>
  <c r="AF27" i="24"/>
  <c r="AG27" i="24"/>
  <c r="AH27" i="24"/>
  <c r="AI27" i="24"/>
  <c r="AJ27" i="24"/>
  <c r="AK27" i="24"/>
  <c r="AL27" i="24"/>
  <c r="AM27" i="24"/>
  <c r="AN27" i="24"/>
  <c r="AO27" i="24"/>
  <c r="AP27" i="24"/>
  <c r="AQ27" i="24"/>
  <c r="AR27" i="24"/>
  <c r="AS27" i="24"/>
  <c r="AT27" i="24"/>
  <c r="AU27" i="24"/>
  <c r="AV27" i="24"/>
  <c r="AW27" i="24"/>
  <c r="AX27" i="24"/>
  <c r="AY27" i="24"/>
  <c r="AZ27" i="24"/>
  <c r="BA27" i="24"/>
  <c r="BB27" i="24"/>
  <c r="BC27" i="24"/>
  <c r="BD27" i="24"/>
  <c r="BE27" i="24"/>
  <c r="BF27" i="24"/>
  <c r="BG27" i="24"/>
  <c r="BH27" i="24"/>
  <c r="BI27" i="24"/>
  <c r="BJ27" i="24"/>
  <c r="BK27" i="24"/>
  <c r="BL27" i="24"/>
  <c r="BM27" i="24"/>
  <c r="BN27" i="24"/>
  <c r="BO27" i="24"/>
  <c r="BP27" i="24"/>
  <c r="BQ27" i="24"/>
  <c r="BR27" i="24"/>
  <c r="BS27" i="24"/>
  <c r="BT27" i="24"/>
  <c r="BU27" i="24"/>
  <c r="BV27" i="24"/>
  <c r="BW27" i="24"/>
  <c r="BX27" i="24"/>
  <c r="BY27" i="24"/>
  <c r="BZ27" i="24"/>
  <c r="CA27" i="24"/>
  <c r="CB27" i="24"/>
  <c r="CC27" i="24"/>
  <c r="G28" i="24"/>
  <c r="H28" i="24"/>
  <c r="I28" i="24"/>
  <c r="J28" i="24"/>
  <c r="K28" i="24"/>
  <c r="L28" i="24"/>
  <c r="M28" i="24"/>
  <c r="N28" i="24"/>
  <c r="O28" i="24"/>
  <c r="P28" i="24"/>
  <c r="Q28" i="24"/>
  <c r="R28" i="24"/>
  <c r="S28" i="24"/>
  <c r="T28" i="24"/>
  <c r="U28" i="24"/>
  <c r="V28" i="24"/>
  <c r="W28" i="24"/>
  <c r="X28" i="24"/>
  <c r="Y28" i="24"/>
  <c r="Z28" i="24"/>
  <c r="AA28" i="24"/>
  <c r="AB28" i="24"/>
  <c r="AC28" i="24"/>
  <c r="AD28" i="24"/>
  <c r="AE28" i="24"/>
  <c r="AF28" i="24"/>
  <c r="AG28" i="24"/>
  <c r="AH28" i="24"/>
  <c r="AI28" i="24"/>
  <c r="AJ28" i="24"/>
  <c r="AK28" i="24"/>
  <c r="AL28" i="24"/>
  <c r="AM28" i="24"/>
  <c r="AN28" i="24"/>
  <c r="AO28" i="24"/>
  <c r="AP28" i="24"/>
  <c r="AQ28" i="24"/>
  <c r="AR28" i="24"/>
  <c r="AS28" i="24"/>
  <c r="AT28" i="24"/>
  <c r="AU28" i="24"/>
  <c r="AV28" i="24"/>
  <c r="AW28" i="24"/>
  <c r="AX28" i="24"/>
  <c r="AY28" i="24"/>
  <c r="AZ28" i="24"/>
  <c r="BA28" i="24"/>
  <c r="BB28" i="24"/>
  <c r="BC28" i="24"/>
  <c r="BD28" i="24"/>
  <c r="BE28" i="24"/>
  <c r="BF28" i="24"/>
  <c r="BG28" i="24"/>
  <c r="BH28" i="24"/>
  <c r="BI28" i="24"/>
  <c r="BJ28" i="24"/>
  <c r="BK28" i="24"/>
  <c r="BL28" i="24"/>
  <c r="BM28" i="24"/>
  <c r="BN28" i="24"/>
  <c r="BO28" i="24"/>
  <c r="BP28" i="24"/>
  <c r="BQ28" i="24"/>
  <c r="BR28" i="24"/>
  <c r="BS28" i="24"/>
  <c r="BT28" i="24"/>
  <c r="BU28" i="24"/>
  <c r="BV28" i="24"/>
  <c r="BW28" i="24"/>
  <c r="BX28" i="24"/>
  <c r="BY28" i="24"/>
  <c r="BZ28" i="24"/>
  <c r="CA28" i="24"/>
  <c r="CB28" i="24"/>
  <c r="CC28" i="24"/>
  <c r="G29" i="24"/>
  <c r="H29" i="24"/>
  <c r="I29" i="24"/>
  <c r="J29" i="24"/>
  <c r="K29" i="24"/>
  <c r="L29" i="24"/>
  <c r="M29" i="24"/>
  <c r="N29" i="24"/>
  <c r="O29" i="24"/>
  <c r="P29" i="24"/>
  <c r="Q29" i="24"/>
  <c r="R29" i="24"/>
  <c r="S29" i="24"/>
  <c r="T29" i="24"/>
  <c r="U29" i="24"/>
  <c r="V29" i="24"/>
  <c r="W29" i="24"/>
  <c r="X29" i="24"/>
  <c r="Y29" i="24"/>
  <c r="Z29" i="24"/>
  <c r="AA29" i="24"/>
  <c r="AB29" i="24"/>
  <c r="AC29" i="24"/>
  <c r="AD29" i="24"/>
  <c r="AE29" i="24"/>
  <c r="AF29" i="24"/>
  <c r="AG29" i="24"/>
  <c r="AH29" i="24"/>
  <c r="AI29" i="24"/>
  <c r="AJ29" i="24"/>
  <c r="AK29" i="24"/>
  <c r="AL29" i="24"/>
  <c r="AM29" i="24"/>
  <c r="AN29" i="24"/>
  <c r="AO29" i="24"/>
  <c r="AP29" i="24"/>
  <c r="AQ29" i="24"/>
  <c r="AR29" i="24"/>
  <c r="AS29" i="24"/>
  <c r="AT29" i="24"/>
  <c r="AU29" i="24"/>
  <c r="AV29" i="24"/>
  <c r="AW29" i="24"/>
  <c r="AX29" i="24"/>
  <c r="AY29" i="24"/>
  <c r="AZ29" i="24"/>
  <c r="BA29" i="24"/>
  <c r="BB29" i="24"/>
  <c r="BC29" i="24"/>
  <c r="BD29" i="24"/>
  <c r="BE29" i="24"/>
  <c r="BF29" i="24"/>
  <c r="BG29" i="24"/>
  <c r="BH29" i="24"/>
  <c r="BI29" i="24"/>
  <c r="BJ29" i="24"/>
  <c r="BK29" i="24"/>
  <c r="BL29" i="24"/>
  <c r="BM29" i="24"/>
  <c r="BN29" i="24"/>
  <c r="BO29" i="24"/>
  <c r="BP29" i="24"/>
  <c r="BQ29" i="24"/>
  <c r="BR29" i="24"/>
  <c r="BS29" i="24"/>
  <c r="BT29" i="24"/>
  <c r="BU29" i="24"/>
  <c r="BV29" i="24"/>
  <c r="BW29" i="24"/>
  <c r="BX29" i="24"/>
  <c r="BY29" i="24"/>
  <c r="BZ29" i="24"/>
  <c r="CA29" i="24"/>
  <c r="CB29" i="24"/>
  <c r="CC29" i="24"/>
  <c r="G30" i="24"/>
  <c r="H30" i="24"/>
  <c r="I30" i="24"/>
  <c r="J30" i="24"/>
  <c r="K30" i="24"/>
  <c r="L30" i="24"/>
  <c r="M30" i="24"/>
  <c r="N30" i="24"/>
  <c r="O30" i="24"/>
  <c r="P30" i="24"/>
  <c r="Q30" i="24"/>
  <c r="R30" i="24"/>
  <c r="S30" i="24"/>
  <c r="T30" i="24"/>
  <c r="U30" i="24"/>
  <c r="V30" i="24"/>
  <c r="W30" i="24"/>
  <c r="X30" i="24"/>
  <c r="Y30" i="24"/>
  <c r="Z30" i="24"/>
  <c r="AA30" i="24"/>
  <c r="AB30" i="24"/>
  <c r="AC30" i="24"/>
  <c r="AD30" i="24"/>
  <c r="AE30" i="24"/>
  <c r="AF30" i="24"/>
  <c r="AG30" i="24"/>
  <c r="AH30" i="24"/>
  <c r="AI30" i="24"/>
  <c r="AJ30" i="24"/>
  <c r="AK30" i="24"/>
  <c r="AL30" i="24"/>
  <c r="AM30" i="24"/>
  <c r="AN30" i="24"/>
  <c r="AO30" i="24"/>
  <c r="AP30" i="24"/>
  <c r="AQ30" i="24"/>
  <c r="AR30" i="24"/>
  <c r="AS30" i="24"/>
  <c r="AT30" i="24"/>
  <c r="AU30" i="24"/>
  <c r="AV30" i="24"/>
  <c r="AW30" i="24"/>
  <c r="AX30" i="24"/>
  <c r="AY30" i="24"/>
  <c r="AZ30" i="24"/>
  <c r="BA30" i="24"/>
  <c r="BB30" i="24"/>
  <c r="BC30" i="24"/>
  <c r="BD30" i="24"/>
  <c r="BE30" i="24"/>
  <c r="BF30" i="24"/>
  <c r="BG30" i="24"/>
  <c r="BH30" i="24"/>
  <c r="BI30" i="24"/>
  <c r="BJ30" i="24"/>
  <c r="BK30" i="24"/>
  <c r="BL30" i="24"/>
  <c r="BM30" i="24"/>
  <c r="BN30" i="24"/>
  <c r="BO30" i="24"/>
  <c r="BP30" i="24"/>
  <c r="BQ30" i="24"/>
  <c r="BR30" i="24"/>
  <c r="BS30" i="24"/>
  <c r="BT30" i="24"/>
  <c r="BU30" i="24"/>
  <c r="BV30" i="24"/>
  <c r="BW30" i="24"/>
  <c r="BX30" i="24"/>
  <c r="BY30" i="24"/>
  <c r="BZ30" i="24"/>
  <c r="CA30" i="24"/>
  <c r="CB30" i="24"/>
  <c r="CC30" i="24"/>
  <c r="G31" i="24"/>
  <c r="H31" i="24"/>
  <c r="I31" i="24"/>
  <c r="J31" i="24"/>
  <c r="K31" i="24"/>
  <c r="L31" i="24"/>
  <c r="M31" i="24"/>
  <c r="N31" i="24"/>
  <c r="O31" i="24"/>
  <c r="P31" i="24"/>
  <c r="Q31" i="24"/>
  <c r="R31" i="24"/>
  <c r="S31" i="24"/>
  <c r="T31" i="24"/>
  <c r="U31" i="24"/>
  <c r="V31" i="24"/>
  <c r="W31" i="24"/>
  <c r="X31" i="24"/>
  <c r="Y31" i="24"/>
  <c r="Z31" i="24"/>
  <c r="AA31" i="24"/>
  <c r="AB31" i="24"/>
  <c r="AC31" i="24"/>
  <c r="AD31" i="24"/>
  <c r="AE31" i="24"/>
  <c r="AF31" i="24"/>
  <c r="AG31" i="24"/>
  <c r="AH31" i="24"/>
  <c r="AI31" i="24"/>
  <c r="AJ31" i="24"/>
  <c r="AK31" i="24"/>
  <c r="AL31" i="24"/>
  <c r="AM31" i="24"/>
  <c r="AN31" i="24"/>
  <c r="AO31" i="24"/>
  <c r="AP31" i="24"/>
  <c r="AQ31" i="24"/>
  <c r="AR31" i="24"/>
  <c r="AS31" i="24"/>
  <c r="AT31" i="24"/>
  <c r="AU31" i="24"/>
  <c r="AV31" i="24"/>
  <c r="AW31" i="24"/>
  <c r="AX31" i="24"/>
  <c r="AY31" i="24"/>
  <c r="AZ31" i="24"/>
  <c r="BA31" i="24"/>
  <c r="BB31" i="24"/>
  <c r="BC31" i="24"/>
  <c r="BD31" i="24"/>
  <c r="BE31" i="24"/>
  <c r="BF31" i="24"/>
  <c r="BG31" i="24"/>
  <c r="BH31" i="24"/>
  <c r="BI31" i="24"/>
  <c r="BJ31" i="24"/>
  <c r="BK31" i="24"/>
  <c r="BL31" i="24"/>
  <c r="BM31" i="24"/>
  <c r="BN31" i="24"/>
  <c r="BO31" i="24"/>
  <c r="BP31" i="24"/>
  <c r="BQ31" i="24"/>
  <c r="BR31" i="24"/>
  <c r="BS31" i="24"/>
  <c r="BT31" i="24"/>
  <c r="BU31" i="24"/>
  <c r="BV31" i="24"/>
  <c r="BW31" i="24"/>
  <c r="BX31" i="24"/>
  <c r="BY31" i="24"/>
  <c r="BZ31" i="24"/>
  <c r="CA31" i="24"/>
  <c r="CB31" i="24"/>
  <c r="CC31" i="24"/>
  <c r="G32" i="24"/>
  <c r="H32" i="24"/>
  <c r="I32" i="24"/>
  <c r="J32" i="24"/>
  <c r="K32" i="24"/>
  <c r="L32" i="24"/>
  <c r="M32" i="24"/>
  <c r="N32" i="24"/>
  <c r="O32" i="24"/>
  <c r="P32" i="24"/>
  <c r="Q32" i="24"/>
  <c r="R32" i="24"/>
  <c r="S32" i="24"/>
  <c r="T32" i="24"/>
  <c r="U32" i="24"/>
  <c r="V32" i="24"/>
  <c r="W32" i="24"/>
  <c r="X32" i="24"/>
  <c r="Y32" i="24"/>
  <c r="Z32" i="24"/>
  <c r="AA32" i="24"/>
  <c r="AB32" i="24"/>
  <c r="AC32" i="24"/>
  <c r="AD32" i="24"/>
  <c r="AE32" i="24"/>
  <c r="AF32" i="24"/>
  <c r="AG32" i="24"/>
  <c r="AH32" i="24"/>
  <c r="AI32" i="24"/>
  <c r="AJ32" i="24"/>
  <c r="AK32" i="24"/>
  <c r="AL32" i="24"/>
  <c r="AM32" i="24"/>
  <c r="AN32" i="24"/>
  <c r="AO32" i="24"/>
  <c r="AP32" i="24"/>
  <c r="AQ32" i="24"/>
  <c r="AR32" i="24"/>
  <c r="AS32" i="24"/>
  <c r="AT32" i="24"/>
  <c r="AU32" i="24"/>
  <c r="AV32" i="24"/>
  <c r="AW32" i="24"/>
  <c r="AX32" i="24"/>
  <c r="AY32" i="24"/>
  <c r="AZ32" i="24"/>
  <c r="BA32" i="24"/>
  <c r="BB32" i="24"/>
  <c r="BC32" i="24"/>
  <c r="BD32" i="24"/>
  <c r="BE32" i="24"/>
  <c r="BF32" i="24"/>
  <c r="BG32" i="24"/>
  <c r="BH32" i="24"/>
  <c r="BI32" i="24"/>
  <c r="BJ32" i="24"/>
  <c r="BK32" i="24"/>
  <c r="BL32" i="24"/>
  <c r="BM32" i="24"/>
  <c r="BN32" i="24"/>
  <c r="BO32" i="24"/>
  <c r="BP32" i="24"/>
  <c r="BQ32" i="24"/>
  <c r="BR32" i="24"/>
  <c r="BS32" i="24"/>
  <c r="BT32" i="24"/>
  <c r="BU32" i="24"/>
  <c r="BV32" i="24"/>
  <c r="BW32" i="24"/>
  <c r="BX32" i="24"/>
  <c r="BY32" i="24"/>
  <c r="BZ32" i="24"/>
  <c r="CA32" i="24"/>
  <c r="CB32" i="24"/>
  <c r="CC32" i="24"/>
  <c r="G33" i="24"/>
  <c r="H33" i="24"/>
  <c r="I33" i="24"/>
  <c r="J33" i="24"/>
  <c r="K33" i="24"/>
  <c r="L33" i="24"/>
  <c r="M33" i="24"/>
  <c r="N33" i="24"/>
  <c r="O33" i="24"/>
  <c r="P33" i="24"/>
  <c r="Q33" i="24"/>
  <c r="R33" i="24"/>
  <c r="S33" i="24"/>
  <c r="T33" i="24"/>
  <c r="U33" i="24"/>
  <c r="V33" i="24"/>
  <c r="W33" i="24"/>
  <c r="X33" i="24"/>
  <c r="Y33" i="24"/>
  <c r="Z33" i="24"/>
  <c r="AA33" i="24"/>
  <c r="AB33" i="24"/>
  <c r="AC33" i="24"/>
  <c r="AD33" i="24"/>
  <c r="AE33" i="24"/>
  <c r="AF33" i="24"/>
  <c r="AG33" i="24"/>
  <c r="AH33" i="24"/>
  <c r="AI33" i="24"/>
  <c r="AJ33" i="24"/>
  <c r="AK33" i="24"/>
  <c r="AL33" i="24"/>
  <c r="AM33" i="24"/>
  <c r="AN33" i="24"/>
  <c r="AO33" i="24"/>
  <c r="AP33" i="24"/>
  <c r="AQ33" i="24"/>
  <c r="AR33" i="24"/>
  <c r="AS33" i="24"/>
  <c r="AT33" i="24"/>
  <c r="AU33" i="24"/>
  <c r="AV33" i="24"/>
  <c r="AW33" i="24"/>
  <c r="AX33" i="24"/>
  <c r="AY33" i="24"/>
  <c r="AZ33" i="24"/>
  <c r="BA33" i="24"/>
  <c r="BB33" i="24"/>
  <c r="BC33" i="24"/>
  <c r="BD33" i="24"/>
  <c r="BE33" i="24"/>
  <c r="BF33" i="24"/>
  <c r="BG33" i="24"/>
  <c r="BH33" i="24"/>
  <c r="BI33" i="24"/>
  <c r="BJ33" i="24"/>
  <c r="BK33" i="24"/>
  <c r="BL33" i="24"/>
  <c r="BM33" i="24"/>
  <c r="BN33" i="24"/>
  <c r="BO33" i="24"/>
  <c r="BP33" i="24"/>
  <c r="BQ33" i="24"/>
  <c r="BR33" i="24"/>
  <c r="BS33" i="24"/>
  <c r="BT33" i="24"/>
  <c r="BU33" i="24"/>
  <c r="BV33" i="24"/>
  <c r="BW33" i="24"/>
  <c r="BX33" i="24"/>
  <c r="BY33" i="24"/>
  <c r="BZ33" i="24"/>
  <c r="CA33" i="24"/>
  <c r="CB33" i="24"/>
  <c r="CC33" i="24"/>
  <c r="G34" i="24"/>
  <c r="H34" i="24"/>
  <c r="I34" i="24"/>
  <c r="J34" i="24"/>
  <c r="K34" i="24"/>
  <c r="L34" i="24"/>
  <c r="M34" i="24"/>
  <c r="N34" i="24"/>
  <c r="O34" i="24"/>
  <c r="P34" i="24"/>
  <c r="Q34" i="24"/>
  <c r="R34" i="24"/>
  <c r="S34" i="24"/>
  <c r="T34" i="24"/>
  <c r="U34" i="24"/>
  <c r="V34" i="24"/>
  <c r="W34" i="24"/>
  <c r="X34" i="24"/>
  <c r="Y34" i="24"/>
  <c r="Z34" i="24"/>
  <c r="AA34" i="24"/>
  <c r="AB34" i="24"/>
  <c r="AC34" i="24"/>
  <c r="AD34" i="24"/>
  <c r="AE34" i="24"/>
  <c r="AF34" i="24"/>
  <c r="AG34" i="24"/>
  <c r="AH34" i="24"/>
  <c r="AI34" i="24"/>
  <c r="AJ34" i="24"/>
  <c r="AK34" i="24"/>
  <c r="AL34" i="24"/>
  <c r="AM34" i="24"/>
  <c r="AN34" i="24"/>
  <c r="AO34" i="24"/>
  <c r="AP34" i="24"/>
  <c r="AQ34" i="24"/>
  <c r="AR34" i="24"/>
  <c r="AS34" i="24"/>
  <c r="AT34" i="24"/>
  <c r="AU34" i="24"/>
  <c r="AV34" i="24"/>
  <c r="AW34" i="24"/>
  <c r="AX34" i="24"/>
  <c r="AY34" i="24"/>
  <c r="AZ34" i="24"/>
  <c r="BA34" i="24"/>
  <c r="BB34" i="24"/>
  <c r="BC34" i="24"/>
  <c r="BD34" i="24"/>
  <c r="BE34" i="24"/>
  <c r="BF34" i="24"/>
  <c r="BG34" i="24"/>
  <c r="BH34" i="24"/>
  <c r="BI34" i="24"/>
  <c r="BJ34" i="24"/>
  <c r="BK34" i="24"/>
  <c r="BL34" i="24"/>
  <c r="BM34" i="24"/>
  <c r="BN34" i="24"/>
  <c r="BO34" i="24"/>
  <c r="BP34" i="24"/>
  <c r="BQ34" i="24"/>
  <c r="BR34" i="24"/>
  <c r="BS34" i="24"/>
  <c r="BT34" i="24"/>
  <c r="BU34" i="24"/>
  <c r="BV34" i="24"/>
  <c r="BW34" i="24"/>
  <c r="BX34" i="24"/>
  <c r="BY34" i="24"/>
  <c r="BZ34" i="24"/>
  <c r="CA34" i="24"/>
  <c r="CB34" i="24"/>
  <c r="CC34" i="24"/>
  <c r="G35" i="24"/>
  <c r="H35" i="24"/>
  <c r="I35" i="24"/>
  <c r="J35" i="24"/>
  <c r="K35" i="24"/>
  <c r="L35" i="24"/>
  <c r="M35" i="24"/>
  <c r="N35" i="24"/>
  <c r="O35" i="24"/>
  <c r="P35" i="24"/>
  <c r="Q35" i="24"/>
  <c r="R35" i="24"/>
  <c r="S35" i="24"/>
  <c r="T35" i="24"/>
  <c r="U35" i="24"/>
  <c r="V35" i="24"/>
  <c r="W35" i="24"/>
  <c r="X35" i="24"/>
  <c r="Y35" i="24"/>
  <c r="Z35" i="24"/>
  <c r="AA35" i="24"/>
  <c r="AB35" i="24"/>
  <c r="AC35" i="24"/>
  <c r="AD35" i="24"/>
  <c r="AE35" i="24"/>
  <c r="AF35" i="24"/>
  <c r="AG35" i="24"/>
  <c r="AH35" i="24"/>
  <c r="AI35" i="24"/>
  <c r="AJ35" i="24"/>
  <c r="AK35" i="24"/>
  <c r="AL35" i="24"/>
  <c r="AM35" i="24"/>
  <c r="AN35" i="24"/>
  <c r="AO35" i="24"/>
  <c r="AP35" i="24"/>
  <c r="AQ35" i="24"/>
  <c r="AR35" i="24"/>
  <c r="AS35" i="24"/>
  <c r="AT35" i="24"/>
  <c r="AU35" i="24"/>
  <c r="AV35" i="24"/>
  <c r="AW35" i="24"/>
  <c r="AX35" i="24"/>
  <c r="AY35" i="24"/>
  <c r="AZ35" i="24"/>
  <c r="BA35" i="24"/>
  <c r="BB35" i="24"/>
  <c r="BC35" i="24"/>
  <c r="BD35" i="24"/>
  <c r="BE35" i="24"/>
  <c r="BF35" i="24"/>
  <c r="BG35" i="24"/>
  <c r="BH35" i="24"/>
  <c r="BI35" i="24"/>
  <c r="BJ35" i="24"/>
  <c r="BK35" i="24"/>
  <c r="BL35" i="24"/>
  <c r="BM35" i="24"/>
  <c r="BN35" i="24"/>
  <c r="BO35" i="24"/>
  <c r="BP35" i="24"/>
  <c r="BQ35" i="24"/>
  <c r="BR35" i="24"/>
  <c r="BS35" i="24"/>
  <c r="BT35" i="24"/>
  <c r="BU35" i="24"/>
  <c r="BV35" i="24"/>
  <c r="BW35" i="24"/>
  <c r="BX35" i="24"/>
  <c r="BY35" i="24"/>
  <c r="BZ35" i="24"/>
  <c r="CA35" i="24"/>
  <c r="CB35" i="24"/>
  <c r="CC35" i="24"/>
  <c r="G36" i="24"/>
  <c r="H36" i="24"/>
  <c r="I36" i="24"/>
  <c r="J36" i="24"/>
  <c r="K36" i="24"/>
  <c r="L36" i="24"/>
  <c r="M36" i="24"/>
  <c r="N36" i="24"/>
  <c r="O36" i="24"/>
  <c r="P36" i="24"/>
  <c r="Q36" i="24"/>
  <c r="R36" i="24"/>
  <c r="S36" i="24"/>
  <c r="T36" i="24"/>
  <c r="U36" i="24"/>
  <c r="V36" i="24"/>
  <c r="W36" i="24"/>
  <c r="X36" i="24"/>
  <c r="Y36" i="24"/>
  <c r="Z36" i="24"/>
  <c r="AA36" i="24"/>
  <c r="AB36" i="24"/>
  <c r="AC36" i="24"/>
  <c r="AD36" i="24"/>
  <c r="AE36" i="24"/>
  <c r="AF36" i="24"/>
  <c r="AG36" i="24"/>
  <c r="AH36" i="24"/>
  <c r="AI36" i="24"/>
  <c r="AJ36" i="24"/>
  <c r="AK36" i="24"/>
  <c r="AL36" i="24"/>
  <c r="AM36" i="24"/>
  <c r="AN36" i="24"/>
  <c r="AO36" i="24"/>
  <c r="AP36" i="24"/>
  <c r="AQ36" i="24"/>
  <c r="AR36" i="24"/>
  <c r="AS36" i="24"/>
  <c r="AT36" i="24"/>
  <c r="AU36" i="24"/>
  <c r="AV36" i="24"/>
  <c r="AW36" i="24"/>
  <c r="AX36" i="24"/>
  <c r="AY36" i="24"/>
  <c r="AZ36" i="24"/>
  <c r="BA36" i="24"/>
  <c r="BB36" i="24"/>
  <c r="BC36" i="24"/>
  <c r="BD36" i="24"/>
  <c r="BE36" i="24"/>
  <c r="BF36" i="24"/>
  <c r="BG36" i="24"/>
  <c r="BH36" i="24"/>
  <c r="BI36" i="24"/>
  <c r="BJ36" i="24"/>
  <c r="BK36" i="24"/>
  <c r="BL36" i="24"/>
  <c r="BM36" i="24"/>
  <c r="BN36" i="24"/>
  <c r="BO36" i="24"/>
  <c r="BP36" i="24"/>
  <c r="BQ36" i="24"/>
  <c r="BR36" i="24"/>
  <c r="BS36" i="24"/>
  <c r="BT36" i="24"/>
  <c r="BU36" i="24"/>
  <c r="BV36" i="24"/>
  <c r="BW36" i="24"/>
  <c r="BX36" i="24"/>
  <c r="BY36" i="24"/>
  <c r="BZ36" i="24"/>
  <c r="CA36" i="24"/>
  <c r="CB36" i="24"/>
  <c r="CC36" i="24"/>
  <c r="G37" i="24"/>
  <c r="H37" i="24"/>
  <c r="I37" i="24"/>
  <c r="J37" i="24"/>
  <c r="K37" i="24"/>
  <c r="L37" i="24"/>
  <c r="M37" i="24"/>
  <c r="N37" i="24"/>
  <c r="O37" i="24"/>
  <c r="P37" i="24"/>
  <c r="Q37" i="24"/>
  <c r="R37" i="24"/>
  <c r="S37" i="24"/>
  <c r="T37" i="24"/>
  <c r="U37" i="24"/>
  <c r="V37" i="24"/>
  <c r="W37" i="24"/>
  <c r="X37" i="24"/>
  <c r="Y37" i="24"/>
  <c r="Z37" i="24"/>
  <c r="AA37" i="24"/>
  <c r="AB37" i="24"/>
  <c r="AC37" i="24"/>
  <c r="AD37" i="24"/>
  <c r="AE37" i="24"/>
  <c r="AF37" i="24"/>
  <c r="AG37" i="24"/>
  <c r="AH37" i="24"/>
  <c r="AI37" i="24"/>
  <c r="AJ37" i="24"/>
  <c r="AK37" i="24"/>
  <c r="AL37" i="24"/>
  <c r="AM37" i="24"/>
  <c r="AN37" i="24"/>
  <c r="AO37" i="24"/>
  <c r="AP37" i="24"/>
  <c r="AQ37" i="24"/>
  <c r="AR37" i="24"/>
  <c r="AS37" i="24"/>
  <c r="AT37" i="24"/>
  <c r="AU37" i="24"/>
  <c r="AV37" i="24"/>
  <c r="AW37" i="24"/>
  <c r="AX37" i="24"/>
  <c r="AY37" i="24"/>
  <c r="AZ37" i="24"/>
  <c r="BA37" i="24"/>
  <c r="BB37" i="24"/>
  <c r="BC37" i="24"/>
  <c r="BD37" i="24"/>
  <c r="BE37" i="24"/>
  <c r="BF37" i="24"/>
  <c r="BG37" i="24"/>
  <c r="BH37" i="24"/>
  <c r="BI37" i="24"/>
  <c r="BJ37" i="24"/>
  <c r="BK37" i="24"/>
  <c r="BL37" i="24"/>
  <c r="BM37" i="24"/>
  <c r="BN37" i="24"/>
  <c r="BO37" i="24"/>
  <c r="BP37" i="24"/>
  <c r="BQ37" i="24"/>
  <c r="BR37" i="24"/>
  <c r="BS37" i="24"/>
  <c r="BT37" i="24"/>
  <c r="BU37" i="24"/>
  <c r="BV37" i="24"/>
  <c r="BW37" i="24"/>
  <c r="BX37" i="24"/>
  <c r="BY37" i="24"/>
  <c r="BZ37" i="24"/>
  <c r="CA37" i="24"/>
  <c r="CB37" i="24"/>
  <c r="CC37" i="24"/>
  <c r="G38" i="24"/>
  <c r="H38" i="24"/>
  <c r="I38" i="24"/>
  <c r="J38" i="24"/>
  <c r="K38" i="24"/>
  <c r="L38" i="24"/>
  <c r="M38" i="24"/>
  <c r="N38" i="24"/>
  <c r="O38" i="24"/>
  <c r="P38" i="24"/>
  <c r="Q38" i="24"/>
  <c r="R38" i="24"/>
  <c r="S38" i="24"/>
  <c r="T38" i="24"/>
  <c r="U38" i="24"/>
  <c r="V38" i="24"/>
  <c r="W38" i="24"/>
  <c r="X38" i="24"/>
  <c r="Y38" i="24"/>
  <c r="Z38" i="24"/>
  <c r="AA38" i="24"/>
  <c r="AB38" i="24"/>
  <c r="AC38" i="24"/>
  <c r="AD38" i="24"/>
  <c r="AE38" i="24"/>
  <c r="AF38" i="24"/>
  <c r="AG38" i="24"/>
  <c r="AH38" i="24"/>
  <c r="AI38" i="24"/>
  <c r="AJ38" i="24"/>
  <c r="AK38" i="24"/>
  <c r="AL38" i="24"/>
  <c r="AM38" i="24"/>
  <c r="AN38" i="24"/>
  <c r="AO38" i="24"/>
  <c r="AP38" i="24"/>
  <c r="AQ38" i="24"/>
  <c r="AR38" i="24"/>
  <c r="AS38" i="24"/>
  <c r="AT38" i="24"/>
  <c r="AU38" i="24"/>
  <c r="AV38" i="24"/>
  <c r="AW38" i="24"/>
  <c r="AX38" i="24"/>
  <c r="AY38" i="24"/>
  <c r="AZ38" i="24"/>
  <c r="BA38" i="24"/>
  <c r="BB38" i="24"/>
  <c r="BC38" i="24"/>
  <c r="BD38" i="24"/>
  <c r="BE38" i="24"/>
  <c r="BF38" i="24"/>
  <c r="BG38" i="24"/>
  <c r="BH38" i="24"/>
  <c r="BI38" i="24"/>
  <c r="BJ38" i="24"/>
  <c r="BK38" i="24"/>
  <c r="BL38" i="24"/>
  <c r="BM38" i="24"/>
  <c r="BN38" i="24"/>
  <c r="BO38" i="24"/>
  <c r="BP38" i="24"/>
  <c r="BQ38" i="24"/>
  <c r="BR38" i="24"/>
  <c r="BS38" i="24"/>
  <c r="BT38" i="24"/>
  <c r="BU38" i="24"/>
  <c r="BV38" i="24"/>
  <c r="BW38" i="24"/>
  <c r="BX38" i="24"/>
  <c r="BY38" i="24"/>
  <c r="BZ38" i="24"/>
  <c r="CA38" i="24"/>
  <c r="CB38" i="24"/>
  <c r="CC38" i="24"/>
  <c r="G39" i="24"/>
  <c r="H39" i="24"/>
  <c r="I39" i="24"/>
  <c r="J39" i="24"/>
  <c r="K39" i="24"/>
  <c r="L39" i="24"/>
  <c r="M39" i="24"/>
  <c r="N39" i="24"/>
  <c r="O39" i="24"/>
  <c r="P39" i="24"/>
  <c r="Q39" i="24"/>
  <c r="R39" i="24"/>
  <c r="S39" i="24"/>
  <c r="T39" i="24"/>
  <c r="U39" i="24"/>
  <c r="V39" i="24"/>
  <c r="W39" i="24"/>
  <c r="X39" i="24"/>
  <c r="Y39" i="24"/>
  <c r="Z39" i="24"/>
  <c r="AA39" i="24"/>
  <c r="AB39" i="24"/>
  <c r="AC39" i="24"/>
  <c r="AD39" i="24"/>
  <c r="AE39" i="24"/>
  <c r="AF39" i="24"/>
  <c r="AG39" i="24"/>
  <c r="AH39" i="24"/>
  <c r="AI39" i="24"/>
  <c r="AJ39" i="24"/>
  <c r="AK39" i="24"/>
  <c r="AL39" i="24"/>
  <c r="AM39" i="24"/>
  <c r="AN39" i="24"/>
  <c r="AO39" i="24"/>
  <c r="AP39" i="24"/>
  <c r="AQ39" i="24"/>
  <c r="AR39" i="24"/>
  <c r="AS39" i="24"/>
  <c r="AT39" i="24"/>
  <c r="AU39" i="24"/>
  <c r="AV39" i="24"/>
  <c r="AW39" i="24"/>
  <c r="AX39" i="24"/>
  <c r="AY39" i="24"/>
  <c r="AZ39" i="24"/>
  <c r="BA39" i="24"/>
  <c r="BB39" i="24"/>
  <c r="BC39" i="24"/>
  <c r="BD39" i="24"/>
  <c r="BE39" i="24"/>
  <c r="BF39" i="24"/>
  <c r="BG39" i="24"/>
  <c r="BH39" i="24"/>
  <c r="BI39" i="24"/>
  <c r="BJ39" i="24"/>
  <c r="BK39" i="24"/>
  <c r="BL39" i="24"/>
  <c r="BM39" i="24"/>
  <c r="BN39" i="24"/>
  <c r="BO39" i="24"/>
  <c r="BP39" i="24"/>
  <c r="BQ39" i="24"/>
  <c r="BR39" i="24"/>
  <c r="BS39" i="24"/>
  <c r="BT39" i="24"/>
  <c r="BU39" i="24"/>
  <c r="BV39" i="24"/>
  <c r="BW39" i="24"/>
  <c r="BX39" i="24"/>
  <c r="BY39" i="24"/>
  <c r="BZ39" i="24"/>
  <c r="CA39" i="24"/>
  <c r="CB39" i="24"/>
  <c r="CC39" i="24"/>
  <c r="G40" i="24"/>
  <c r="H40" i="24"/>
  <c r="I40" i="24"/>
  <c r="J40" i="24"/>
  <c r="K40" i="24"/>
  <c r="L40" i="24"/>
  <c r="M40" i="24"/>
  <c r="N40" i="24"/>
  <c r="O40" i="24"/>
  <c r="P40" i="24"/>
  <c r="Q40" i="24"/>
  <c r="R40" i="24"/>
  <c r="S40" i="24"/>
  <c r="T40" i="24"/>
  <c r="U40" i="24"/>
  <c r="V40" i="24"/>
  <c r="W40" i="24"/>
  <c r="X40" i="24"/>
  <c r="Y40" i="24"/>
  <c r="Z40" i="24"/>
  <c r="AA40" i="24"/>
  <c r="AB40" i="24"/>
  <c r="AC40" i="24"/>
  <c r="AD40" i="24"/>
  <c r="AE40" i="24"/>
  <c r="AF40" i="24"/>
  <c r="AG40" i="24"/>
  <c r="AH40" i="24"/>
  <c r="AI40" i="24"/>
  <c r="AJ40" i="24"/>
  <c r="AK40" i="24"/>
  <c r="AL40" i="24"/>
  <c r="AM40" i="24"/>
  <c r="AN40" i="24"/>
  <c r="AO40" i="24"/>
  <c r="AP40" i="24"/>
  <c r="AQ40" i="24"/>
  <c r="AR40" i="24"/>
  <c r="AS40" i="24"/>
  <c r="AT40" i="24"/>
  <c r="AU40" i="24"/>
  <c r="AV40" i="24"/>
  <c r="AW40" i="24"/>
  <c r="AX40" i="24"/>
  <c r="AY40" i="24"/>
  <c r="AZ40" i="24"/>
  <c r="BA40" i="24"/>
  <c r="BB40" i="24"/>
  <c r="BC40" i="24"/>
  <c r="BD40" i="24"/>
  <c r="BE40" i="24"/>
  <c r="BF40" i="24"/>
  <c r="BG40" i="24"/>
  <c r="BH40" i="24"/>
  <c r="BI40" i="24"/>
  <c r="BJ40" i="24"/>
  <c r="BK40" i="24"/>
  <c r="BL40" i="24"/>
  <c r="BM40" i="24"/>
  <c r="BN40" i="24"/>
  <c r="BO40" i="24"/>
  <c r="BP40" i="24"/>
  <c r="BQ40" i="24"/>
  <c r="BR40" i="24"/>
  <c r="BS40" i="24"/>
  <c r="BT40" i="24"/>
  <c r="BU40" i="24"/>
  <c r="BV40" i="24"/>
  <c r="BW40" i="24"/>
  <c r="BX40" i="24"/>
  <c r="BY40" i="24"/>
  <c r="BZ40" i="24"/>
  <c r="CA40" i="24"/>
  <c r="CB40" i="24"/>
  <c r="CC40" i="24"/>
  <c r="G41" i="24"/>
  <c r="H41" i="24"/>
  <c r="I41" i="24"/>
  <c r="J41" i="24"/>
  <c r="K41" i="24"/>
  <c r="L41" i="24"/>
  <c r="M41" i="24"/>
  <c r="N41" i="24"/>
  <c r="O41" i="24"/>
  <c r="P41" i="24"/>
  <c r="Q41" i="24"/>
  <c r="R41" i="24"/>
  <c r="S41" i="24"/>
  <c r="T41" i="24"/>
  <c r="U41" i="24"/>
  <c r="V41" i="24"/>
  <c r="W41" i="24"/>
  <c r="X41" i="24"/>
  <c r="Y41" i="24"/>
  <c r="Z41" i="24"/>
  <c r="AA41" i="24"/>
  <c r="AB41" i="24"/>
  <c r="AC41" i="24"/>
  <c r="AD41" i="24"/>
  <c r="AE41" i="24"/>
  <c r="AF41" i="24"/>
  <c r="AG41" i="24"/>
  <c r="AH41" i="24"/>
  <c r="AI41" i="24"/>
  <c r="AJ41" i="24"/>
  <c r="AK41" i="24"/>
  <c r="AL41" i="24"/>
  <c r="AM41" i="24"/>
  <c r="AN41" i="24"/>
  <c r="AO41" i="24"/>
  <c r="AP41" i="24"/>
  <c r="AQ41" i="24"/>
  <c r="AR41" i="24"/>
  <c r="AS41" i="24"/>
  <c r="AT41" i="24"/>
  <c r="AU41" i="24"/>
  <c r="AV41" i="24"/>
  <c r="AW41" i="24"/>
  <c r="AX41" i="24"/>
  <c r="AY41" i="24"/>
  <c r="AZ41" i="24"/>
  <c r="BA41" i="24"/>
  <c r="BB41" i="24"/>
  <c r="BC41" i="24"/>
  <c r="BD41" i="24"/>
  <c r="BE41" i="24"/>
  <c r="BF41" i="24"/>
  <c r="BG41" i="24"/>
  <c r="BH41" i="24"/>
  <c r="BI41" i="24"/>
  <c r="BJ41" i="24"/>
  <c r="BK41" i="24"/>
  <c r="BL41" i="24"/>
  <c r="BM41" i="24"/>
  <c r="BN41" i="24"/>
  <c r="BO41" i="24"/>
  <c r="BP41" i="24"/>
  <c r="BQ41" i="24"/>
  <c r="BR41" i="24"/>
  <c r="BS41" i="24"/>
  <c r="BT41" i="24"/>
  <c r="BU41" i="24"/>
  <c r="BV41" i="24"/>
  <c r="BW41" i="24"/>
  <c r="BX41" i="24"/>
  <c r="BY41" i="24"/>
  <c r="BZ41" i="24"/>
  <c r="CA41" i="24"/>
  <c r="CB41" i="24"/>
  <c r="CC41" i="24"/>
  <c r="G42" i="24"/>
  <c r="H42" i="24"/>
  <c r="I42" i="24"/>
  <c r="J42" i="24"/>
  <c r="K42" i="24"/>
  <c r="L42" i="24"/>
  <c r="M42" i="24"/>
  <c r="N42" i="24"/>
  <c r="O42" i="24"/>
  <c r="P42" i="24"/>
  <c r="Q42" i="24"/>
  <c r="R42" i="24"/>
  <c r="S42" i="24"/>
  <c r="T42" i="24"/>
  <c r="U42" i="24"/>
  <c r="V42" i="24"/>
  <c r="W42" i="24"/>
  <c r="X42" i="24"/>
  <c r="Y42" i="24"/>
  <c r="Z42" i="24"/>
  <c r="AA42" i="24"/>
  <c r="AB42" i="24"/>
  <c r="AC42" i="24"/>
  <c r="AD42" i="24"/>
  <c r="AE42" i="24"/>
  <c r="AF42" i="24"/>
  <c r="AG42" i="24"/>
  <c r="AH42" i="24"/>
  <c r="AI42" i="24"/>
  <c r="AJ42" i="24"/>
  <c r="AK42" i="24"/>
  <c r="AL42" i="24"/>
  <c r="AM42" i="24"/>
  <c r="AN42" i="24"/>
  <c r="AO42" i="24"/>
  <c r="AP42" i="24"/>
  <c r="AQ42" i="24"/>
  <c r="AR42" i="24"/>
  <c r="AS42" i="24"/>
  <c r="AT42" i="24"/>
  <c r="AU42" i="24"/>
  <c r="AV42" i="24"/>
  <c r="AW42" i="24"/>
  <c r="AX42" i="24"/>
  <c r="AY42" i="24"/>
  <c r="AZ42" i="24"/>
  <c r="BA42" i="24"/>
  <c r="BB42" i="24"/>
  <c r="BC42" i="24"/>
  <c r="BD42" i="24"/>
  <c r="BE42" i="24"/>
  <c r="BF42" i="24"/>
  <c r="BG42" i="24"/>
  <c r="BH42" i="24"/>
  <c r="BI42" i="24"/>
  <c r="BJ42" i="24"/>
  <c r="BK42" i="24"/>
  <c r="BL42" i="24"/>
  <c r="BM42" i="24"/>
  <c r="BN42" i="24"/>
  <c r="BO42" i="24"/>
  <c r="BP42" i="24"/>
  <c r="BQ42" i="24"/>
  <c r="BR42" i="24"/>
  <c r="BS42" i="24"/>
  <c r="BT42" i="24"/>
  <c r="BU42" i="24"/>
  <c r="BV42" i="24"/>
  <c r="BW42" i="24"/>
  <c r="BX42" i="24"/>
  <c r="BY42" i="24"/>
  <c r="BZ42" i="24"/>
  <c r="CA42" i="24"/>
  <c r="CB42" i="24"/>
  <c r="CC42" i="24"/>
  <c r="G43" i="24"/>
  <c r="H43" i="24"/>
  <c r="I43" i="24"/>
  <c r="J43" i="24"/>
  <c r="K43" i="24"/>
  <c r="L43" i="24"/>
  <c r="M43" i="24"/>
  <c r="N43" i="24"/>
  <c r="O43" i="24"/>
  <c r="P43" i="24"/>
  <c r="Q43" i="24"/>
  <c r="R43" i="24"/>
  <c r="S43" i="24"/>
  <c r="T43" i="24"/>
  <c r="U43" i="24"/>
  <c r="V43" i="24"/>
  <c r="W43" i="24"/>
  <c r="X43" i="24"/>
  <c r="Y43" i="24"/>
  <c r="Z43" i="24"/>
  <c r="AA43" i="24"/>
  <c r="AB43" i="24"/>
  <c r="AC43" i="24"/>
  <c r="AD43" i="24"/>
  <c r="AE43" i="24"/>
  <c r="AF43" i="24"/>
  <c r="AG43" i="24"/>
  <c r="AH43" i="24"/>
  <c r="AI43" i="24"/>
  <c r="AJ43" i="24"/>
  <c r="AK43" i="24"/>
  <c r="AL43" i="24"/>
  <c r="AM43" i="24"/>
  <c r="AN43" i="24"/>
  <c r="AO43" i="24"/>
  <c r="AP43" i="24"/>
  <c r="AQ43" i="24"/>
  <c r="AR43" i="24"/>
  <c r="AS43" i="24"/>
  <c r="AT43" i="24"/>
  <c r="AU43" i="24"/>
  <c r="AV43" i="24"/>
  <c r="AW43" i="24"/>
  <c r="AX43" i="24"/>
  <c r="AY43" i="24"/>
  <c r="AZ43" i="24"/>
  <c r="BA43" i="24"/>
  <c r="BB43" i="24"/>
  <c r="BC43" i="24"/>
  <c r="BD43" i="24"/>
  <c r="BE43" i="24"/>
  <c r="BF43" i="24"/>
  <c r="BG43" i="24"/>
  <c r="BH43" i="24"/>
  <c r="BI43" i="24"/>
  <c r="BJ43" i="24"/>
  <c r="BK43" i="24"/>
  <c r="BL43" i="24"/>
  <c r="BM43" i="24"/>
  <c r="BN43" i="24"/>
  <c r="BO43" i="24"/>
  <c r="BP43" i="24"/>
  <c r="BQ43" i="24"/>
  <c r="BR43" i="24"/>
  <c r="BS43" i="24"/>
  <c r="BT43" i="24"/>
  <c r="BU43" i="24"/>
  <c r="BV43" i="24"/>
  <c r="BW43" i="24"/>
  <c r="BX43" i="24"/>
  <c r="BY43" i="24"/>
  <c r="BZ43" i="24"/>
  <c r="CA43" i="24"/>
  <c r="CB43" i="24"/>
  <c r="CC43" i="24"/>
  <c r="G44" i="24"/>
  <c r="H44" i="24"/>
  <c r="I44" i="24"/>
  <c r="J44" i="24"/>
  <c r="K44" i="24"/>
  <c r="L44" i="24"/>
  <c r="M44" i="24"/>
  <c r="N44" i="24"/>
  <c r="O44" i="24"/>
  <c r="P44" i="24"/>
  <c r="Q44" i="24"/>
  <c r="R44" i="24"/>
  <c r="S44" i="24"/>
  <c r="T44" i="24"/>
  <c r="U44" i="24"/>
  <c r="V44" i="24"/>
  <c r="W44" i="24"/>
  <c r="X44" i="24"/>
  <c r="Y44" i="24"/>
  <c r="Z44" i="24"/>
  <c r="AA44" i="24"/>
  <c r="AB44" i="24"/>
  <c r="AC44" i="24"/>
  <c r="AD44" i="24"/>
  <c r="AE44" i="24"/>
  <c r="AF44" i="24"/>
  <c r="AG44" i="24"/>
  <c r="AH44" i="24"/>
  <c r="AI44" i="24"/>
  <c r="AJ44" i="24"/>
  <c r="AK44" i="24"/>
  <c r="AL44" i="24"/>
  <c r="AM44" i="24"/>
  <c r="AN44" i="24"/>
  <c r="AO44" i="24"/>
  <c r="AP44" i="24"/>
  <c r="AQ44" i="24"/>
  <c r="AR44" i="24"/>
  <c r="AS44" i="24"/>
  <c r="AT44" i="24"/>
  <c r="AU44" i="24"/>
  <c r="AV44" i="24"/>
  <c r="AW44" i="24"/>
  <c r="AX44" i="24"/>
  <c r="AY44" i="24"/>
  <c r="AZ44" i="24"/>
  <c r="BA44" i="24"/>
  <c r="BB44" i="24"/>
  <c r="BC44" i="24"/>
  <c r="BD44" i="24"/>
  <c r="BE44" i="24"/>
  <c r="BF44" i="24"/>
  <c r="BG44" i="24"/>
  <c r="BH44" i="24"/>
  <c r="BI44" i="24"/>
  <c r="BJ44" i="24"/>
  <c r="BK44" i="24"/>
  <c r="BL44" i="24"/>
  <c r="BM44" i="24"/>
  <c r="BN44" i="24"/>
  <c r="BO44" i="24"/>
  <c r="BP44" i="24"/>
  <c r="BQ44" i="24"/>
  <c r="BR44" i="24"/>
  <c r="BS44" i="24"/>
  <c r="BT44" i="24"/>
  <c r="BU44" i="24"/>
  <c r="BV44" i="24"/>
  <c r="BW44" i="24"/>
  <c r="BX44" i="24"/>
  <c r="BY44" i="24"/>
  <c r="BZ44" i="24"/>
  <c r="CA44" i="24"/>
  <c r="CB44" i="24"/>
  <c r="CC44" i="24"/>
  <c r="G45" i="24"/>
  <c r="H45" i="24"/>
  <c r="I45" i="24"/>
  <c r="J45" i="24"/>
  <c r="K45" i="24"/>
  <c r="L45" i="24"/>
  <c r="M45" i="24"/>
  <c r="N45" i="24"/>
  <c r="O45" i="24"/>
  <c r="P45" i="24"/>
  <c r="Q45" i="24"/>
  <c r="R45" i="24"/>
  <c r="S45" i="24"/>
  <c r="T45" i="24"/>
  <c r="U45" i="24"/>
  <c r="V45" i="24"/>
  <c r="W45" i="24"/>
  <c r="X45" i="24"/>
  <c r="Y45" i="24"/>
  <c r="Z45" i="24"/>
  <c r="AA45" i="24"/>
  <c r="AB45" i="24"/>
  <c r="AC45" i="24"/>
  <c r="AD45" i="24"/>
  <c r="AE45" i="24"/>
  <c r="AF45" i="24"/>
  <c r="AG45" i="24"/>
  <c r="AH45" i="24"/>
  <c r="AI45" i="24"/>
  <c r="AJ45" i="24"/>
  <c r="AK45" i="24"/>
  <c r="AL45" i="24"/>
  <c r="AM45" i="24"/>
  <c r="AN45" i="24"/>
  <c r="AO45" i="24"/>
  <c r="AP45" i="24"/>
  <c r="AQ45" i="24"/>
  <c r="AR45" i="24"/>
  <c r="AS45" i="24"/>
  <c r="AT45" i="24"/>
  <c r="AU45" i="24"/>
  <c r="AV45" i="24"/>
  <c r="AW45" i="24"/>
  <c r="AX45" i="24"/>
  <c r="AY45" i="24"/>
  <c r="AZ45" i="24"/>
  <c r="BA45" i="24"/>
  <c r="BB45" i="24"/>
  <c r="BC45" i="24"/>
  <c r="BD45" i="24"/>
  <c r="BE45" i="24"/>
  <c r="BF45" i="24"/>
  <c r="BG45" i="24"/>
  <c r="BH45" i="24"/>
  <c r="BI45" i="24"/>
  <c r="BJ45" i="24"/>
  <c r="BK45" i="24"/>
  <c r="BL45" i="24"/>
  <c r="BM45" i="24"/>
  <c r="BN45" i="24"/>
  <c r="BO45" i="24"/>
  <c r="BP45" i="24"/>
  <c r="BQ45" i="24"/>
  <c r="BR45" i="24"/>
  <c r="BS45" i="24"/>
  <c r="BT45" i="24"/>
  <c r="BU45" i="24"/>
  <c r="BV45" i="24"/>
  <c r="BW45" i="24"/>
  <c r="BX45" i="24"/>
  <c r="BY45" i="24"/>
  <c r="BZ45" i="24"/>
  <c r="CA45" i="24"/>
  <c r="CB45" i="24"/>
  <c r="CC45" i="24"/>
  <c r="G46" i="24"/>
  <c r="H46" i="24"/>
  <c r="I46" i="24"/>
  <c r="J46" i="24"/>
  <c r="K46" i="24"/>
  <c r="L46" i="24"/>
  <c r="M46" i="24"/>
  <c r="N46" i="24"/>
  <c r="O46" i="24"/>
  <c r="P46" i="24"/>
  <c r="Q46" i="24"/>
  <c r="R46" i="24"/>
  <c r="S46" i="24"/>
  <c r="T46" i="24"/>
  <c r="U46" i="24"/>
  <c r="V46" i="24"/>
  <c r="W46" i="24"/>
  <c r="X46" i="24"/>
  <c r="Y46" i="24"/>
  <c r="Z46" i="24"/>
  <c r="AA46" i="24"/>
  <c r="AB46" i="24"/>
  <c r="AC46" i="24"/>
  <c r="AD46" i="24"/>
  <c r="AE46" i="24"/>
  <c r="AF46" i="24"/>
  <c r="AG46" i="24"/>
  <c r="AH46" i="24"/>
  <c r="AI46" i="24"/>
  <c r="AJ46" i="24"/>
  <c r="AK46" i="24"/>
  <c r="AL46" i="24"/>
  <c r="AM46" i="24"/>
  <c r="AN46" i="24"/>
  <c r="AO46" i="24"/>
  <c r="AP46" i="24"/>
  <c r="AQ46" i="24"/>
  <c r="AR46" i="24"/>
  <c r="AS46" i="24"/>
  <c r="AT46" i="24"/>
  <c r="AU46" i="24"/>
  <c r="AV46" i="24"/>
  <c r="AW46" i="24"/>
  <c r="AX46" i="24"/>
  <c r="AY46" i="24"/>
  <c r="AZ46" i="24"/>
  <c r="BA46" i="24"/>
  <c r="BB46" i="24"/>
  <c r="BC46" i="24"/>
  <c r="BD46" i="24"/>
  <c r="BE46" i="24"/>
  <c r="BF46" i="24"/>
  <c r="BG46" i="24"/>
  <c r="BH46" i="24"/>
  <c r="BI46" i="24"/>
  <c r="BJ46" i="24"/>
  <c r="BK46" i="24"/>
  <c r="BL46" i="24"/>
  <c r="BM46" i="24"/>
  <c r="BN46" i="24"/>
  <c r="BO46" i="24"/>
  <c r="BP46" i="24"/>
  <c r="BQ46" i="24"/>
  <c r="BR46" i="24"/>
  <c r="BS46" i="24"/>
  <c r="BT46" i="24"/>
  <c r="BU46" i="24"/>
  <c r="BV46" i="24"/>
  <c r="BW46" i="24"/>
  <c r="BX46" i="24"/>
  <c r="BY46" i="24"/>
  <c r="BZ46" i="24"/>
  <c r="CA46" i="24"/>
  <c r="CB46" i="24"/>
  <c r="CC46" i="24"/>
  <c r="G47" i="24"/>
  <c r="H47" i="24"/>
  <c r="I47" i="24"/>
  <c r="J47" i="24"/>
  <c r="K47" i="24"/>
  <c r="L47" i="24"/>
  <c r="M47" i="24"/>
  <c r="N47" i="24"/>
  <c r="O47" i="24"/>
  <c r="P47" i="24"/>
  <c r="Q47" i="24"/>
  <c r="R47" i="24"/>
  <c r="S47" i="24"/>
  <c r="T47" i="24"/>
  <c r="U47" i="24"/>
  <c r="V47" i="24"/>
  <c r="W47" i="24"/>
  <c r="X47" i="24"/>
  <c r="Y47" i="24"/>
  <c r="Z47" i="24"/>
  <c r="AA47" i="24"/>
  <c r="AB47" i="24"/>
  <c r="AC47" i="24"/>
  <c r="AD47" i="24"/>
  <c r="AE47" i="24"/>
  <c r="AF47" i="24"/>
  <c r="AG47" i="24"/>
  <c r="AH47" i="24"/>
  <c r="AI47" i="24"/>
  <c r="AJ47" i="24"/>
  <c r="AK47" i="24"/>
  <c r="AL47" i="24"/>
  <c r="AM47" i="24"/>
  <c r="AN47" i="24"/>
  <c r="AO47" i="24"/>
  <c r="AP47" i="24"/>
  <c r="AQ47" i="24"/>
  <c r="AR47" i="24"/>
  <c r="AS47" i="24"/>
  <c r="AT47" i="24"/>
  <c r="AU47" i="24"/>
  <c r="AV47" i="24"/>
  <c r="AW47" i="24"/>
  <c r="AX47" i="24"/>
  <c r="AY47" i="24"/>
  <c r="AZ47" i="24"/>
  <c r="BA47" i="24"/>
  <c r="BB47" i="24"/>
  <c r="BC47" i="24"/>
  <c r="BD47" i="24"/>
  <c r="BE47" i="24"/>
  <c r="BF47" i="24"/>
  <c r="BG47" i="24"/>
  <c r="BH47" i="24"/>
  <c r="BI47" i="24"/>
  <c r="BJ47" i="24"/>
  <c r="BK47" i="24"/>
  <c r="BL47" i="24"/>
  <c r="BM47" i="24"/>
  <c r="BN47" i="24"/>
  <c r="BO47" i="24"/>
  <c r="BP47" i="24"/>
  <c r="BQ47" i="24"/>
  <c r="BR47" i="24"/>
  <c r="BS47" i="24"/>
  <c r="BT47" i="24"/>
  <c r="BU47" i="24"/>
  <c r="BV47" i="24"/>
  <c r="BW47" i="24"/>
  <c r="BX47" i="24"/>
  <c r="BY47" i="24"/>
  <c r="BZ47" i="24"/>
  <c r="CA47" i="24"/>
  <c r="CB47" i="24"/>
  <c r="CC47" i="24"/>
  <c r="G48" i="24"/>
  <c r="H48" i="24"/>
  <c r="I48" i="24"/>
  <c r="J48" i="24"/>
  <c r="K48" i="24"/>
  <c r="L48" i="24"/>
  <c r="M48" i="24"/>
  <c r="N48" i="24"/>
  <c r="O48" i="24"/>
  <c r="P48" i="24"/>
  <c r="Q48" i="24"/>
  <c r="R48" i="24"/>
  <c r="S48" i="24"/>
  <c r="T48" i="24"/>
  <c r="U48" i="24"/>
  <c r="V48" i="24"/>
  <c r="W48" i="24"/>
  <c r="X48" i="24"/>
  <c r="Y48" i="24"/>
  <c r="Z48" i="24"/>
  <c r="AA48" i="24"/>
  <c r="AB48" i="24"/>
  <c r="AC48" i="24"/>
  <c r="AD48" i="24"/>
  <c r="AE48" i="24"/>
  <c r="AF48" i="24"/>
  <c r="AG48" i="24"/>
  <c r="AH48" i="24"/>
  <c r="AI48" i="24"/>
  <c r="AJ48" i="24"/>
  <c r="AK48" i="24"/>
  <c r="AL48" i="24"/>
  <c r="AM48" i="24"/>
  <c r="AN48" i="24"/>
  <c r="AO48" i="24"/>
  <c r="AP48" i="24"/>
  <c r="AQ48" i="24"/>
  <c r="AR48" i="24"/>
  <c r="AS48" i="24"/>
  <c r="AT48" i="24"/>
  <c r="AU48" i="24"/>
  <c r="AV48" i="24"/>
  <c r="AW48" i="24"/>
  <c r="AX48" i="24"/>
  <c r="AY48" i="24"/>
  <c r="AZ48" i="24"/>
  <c r="BA48" i="24"/>
  <c r="BB48" i="24"/>
  <c r="BC48" i="24"/>
  <c r="BD48" i="24"/>
  <c r="BE48" i="24"/>
  <c r="BF48" i="24"/>
  <c r="BG48" i="24"/>
  <c r="BH48" i="24"/>
  <c r="BI48" i="24"/>
  <c r="BJ48" i="24"/>
  <c r="BK48" i="24"/>
  <c r="BL48" i="24"/>
  <c r="BM48" i="24"/>
  <c r="BN48" i="24"/>
  <c r="BO48" i="24"/>
  <c r="BP48" i="24"/>
  <c r="BQ48" i="24"/>
  <c r="BR48" i="24"/>
  <c r="BS48" i="24"/>
  <c r="BT48" i="24"/>
  <c r="BU48" i="24"/>
  <c r="BV48" i="24"/>
  <c r="BW48" i="24"/>
  <c r="BX48" i="24"/>
  <c r="BY48" i="24"/>
  <c r="BZ48" i="24"/>
  <c r="CA48" i="24"/>
  <c r="CB48" i="24"/>
  <c r="CC48" i="24"/>
  <c r="G49" i="24"/>
  <c r="H49" i="24"/>
  <c r="I49" i="24"/>
  <c r="J49" i="24"/>
  <c r="K49" i="24"/>
  <c r="L49" i="24"/>
  <c r="M49" i="24"/>
  <c r="N49" i="24"/>
  <c r="O49" i="24"/>
  <c r="P49" i="24"/>
  <c r="Q49" i="24"/>
  <c r="R49" i="24"/>
  <c r="S49" i="24"/>
  <c r="T49" i="24"/>
  <c r="U49" i="24"/>
  <c r="V49" i="24"/>
  <c r="W49" i="24"/>
  <c r="X49" i="24"/>
  <c r="Y49" i="24"/>
  <c r="Z49" i="24"/>
  <c r="AA49" i="24"/>
  <c r="AB49" i="24"/>
  <c r="AC49" i="24"/>
  <c r="AD49" i="24"/>
  <c r="AE49" i="24"/>
  <c r="AF49" i="24"/>
  <c r="AG49" i="24"/>
  <c r="AH49" i="24"/>
  <c r="AI49" i="24"/>
  <c r="AJ49" i="24"/>
  <c r="AK49" i="24"/>
  <c r="AL49" i="24"/>
  <c r="AM49" i="24"/>
  <c r="AN49" i="24"/>
  <c r="AO49" i="24"/>
  <c r="AP49" i="24"/>
  <c r="AQ49" i="24"/>
  <c r="AR49" i="24"/>
  <c r="AS49" i="24"/>
  <c r="AT49" i="24"/>
  <c r="AU49" i="24"/>
  <c r="AV49" i="24"/>
  <c r="AW49" i="24"/>
  <c r="AX49" i="24"/>
  <c r="AY49" i="24"/>
  <c r="AZ49" i="24"/>
  <c r="BA49" i="24"/>
  <c r="BB49" i="24"/>
  <c r="BC49" i="24"/>
  <c r="BD49" i="24"/>
  <c r="BE49" i="24"/>
  <c r="BF49" i="24"/>
  <c r="BG49" i="24"/>
  <c r="BH49" i="24"/>
  <c r="BI49" i="24"/>
  <c r="BJ49" i="24"/>
  <c r="BK49" i="24"/>
  <c r="BL49" i="24"/>
  <c r="BM49" i="24"/>
  <c r="BN49" i="24"/>
  <c r="BO49" i="24"/>
  <c r="BP49" i="24"/>
  <c r="BQ49" i="24"/>
  <c r="BR49" i="24"/>
  <c r="BS49" i="24"/>
  <c r="BT49" i="24"/>
  <c r="BU49" i="24"/>
  <c r="BV49" i="24"/>
  <c r="BW49" i="24"/>
  <c r="BX49" i="24"/>
  <c r="BY49" i="24"/>
  <c r="BZ49" i="24"/>
  <c r="CA49" i="24"/>
  <c r="CB49" i="24"/>
  <c r="CC49" i="24"/>
  <c r="G50" i="24"/>
  <c r="H50" i="24"/>
  <c r="I50" i="24"/>
  <c r="J50" i="24"/>
  <c r="K50" i="24"/>
  <c r="L50" i="24"/>
  <c r="M50" i="24"/>
  <c r="N50" i="24"/>
  <c r="O50" i="24"/>
  <c r="P50" i="24"/>
  <c r="Q50" i="24"/>
  <c r="R50" i="24"/>
  <c r="S50" i="24"/>
  <c r="T50" i="24"/>
  <c r="U50" i="24"/>
  <c r="V50" i="24"/>
  <c r="W50" i="24"/>
  <c r="X50" i="24"/>
  <c r="Y50" i="24"/>
  <c r="Z50" i="24"/>
  <c r="AA50" i="24"/>
  <c r="AB50" i="24"/>
  <c r="AC50" i="24"/>
  <c r="AD50" i="24"/>
  <c r="AE50" i="24"/>
  <c r="AF50" i="24"/>
  <c r="AG50" i="24"/>
  <c r="AH50" i="24"/>
  <c r="AI50" i="24"/>
  <c r="AJ50" i="24"/>
  <c r="AK50" i="24"/>
  <c r="AL50" i="24"/>
  <c r="AM50" i="24"/>
  <c r="AN50" i="24"/>
  <c r="AO50" i="24"/>
  <c r="AP50" i="24"/>
  <c r="AQ50" i="24"/>
  <c r="AR50" i="24"/>
  <c r="AS50" i="24"/>
  <c r="AT50" i="24"/>
  <c r="AU50" i="24"/>
  <c r="AV50" i="24"/>
  <c r="AW50" i="24"/>
  <c r="AX50" i="24"/>
  <c r="AY50" i="24"/>
  <c r="AZ50" i="24"/>
  <c r="BA50" i="24"/>
  <c r="BB50" i="24"/>
  <c r="BC50" i="24"/>
  <c r="BD50" i="24"/>
  <c r="BE50" i="24"/>
  <c r="BF50" i="24"/>
  <c r="BG50" i="24"/>
  <c r="BH50" i="24"/>
  <c r="BI50" i="24"/>
  <c r="BJ50" i="24"/>
  <c r="BK50" i="24"/>
  <c r="BL50" i="24"/>
  <c r="BM50" i="24"/>
  <c r="BN50" i="24"/>
  <c r="BO50" i="24"/>
  <c r="BP50" i="24"/>
  <c r="BQ50" i="24"/>
  <c r="BR50" i="24"/>
  <c r="BS50" i="24"/>
  <c r="BT50" i="24"/>
  <c r="BU50" i="24"/>
  <c r="BV50" i="24"/>
  <c r="BW50" i="24"/>
  <c r="BX50" i="24"/>
  <c r="BY50" i="24"/>
  <c r="BZ50" i="24"/>
  <c r="CA50" i="24"/>
  <c r="CB50" i="24"/>
  <c r="CC50" i="24"/>
  <c r="G51" i="24"/>
  <c r="H51" i="24"/>
  <c r="I51" i="24"/>
  <c r="J51" i="24"/>
  <c r="K51" i="24"/>
  <c r="L51" i="24"/>
  <c r="M51" i="24"/>
  <c r="N51" i="24"/>
  <c r="O51" i="24"/>
  <c r="P51" i="24"/>
  <c r="Q51" i="24"/>
  <c r="R51" i="24"/>
  <c r="S51" i="24"/>
  <c r="T51" i="24"/>
  <c r="U51" i="24"/>
  <c r="V51" i="24"/>
  <c r="W51" i="24"/>
  <c r="X51" i="24"/>
  <c r="Y51" i="24"/>
  <c r="Z51" i="24"/>
  <c r="AA51" i="24"/>
  <c r="AB51" i="24"/>
  <c r="AC51" i="24"/>
  <c r="AD51" i="24"/>
  <c r="AE51" i="24"/>
  <c r="AF51" i="24"/>
  <c r="AG51" i="24"/>
  <c r="AH51" i="24"/>
  <c r="AI51" i="24"/>
  <c r="AJ51" i="24"/>
  <c r="AK51" i="24"/>
  <c r="AL51" i="24"/>
  <c r="AM51" i="24"/>
  <c r="AN51" i="24"/>
  <c r="AO51" i="24"/>
  <c r="AP51" i="24"/>
  <c r="AQ51" i="24"/>
  <c r="AR51" i="24"/>
  <c r="AS51" i="24"/>
  <c r="AT51" i="24"/>
  <c r="AU51" i="24"/>
  <c r="AV51" i="24"/>
  <c r="AW51" i="24"/>
  <c r="AX51" i="24"/>
  <c r="AY51" i="24"/>
  <c r="AZ51" i="24"/>
  <c r="BA51" i="24"/>
  <c r="BB51" i="24"/>
  <c r="BC51" i="24"/>
  <c r="BD51" i="24"/>
  <c r="BE51" i="24"/>
  <c r="BF51" i="24"/>
  <c r="BG51" i="24"/>
  <c r="BH51" i="24"/>
  <c r="BI51" i="24"/>
  <c r="BJ51" i="24"/>
  <c r="BK51" i="24"/>
  <c r="BL51" i="24"/>
  <c r="BM51" i="24"/>
  <c r="BN51" i="24"/>
  <c r="BO51" i="24"/>
  <c r="BP51" i="24"/>
  <c r="BQ51" i="24"/>
  <c r="BR51" i="24"/>
  <c r="BS51" i="24"/>
  <c r="BT51" i="24"/>
  <c r="BU51" i="24"/>
  <c r="BV51" i="24"/>
  <c r="BW51" i="24"/>
  <c r="BX51" i="24"/>
  <c r="BY51" i="24"/>
  <c r="BZ51" i="24"/>
  <c r="CA51" i="24"/>
  <c r="CB51" i="24"/>
  <c r="CC51" i="24"/>
  <c r="G52" i="24"/>
  <c r="H52" i="24"/>
  <c r="I52" i="24"/>
  <c r="J52" i="24"/>
  <c r="K52" i="24"/>
  <c r="L52" i="24"/>
  <c r="M52" i="24"/>
  <c r="N52" i="24"/>
  <c r="O52" i="24"/>
  <c r="P52" i="24"/>
  <c r="Q52" i="24"/>
  <c r="R52" i="24"/>
  <c r="S52" i="24"/>
  <c r="T52" i="24"/>
  <c r="U52" i="24"/>
  <c r="V52" i="24"/>
  <c r="W52" i="24"/>
  <c r="X52" i="24"/>
  <c r="Y52" i="24"/>
  <c r="Z52" i="24"/>
  <c r="AA52" i="24"/>
  <c r="AB52" i="24"/>
  <c r="AC52" i="24"/>
  <c r="AD52" i="24"/>
  <c r="AE52" i="24"/>
  <c r="AF52" i="24"/>
  <c r="AG52" i="24"/>
  <c r="AH52" i="24"/>
  <c r="AI52" i="24"/>
  <c r="AJ52" i="24"/>
  <c r="AK52" i="24"/>
  <c r="AL52" i="24"/>
  <c r="AM52" i="24"/>
  <c r="AN52" i="24"/>
  <c r="AO52" i="24"/>
  <c r="AP52" i="24"/>
  <c r="AQ52" i="24"/>
  <c r="AR52" i="24"/>
  <c r="AS52" i="24"/>
  <c r="AT52" i="24"/>
  <c r="AU52" i="24"/>
  <c r="AV52" i="24"/>
  <c r="AW52" i="24"/>
  <c r="AX52" i="24"/>
  <c r="AY52" i="24"/>
  <c r="AZ52" i="24"/>
  <c r="BA52" i="24"/>
  <c r="BB52" i="24"/>
  <c r="BC52" i="24"/>
  <c r="BD52" i="24"/>
  <c r="BE52" i="24"/>
  <c r="BF52" i="24"/>
  <c r="BG52" i="24"/>
  <c r="BH52" i="24"/>
  <c r="BI52" i="24"/>
  <c r="BJ52" i="24"/>
  <c r="BK52" i="24"/>
  <c r="BL52" i="24"/>
  <c r="BM52" i="24"/>
  <c r="BN52" i="24"/>
  <c r="BO52" i="24"/>
  <c r="BP52" i="24"/>
  <c r="BQ52" i="24"/>
  <c r="BR52" i="24"/>
  <c r="BS52" i="24"/>
  <c r="BT52" i="24"/>
  <c r="BU52" i="24"/>
  <c r="BV52" i="24"/>
  <c r="BW52" i="24"/>
  <c r="BX52" i="24"/>
  <c r="BY52" i="24"/>
  <c r="BZ52" i="24"/>
  <c r="CA52" i="24"/>
  <c r="CB52" i="24"/>
  <c r="CC52" i="24"/>
  <c r="G53" i="24"/>
  <c r="H53" i="24"/>
  <c r="I53" i="24"/>
  <c r="J53" i="24"/>
  <c r="K53" i="24"/>
  <c r="L53" i="24"/>
  <c r="M53" i="24"/>
  <c r="N53" i="24"/>
  <c r="O53" i="24"/>
  <c r="P53" i="24"/>
  <c r="Q53" i="24"/>
  <c r="R53" i="24"/>
  <c r="S53" i="24"/>
  <c r="T53" i="24"/>
  <c r="U53" i="24"/>
  <c r="V53" i="24"/>
  <c r="W53" i="24"/>
  <c r="X53" i="24"/>
  <c r="Y53" i="24"/>
  <c r="Z53" i="24"/>
  <c r="AA53" i="24"/>
  <c r="AB53" i="24"/>
  <c r="AC53" i="24"/>
  <c r="AD53" i="24"/>
  <c r="AE53" i="24"/>
  <c r="AF53" i="24"/>
  <c r="AG53" i="24"/>
  <c r="AH53" i="24"/>
  <c r="AI53" i="24"/>
  <c r="AJ53" i="24"/>
  <c r="AK53" i="24"/>
  <c r="AL53" i="24"/>
  <c r="AM53" i="24"/>
  <c r="AN53" i="24"/>
  <c r="AO53" i="24"/>
  <c r="AP53" i="24"/>
  <c r="AQ53" i="24"/>
  <c r="AR53" i="24"/>
  <c r="AS53" i="24"/>
  <c r="AT53" i="24"/>
  <c r="AU53" i="24"/>
  <c r="AV53" i="24"/>
  <c r="AW53" i="24"/>
  <c r="AX53" i="24"/>
  <c r="AY53" i="24"/>
  <c r="AZ53" i="24"/>
  <c r="BA53" i="24"/>
  <c r="BB53" i="24"/>
  <c r="BC53" i="24"/>
  <c r="BD53" i="24"/>
  <c r="BE53" i="24"/>
  <c r="BF53" i="24"/>
  <c r="BG53" i="24"/>
  <c r="BH53" i="24"/>
  <c r="BI53" i="24"/>
  <c r="BJ53" i="24"/>
  <c r="BK53" i="24"/>
  <c r="BL53" i="24"/>
  <c r="BM53" i="24"/>
  <c r="BN53" i="24"/>
  <c r="BO53" i="24"/>
  <c r="BP53" i="24"/>
  <c r="BQ53" i="24"/>
  <c r="BR53" i="24"/>
  <c r="BS53" i="24"/>
  <c r="BT53" i="24"/>
  <c r="BU53" i="24"/>
  <c r="BV53" i="24"/>
  <c r="BW53" i="24"/>
  <c r="BX53" i="24"/>
  <c r="BY53" i="24"/>
  <c r="BZ53" i="24"/>
  <c r="CA53" i="24"/>
  <c r="CB53" i="24"/>
  <c r="CC53" i="24"/>
  <c r="G54" i="24"/>
  <c r="H54" i="24"/>
  <c r="I54" i="24"/>
  <c r="J54" i="24"/>
  <c r="K54" i="24"/>
  <c r="L54" i="24"/>
  <c r="M54" i="24"/>
  <c r="N54" i="24"/>
  <c r="O54" i="24"/>
  <c r="P54" i="24"/>
  <c r="Q54" i="24"/>
  <c r="R54" i="24"/>
  <c r="S54" i="24"/>
  <c r="T54" i="24"/>
  <c r="U54" i="24"/>
  <c r="V54" i="24"/>
  <c r="W54" i="24"/>
  <c r="X54" i="24"/>
  <c r="Y54" i="24"/>
  <c r="Z54" i="24"/>
  <c r="AA54" i="24"/>
  <c r="AB54" i="24"/>
  <c r="AC54" i="24"/>
  <c r="AD54" i="24"/>
  <c r="AE54" i="24"/>
  <c r="AF54" i="24"/>
  <c r="AG54" i="24"/>
  <c r="AH54" i="24"/>
  <c r="AI54" i="24"/>
  <c r="AJ54" i="24"/>
  <c r="AK54" i="24"/>
  <c r="AL54" i="24"/>
  <c r="AM54" i="24"/>
  <c r="AN54" i="24"/>
  <c r="AO54" i="24"/>
  <c r="AP54" i="24"/>
  <c r="AQ54" i="24"/>
  <c r="AR54" i="24"/>
  <c r="AS54" i="24"/>
  <c r="AT54" i="24"/>
  <c r="AU54" i="24"/>
  <c r="AV54" i="24"/>
  <c r="AW54" i="24"/>
  <c r="AX54" i="24"/>
  <c r="AY54" i="24"/>
  <c r="AZ54" i="24"/>
  <c r="BA54" i="24"/>
  <c r="BB54" i="24"/>
  <c r="BC54" i="24"/>
  <c r="BD54" i="24"/>
  <c r="BE54" i="24"/>
  <c r="BF54" i="24"/>
  <c r="BG54" i="24"/>
  <c r="BH54" i="24"/>
  <c r="BI54" i="24"/>
  <c r="BJ54" i="24"/>
  <c r="BK54" i="24"/>
  <c r="BL54" i="24"/>
  <c r="BM54" i="24"/>
  <c r="BN54" i="24"/>
  <c r="BO54" i="24"/>
  <c r="BP54" i="24"/>
  <c r="BQ54" i="24"/>
  <c r="BR54" i="24"/>
  <c r="BS54" i="24"/>
  <c r="BT54" i="24"/>
  <c r="BU54" i="24"/>
  <c r="BV54" i="24"/>
  <c r="BW54" i="24"/>
  <c r="BX54" i="24"/>
  <c r="BY54" i="24"/>
  <c r="BZ54" i="24"/>
  <c r="CA54" i="24"/>
  <c r="CB54" i="24"/>
  <c r="CC54" i="24"/>
  <c r="G55" i="24"/>
  <c r="H55" i="24"/>
  <c r="I55" i="24"/>
  <c r="J55" i="24"/>
  <c r="K55" i="24"/>
  <c r="L55" i="24"/>
  <c r="M55" i="24"/>
  <c r="N55" i="24"/>
  <c r="O55" i="24"/>
  <c r="P55" i="24"/>
  <c r="Q55" i="24"/>
  <c r="R55" i="24"/>
  <c r="S55" i="24"/>
  <c r="T55" i="24"/>
  <c r="U55" i="24"/>
  <c r="V55" i="24"/>
  <c r="W55" i="24"/>
  <c r="X55" i="24"/>
  <c r="Y55" i="24"/>
  <c r="Z55" i="24"/>
  <c r="AA55" i="24"/>
  <c r="AB55" i="24"/>
  <c r="AC55" i="24"/>
  <c r="AD55" i="24"/>
  <c r="AE55" i="24"/>
  <c r="AF55" i="24"/>
  <c r="AG55" i="24"/>
  <c r="AH55" i="24"/>
  <c r="AI55" i="24"/>
  <c r="AJ55" i="24"/>
  <c r="AK55" i="24"/>
  <c r="AL55" i="24"/>
  <c r="AM55" i="24"/>
  <c r="AN55" i="24"/>
  <c r="AO55" i="24"/>
  <c r="AP55" i="24"/>
  <c r="AQ55" i="24"/>
  <c r="AR55" i="24"/>
  <c r="AS55" i="24"/>
  <c r="AT55" i="24"/>
  <c r="AU55" i="24"/>
  <c r="AV55" i="24"/>
  <c r="AW55" i="24"/>
  <c r="AX55" i="24"/>
  <c r="AY55" i="24"/>
  <c r="AZ55" i="24"/>
  <c r="BA55" i="24"/>
  <c r="BB55" i="24"/>
  <c r="BC55" i="24"/>
  <c r="BD55" i="24"/>
  <c r="BE55" i="24"/>
  <c r="BF55" i="24"/>
  <c r="BG55" i="24"/>
  <c r="BH55" i="24"/>
  <c r="BI55" i="24"/>
  <c r="BJ55" i="24"/>
  <c r="BK55" i="24"/>
  <c r="BL55" i="24"/>
  <c r="BM55" i="24"/>
  <c r="BN55" i="24"/>
  <c r="BO55" i="24"/>
  <c r="BP55" i="24"/>
  <c r="BQ55" i="24"/>
  <c r="BR55" i="24"/>
  <c r="BS55" i="24"/>
  <c r="BT55" i="24"/>
  <c r="BU55" i="24"/>
  <c r="BV55" i="24"/>
  <c r="BW55" i="24"/>
  <c r="BX55" i="24"/>
  <c r="BY55" i="24"/>
  <c r="BZ55" i="24"/>
  <c r="CA55" i="24"/>
  <c r="CB55" i="24"/>
  <c r="CC55" i="24"/>
  <c r="G56" i="24"/>
  <c r="H56" i="24"/>
  <c r="I56" i="24"/>
  <c r="J56" i="24"/>
  <c r="K56" i="24"/>
  <c r="L56" i="24"/>
  <c r="M56" i="24"/>
  <c r="N56" i="24"/>
  <c r="O56" i="24"/>
  <c r="P56" i="24"/>
  <c r="Q56" i="24"/>
  <c r="R56" i="24"/>
  <c r="S56" i="24"/>
  <c r="T56" i="24"/>
  <c r="U56" i="24"/>
  <c r="V56" i="24"/>
  <c r="W56" i="24"/>
  <c r="X56" i="24"/>
  <c r="Y56" i="24"/>
  <c r="Z56" i="24"/>
  <c r="AA56" i="24"/>
  <c r="AB56" i="24"/>
  <c r="AC56" i="24"/>
  <c r="AD56" i="24"/>
  <c r="AE56" i="24"/>
  <c r="AF56" i="24"/>
  <c r="AG56" i="24"/>
  <c r="AH56" i="24"/>
  <c r="AI56" i="24"/>
  <c r="AJ56" i="24"/>
  <c r="AK56" i="24"/>
  <c r="AL56" i="24"/>
  <c r="AM56" i="24"/>
  <c r="AN56" i="24"/>
  <c r="AO56" i="24"/>
  <c r="AP56" i="24"/>
  <c r="AQ56" i="24"/>
  <c r="AR56" i="24"/>
  <c r="AS56" i="24"/>
  <c r="AT56" i="24"/>
  <c r="AU56" i="24"/>
  <c r="AV56" i="24"/>
  <c r="AW56" i="24"/>
  <c r="AX56" i="24"/>
  <c r="AY56" i="24"/>
  <c r="AZ56" i="24"/>
  <c r="BA56" i="24"/>
  <c r="BB56" i="24"/>
  <c r="BC56" i="24"/>
  <c r="BD56" i="24"/>
  <c r="BE56" i="24"/>
  <c r="BF56" i="24"/>
  <c r="BG56" i="24"/>
  <c r="BH56" i="24"/>
  <c r="BI56" i="24"/>
  <c r="BJ56" i="24"/>
  <c r="BK56" i="24"/>
  <c r="BL56" i="24"/>
  <c r="BM56" i="24"/>
  <c r="BN56" i="24"/>
  <c r="BO56" i="24"/>
  <c r="BP56" i="24"/>
  <c r="BQ56" i="24"/>
  <c r="BR56" i="24"/>
  <c r="BS56" i="24"/>
  <c r="BT56" i="24"/>
  <c r="BU56" i="24"/>
  <c r="BV56" i="24"/>
  <c r="BW56" i="24"/>
  <c r="BX56" i="24"/>
  <c r="BY56" i="24"/>
  <c r="BZ56" i="24"/>
  <c r="CA56" i="24"/>
  <c r="CB56" i="24"/>
  <c r="CC56" i="24"/>
  <c r="G57" i="24"/>
  <c r="H57" i="24"/>
  <c r="I57" i="24"/>
  <c r="J57" i="24"/>
  <c r="K57" i="24"/>
  <c r="L57" i="24"/>
  <c r="M57" i="24"/>
  <c r="N57" i="24"/>
  <c r="O57" i="24"/>
  <c r="P57" i="24"/>
  <c r="Q57" i="24"/>
  <c r="R57" i="24"/>
  <c r="S57" i="24"/>
  <c r="T57" i="24"/>
  <c r="U57" i="24"/>
  <c r="V57" i="24"/>
  <c r="W57" i="24"/>
  <c r="X57" i="24"/>
  <c r="Y57" i="24"/>
  <c r="Z57" i="24"/>
  <c r="AA57" i="24"/>
  <c r="AB57" i="24"/>
  <c r="AC57" i="24"/>
  <c r="AD57" i="24"/>
  <c r="AE57" i="24"/>
  <c r="AF57" i="24"/>
  <c r="AG57" i="24"/>
  <c r="AH57" i="24"/>
  <c r="AI57" i="24"/>
  <c r="AJ57" i="24"/>
  <c r="AK57" i="24"/>
  <c r="AL57" i="24"/>
  <c r="AM57" i="24"/>
  <c r="AN57" i="24"/>
  <c r="AO57" i="24"/>
  <c r="AP57" i="24"/>
  <c r="AQ57" i="24"/>
  <c r="AR57" i="24"/>
  <c r="AS57" i="24"/>
  <c r="AT57" i="24"/>
  <c r="AU57" i="24"/>
  <c r="AV57" i="24"/>
  <c r="AW57" i="24"/>
  <c r="AX57" i="24"/>
  <c r="AY57" i="24"/>
  <c r="AZ57" i="24"/>
  <c r="BA57" i="24"/>
  <c r="BB57" i="24"/>
  <c r="BC57" i="24"/>
  <c r="BD57" i="24"/>
  <c r="BE57" i="24"/>
  <c r="BF57" i="24"/>
  <c r="BG57" i="24"/>
  <c r="BH57" i="24"/>
  <c r="BI57" i="24"/>
  <c r="BJ57" i="24"/>
  <c r="BK57" i="24"/>
  <c r="BL57" i="24"/>
  <c r="BM57" i="24"/>
  <c r="BN57" i="24"/>
  <c r="BO57" i="24"/>
  <c r="BP57" i="24"/>
  <c r="BQ57" i="24"/>
  <c r="BR57" i="24"/>
  <c r="BS57" i="24"/>
  <c r="BT57" i="24"/>
  <c r="BU57" i="24"/>
  <c r="BV57" i="24"/>
  <c r="BW57" i="24"/>
  <c r="BX57" i="24"/>
  <c r="BY57" i="24"/>
  <c r="BZ57" i="24"/>
  <c r="CA57" i="24"/>
  <c r="CB57" i="24"/>
  <c r="CC57" i="24"/>
  <c r="G58" i="24"/>
  <c r="H58" i="24"/>
  <c r="I58" i="24"/>
  <c r="J58" i="24"/>
  <c r="K58" i="24"/>
  <c r="L58" i="24"/>
  <c r="M58" i="24"/>
  <c r="N58" i="24"/>
  <c r="O58" i="24"/>
  <c r="P58" i="24"/>
  <c r="Q58" i="24"/>
  <c r="R58" i="24"/>
  <c r="S58" i="24"/>
  <c r="T58" i="24"/>
  <c r="U58" i="24"/>
  <c r="V58" i="24"/>
  <c r="W58" i="24"/>
  <c r="X58" i="24"/>
  <c r="Y58" i="24"/>
  <c r="Z58" i="24"/>
  <c r="AA58" i="24"/>
  <c r="AB58" i="24"/>
  <c r="AC58" i="24"/>
  <c r="AD58" i="24"/>
  <c r="AE58" i="24"/>
  <c r="AF58" i="24"/>
  <c r="AG58" i="24"/>
  <c r="AH58" i="24"/>
  <c r="AI58" i="24"/>
  <c r="AJ58" i="24"/>
  <c r="AK58" i="24"/>
  <c r="AL58" i="24"/>
  <c r="AM58" i="24"/>
  <c r="AN58" i="24"/>
  <c r="AO58" i="24"/>
  <c r="AP58" i="24"/>
  <c r="AQ58" i="24"/>
  <c r="AR58" i="24"/>
  <c r="AS58" i="24"/>
  <c r="AT58" i="24"/>
  <c r="AU58" i="24"/>
  <c r="AV58" i="24"/>
  <c r="AW58" i="24"/>
  <c r="AX58" i="24"/>
  <c r="AY58" i="24"/>
  <c r="AZ58" i="24"/>
  <c r="BA58" i="24"/>
  <c r="BB58" i="24"/>
  <c r="BC58" i="24"/>
  <c r="BD58" i="24"/>
  <c r="BE58" i="24"/>
  <c r="BF58" i="24"/>
  <c r="BG58" i="24"/>
  <c r="BH58" i="24"/>
  <c r="BI58" i="24"/>
  <c r="BJ58" i="24"/>
  <c r="BK58" i="24"/>
  <c r="BL58" i="24"/>
  <c r="BM58" i="24"/>
  <c r="BN58" i="24"/>
  <c r="BO58" i="24"/>
  <c r="BP58" i="24"/>
  <c r="BQ58" i="24"/>
  <c r="BR58" i="24"/>
  <c r="BS58" i="24"/>
  <c r="BT58" i="24"/>
  <c r="BU58" i="24"/>
  <c r="BV58" i="24"/>
  <c r="BW58" i="24"/>
  <c r="BX58" i="24"/>
  <c r="BY58" i="24"/>
  <c r="BZ58" i="24"/>
  <c r="CA58" i="24"/>
  <c r="CB58" i="24"/>
  <c r="CC58" i="24"/>
  <c r="G59" i="24"/>
  <c r="H59" i="24"/>
  <c r="I59" i="24"/>
  <c r="J59" i="24"/>
  <c r="K59" i="24"/>
  <c r="L59" i="24"/>
  <c r="M59" i="24"/>
  <c r="N59" i="24"/>
  <c r="O59" i="24"/>
  <c r="P59" i="24"/>
  <c r="Q59" i="24"/>
  <c r="R59" i="24"/>
  <c r="S59" i="24"/>
  <c r="T59" i="24"/>
  <c r="U59" i="24"/>
  <c r="V59" i="24"/>
  <c r="W59" i="24"/>
  <c r="X59" i="24"/>
  <c r="Y59" i="24"/>
  <c r="Z59" i="24"/>
  <c r="AA59" i="24"/>
  <c r="AB59" i="24"/>
  <c r="AC59" i="24"/>
  <c r="AD59" i="24"/>
  <c r="AE59" i="24"/>
  <c r="AF59" i="24"/>
  <c r="AG59" i="24"/>
  <c r="AH59" i="24"/>
  <c r="AI59" i="24"/>
  <c r="AJ59" i="24"/>
  <c r="AK59" i="24"/>
  <c r="AL59" i="24"/>
  <c r="AM59" i="24"/>
  <c r="AN59" i="24"/>
  <c r="AO59" i="24"/>
  <c r="AP59" i="24"/>
  <c r="AQ59" i="24"/>
  <c r="AR59" i="24"/>
  <c r="AS59" i="24"/>
  <c r="AT59" i="24"/>
  <c r="AU59" i="24"/>
  <c r="AV59" i="24"/>
  <c r="AW59" i="24"/>
  <c r="AX59" i="24"/>
  <c r="AY59" i="24"/>
  <c r="AZ59" i="24"/>
  <c r="BA59" i="24"/>
  <c r="BB59" i="24"/>
  <c r="BC59" i="24"/>
  <c r="BD59" i="24"/>
  <c r="BE59" i="24"/>
  <c r="BF59" i="24"/>
  <c r="BG59" i="24"/>
  <c r="BH59" i="24"/>
  <c r="BI59" i="24"/>
  <c r="BJ59" i="24"/>
  <c r="BK59" i="24"/>
  <c r="BL59" i="24"/>
  <c r="BM59" i="24"/>
  <c r="BN59" i="24"/>
  <c r="BO59" i="24"/>
  <c r="BP59" i="24"/>
  <c r="BQ59" i="24"/>
  <c r="BR59" i="24"/>
  <c r="BS59" i="24"/>
  <c r="BT59" i="24"/>
  <c r="BU59" i="24"/>
  <c r="BV59" i="24"/>
  <c r="BW59" i="24"/>
  <c r="BX59" i="24"/>
  <c r="BY59" i="24"/>
  <c r="BZ59" i="24"/>
  <c r="CA59" i="24"/>
  <c r="CB59" i="24"/>
  <c r="CC59" i="24"/>
  <c r="G60" i="24"/>
  <c r="H60" i="24"/>
  <c r="I60" i="24"/>
  <c r="J60" i="24"/>
  <c r="K60" i="24"/>
  <c r="L60" i="24"/>
  <c r="M60" i="24"/>
  <c r="N60" i="24"/>
  <c r="O60" i="24"/>
  <c r="P60" i="24"/>
  <c r="Q60" i="24"/>
  <c r="R60" i="24"/>
  <c r="S60" i="24"/>
  <c r="T60" i="24"/>
  <c r="U60" i="24"/>
  <c r="V60" i="24"/>
  <c r="W60" i="24"/>
  <c r="X60" i="24"/>
  <c r="Y60" i="24"/>
  <c r="Z60" i="24"/>
  <c r="AA60" i="24"/>
  <c r="AB60" i="24"/>
  <c r="AC60" i="24"/>
  <c r="AD60" i="24"/>
  <c r="AE60" i="24"/>
  <c r="AF60" i="24"/>
  <c r="AG60" i="24"/>
  <c r="AH60" i="24"/>
  <c r="AI60" i="24"/>
  <c r="AJ60" i="24"/>
  <c r="AK60" i="24"/>
  <c r="AL60" i="24"/>
  <c r="AM60" i="24"/>
  <c r="AN60" i="24"/>
  <c r="AO60" i="24"/>
  <c r="AP60" i="24"/>
  <c r="AQ60" i="24"/>
  <c r="AR60" i="24"/>
  <c r="AS60" i="24"/>
  <c r="AT60" i="24"/>
  <c r="AU60" i="24"/>
  <c r="AV60" i="24"/>
  <c r="AW60" i="24"/>
  <c r="AX60" i="24"/>
  <c r="AY60" i="24"/>
  <c r="AZ60" i="24"/>
  <c r="BA60" i="24"/>
  <c r="BB60" i="24"/>
  <c r="BC60" i="24"/>
  <c r="BD60" i="24"/>
  <c r="BE60" i="24"/>
  <c r="BF60" i="24"/>
  <c r="BG60" i="24"/>
  <c r="BH60" i="24"/>
  <c r="BI60" i="24"/>
  <c r="BJ60" i="24"/>
  <c r="BK60" i="24"/>
  <c r="BL60" i="24"/>
  <c r="BM60" i="24"/>
  <c r="BN60" i="24"/>
  <c r="BO60" i="24"/>
  <c r="BP60" i="24"/>
  <c r="BQ60" i="24"/>
  <c r="BR60" i="24"/>
  <c r="BS60" i="24"/>
  <c r="BT60" i="24"/>
  <c r="BU60" i="24"/>
  <c r="BV60" i="24"/>
  <c r="BW60" i="24"/>
  <c r="BX60" i="24"/>
  <c r="BY60" i="24"/>
  <c r="BZ60" i="24"/>
  <c r="CA60" i="24"/>
  <c r="CB60" i="24"/>
  <c r="CC60" i="24"/>
  <c r="G61" i="24"/>
  <c r="H61" i="24"/>
  <c r="I61" i="24"/>
  <c r="J61" i="24"/>
  <c r="K61" i="24"/>
  <c r="L61" i="24"/>
  <c r="M61" i="24"/>
  <c r="N61" i="24"/>
  <c r="O61" i="24"/>
  <c r="P61" i="24"/>
  <c r="Q61" i="24"/>
  <c r="R61" i="24"/>
  <c r="S61" i="24"/>
  <c r="T61" i="24"/>
  <c r="U61" i="24"/>
  <c r="V61" i="24"/>
  <c r="W61" i="24"/>
  <c r="X61" i="24"/>
  <c r="Y61" i="24"/>
  <c r="Z61" i="24"/>
  <c r="AA61" i="24"/>
  <c r="AB61" i="24"/>
  <c r="AC61" i="24"/>
  <c r="AD61" i="24"/>
  <c r="AE61" i="24"/>
  <c r="AF61" i="24"/>
  <c r="AG61" i="24"/>
  <c r="AH61" i="24"/>
  <c r="AI61" i="24"/>
  <c r="AJ61" i="24"/>
  <c r="AK61" i="24"/>
  <c r="AL61" i="24"/>
  <c r="AM61" i="24"/>
  <c r="AN61" i="24"/>
  <c r="AO61" i="24"/>
  <c r="AP61" i="24"/>
  <c r="AQ61" i="24"/>
  <c r="AR61" i="24"/>
  <c r="AS61" i="24"/>
  <c r="AT61" i="24"/>
  <c r="AU61" i="24"/>
  <c r="AV61" i="24"/>
  <c r="AW61" i="24"/>
  <c r="AX61" i="24"/>
  <c r="AY61" i="24"/>
  <c r="AZ61" i="24"/>
  <c r="BA61" i="24"/>
  <c r="BB61" i="24"/>
  <c r="BC61" i="24"/>
  <c r="BD61" i="24"/>
  <c r="BE61" i="24"/>
  <c r="BF61" i="24"/>
  <c r="BG61" i="24"/>
  <c r="BH61" i="24"/>
  <c r="BI61" i="24"/>
  <c r="BJ61" i="24"/>
  <c r="BK61" i="24"/>
  <c r="BL61" i="24"/>
  <c r="BM61" i="24"/>
  <c r="BN61" i="24"/>
  <c r="BO61" i="24"/>
  <c r="BP61" i="24"/>
  <c r="BQ61" i="24"/>
  <c r="BR61" i="24"/>
  <c r="BS61" i="24"/>
  <c r="BT61" i="24"/>
  <c r="BU61" i="24"/>
  <c r="BV61" i="24"/>
  <c r="BW61" i="24"/>
  <c r="BX61" i="24"/>
  <c r="BY61" i="24"/>
  <c r="BZ61" i="24"/>
  <c r="CA61" i="24"/>
  <c r="CB61" i="24"/>
  <c r="CC61" i="24"/>
  <c r="G62" i="24"/>
  <c r="H62" i="24"/>
  <c r="I62" i="24"/>
  <c r="J62" i="24"/>
  <c r="K62" i="24"/>
  <c r="L62" i="24"/>
  <c r="M62" i="24"/>
  <c r="N62" i="24"/>
  <c r="O62" i="24"/>
  <c r="P62" i="24"/>
  <c r="Q62" i="24"/>
  <c r="R62" i="24"/>
  <c r="S62" i="24"/>
  <c r="T62" i="24"/>
  <c r="U62" i="24"/>
  <c r="V62" i="24"/>
  <c r="W62" i="24"/>
  <c r="X62" i="24"/>
  <c r="Y62" i="24"/>
  <c r="Z62" i="24"/>
  <c r="AA62" i="24"/>
  <c r="AB62" i="24"/>
  <c r="AC62" i="24"/>
  <c r="AD62" i="24"/>
  <c r="AE62" i="24"/>
  <c r="AF62" i="24"/>
  <c r="AG62" i="24"/>
  <c r="AH62" i="24"/>
  <c r="AI62" i="24"/>
  <c r="AJ62" i="24"/>
  <c r="AK62" i="24"/>
  <c r="AL62" i="24"/>
  <c r="AM62" i="24"/>
  <c r="AN62" i="24"/>
  <c r="AO62" i="24"/>
  <c r="AP62" i="24"/>
  <c r="AQ62" i="24"/>
  <c r="AR62" i="24"/>
  <c r="AS62" i="24"/>
  <c r="AT62" i="24"/>
  <c r="AU62" i="24"/>
  <c r="AV62" i="24"/>
  <c r="AW62" i="24"/>
  <c r="AX62" i="24"/>
  <c r="AY62" i="24"/>
  <c r="AZ62" i="24"/>
  <c r="BA62" i="24"/>
  <c r="BB62" i="24"/>
  <c r="BC62" i="24"/>
  <c r="BD62" i="24"/>
  <c r="BE62" i="24"/>
  <c r="BF62" i="24"/>
  <c r="BG62" i="24"/>
  <c r="BH62" i="24"/>
  <c r="BI62" i="24"/>
  <c r="BJ62" i="24"/>
  <c r="BK62" i="24"/>
  <c r="BL62" i="24"/>
  <c r="BM62" i="24"/>
  <c r="BN62" i="24"/>
  <c r="BO62" i="24"/>
  <c r="BP62" i="24"/>
  <c r="BQ62" i="24"/>
  <c r="BR62" i="24"/>
  <c r="BS62" i="24"/>
  <c r="BT62" i="24"/>
  <c r="BU62" i="24"/>
  <c r="BV62" i="24"/>
  <c r="BW62" i="24"/>
  <c r="BX62" i="24"/>
  <c r="BY62" i="24"/>
  <c r="BZ62" i="24"/>
  <c r="CA62" i="24"/>
  <c r="CB62" i="24"/>
  <c r="CC62" i="24"/>
  <c r="G63" i="24"/>
  <c r="H63" i="24"/>
  <c r="I63" i="24"/>
  <c r="J63" i="24"/>
  <c r="K63" i="24"/>
  <c r="L63" i="24"/>
  <c r="M63" i="24"/>
  <c r="N63" i="24"/>
  <c r="O63" i="24"/>
  <c r="P63" i="24"/>
  <c r="Q63" i="24"/>
  <c r="R63" i="24"/>
  <c r="S63" i="24"/>
  <c r="T63" i="24"/>
  <c r="U63" i="24"/>
  <c r="V63" i="24"/>
  <c r="W63" i="24"/>
  <c r="X63" i="24"/>
  <c r="Y63" i="24"/>
  <c r="Z63" i="24"/>
  <c r="AA63" i="24"/>
  <c r="AB63" i="24"/>
  <c r="AC63" i="24"/>
  <c r="AD63" i="24"/>
  <c r="AE63" i="24"/>
  <c r="AF63" i="24"/>
  <c r="AG63" i="24"/>
  <c r="AH63" i="24"/>
  <c r="AI63" i="24"/>
  <c r="AJ63" i="24"/>
  <c r="AK63" i="24"/>
  <c r="AL63" i="24"/>
  <c r="AM63" i="24"/>
  <c r="AN63" i="24"/>
  <c r="AO63" i="24"/>
  <c r="AP63" i="24"/>
  <c r="AQ63" i="24"/>
  <c r="AR63" i="24"/>
  <c r="AS63" i="24"/>
  <c r="AT63" i="24"/>
  <c r="AU63" i="24"/>
  <c r="AV63" i="24"/>
  <c r="AW63" i="24"/>
  <c r="AX63" i="24"/>
  <c r="AY63" i="24"/>
  <c r="AZ63" i="24"/>
  <c r="BA63" i="24"/>
  <c r="BB63" i="24"/>
  <c r="BC63" i="24"/>
  <c r="BD63" i="24"/>
  <c r="BE63" i="24"/>
  <c r="BF63" i="24"/>
  <c r="BG63" i="24"/>
  <c r="BH63" i="24"/>
  <c r="BI63" i="24"/>
  <c r="BJ63" i="24"/>
  <c r="BK63" i="24"/>
  <c r="BL63" i="24"/>
  <c r="BM63" i="24"/>
  <c r="BN63" i="24"/>
  <c r="BO63" i="24"/>
  <c r="BP63" i="24"/>
  <c r="BQ63" i="24"/>
  <c r="BR63" i="24"/>
  <c r="BS63" i="24"/>
  <c r="BT63" i="24"/>
  <c r="BU63" i="24"/>
  <c r="BV63" i="24"/>
  <c r="BW63" i="24"/>
  <c r="BX63" i="24"/>
  <c r="BY63" i="24"/>
  <c r="BZ63" i="24"/>
  <c r="CA63" i="24"/>
  <c r="CB63" i="24"/>
  <c r="CC63" i="24"/>
  <c r="G64" i="24"/>
  <c r="H64" i="24"/>
  <c r="I64" i="24"/>
  <c r="J64" i="24"/>
  <c r="K64" i="24"/>
  <c r="L64" i="24"/>
  <c r="M64" i="24"/>
  <c r="N64" i="24"/>
  <c r="O64" i="24"/>
  <c r="P64" i="24"/>
  <c r="Q64" i="24"/>
  <c r="R64" i="24"/>
  <c r="S64" i="24"/>
  <c r="T64" i="24"/>
  <c r="U64" i="24"/>
  <c r="V64" i="24"/>
  <c r="W64" i="24"/>
  <c r="X64" i="24"/>
  <c r="Y64" i="24"/>
  <c r="Z64" i="24"/>
  <c r="AA64" i="24"/>
  <c r="AB64" i="24"/>
  <c r="AC64" i="24"/>
  <c r="AD64" i="24"/>
  <c r="AE64" i="24"/>
  <c r="AF64" i="24"/>
  <c r="AG64" i="24"/>
  <c r="AH64" i="24"/>
  <c r="AI64" i="24"/>
  <c r="AJ64" i="24"/>
  <c r="AK64" i="24"/>
  <c r="AL64" i="24"/>
  <c r="AM64" i="24"/>
  <c r="AN64" i="24"/>
  <c r="AO64" i="24"/>
  <c r="AP64" i="24"/>
  <c r="AQ64" i="24"/>
  <c r="AR64" i="24"/>
  <c r="AS64" i="24"/>
  <c r="AT64" i="24"/>
  <c r="AU64" i="24"/>
  <c r="AV64" i="24"/>
  <c r="AW64" i="24"/>
  <c r="AX64" i="24"/>
  <c r="AY64" i="24"/>
  <c r="AZ64" i="24"/>
  <c r="BA64" i="24"/>
  <c r="BB64" i="24"/>
  <c r="BC64" i="24"/>
  <c r="BD64" i="24"/>
  <c r="BE64" i="24"/>
  <c r="BF64" i="24"/>
  <c r="BG64" i="24"/>
  <c r="BH64" i="24"/>
  <c r="BI64" i="24"/>
  <c r="BJ64" i="24"/>
  <c r="BK64" i="24"/>
  <c r="BL64" i="24"/>
  <c r="BM64" i="24"/>
  <c r="BN64" i="24"/>
  <c r="BO64" i="24"/>
  <c r="BP64" i="24"/>
  <c r="BQ64" i="24"/>
  <c r="BR64" i="24"/>
  <c r="BS64" i="24"/>
  <c r="BT64" i="24"/>
  <c r="BU64" i="24"/>
  <c r="BV64" i="24"/>
  <c r="BW64" i="24"/>
  <c r="BX64" i="24"/>
  <c r="BY64" i="24"/>
  <c r="BZ64" i="24"/>
  <c r="CA64" i="24"/>
  <c r="CB64" i="24"/>
  <c r="CC64" i="24"/>
  <c r="G65" i="24"/>
  <c r="H65" i="24"/>
  <c r="I65" i="24"/>
  <c r="J65" i="24"/>
  <c r="K65" i="24"/>
  <c r="L65" i="24"/>
  <c r="M65" i="24"/>
  <c r="N65" i="24"/>
  <c r="O65" i="24"/>
  <c r="P65" i="24"/>
  <c r="Q65" i="24"/>
  <c r="R65" i="24"/>
  <c r="S65" i="24"/>
  <c r="T65" i="24"/>
  <c r="U65" i="24"/>
  <c r="V65" i="24"/>
  <c r="W65" i="24"/>
  <c r="X65" i="24"/>
  <c r="Y65" i="24"/>
  <c r="Z65" i="24"/>
  <c r="AA65" i="24"/>
  <c r="AB65" i="24"/>
  <c r="AC65" i="24"/>
  <c r="AD65" i="24"/>
  <c r="AE65" i="24"/>
  <c r="AF65" i="24"/>
  <c r="AG65" i="24"/>
  <c r="AH65" i="24"/>
  <c r="AI65" i="24"/>
  <c r="AJ65" i="24"/>
  <c r="AK65" i="24"/>
  <c r="AL65" i="24"/>
  <c r="AM65" i="24"/>
  <c r="AN65" i="24"/>
  <c r="AO65" i="24"/>
  <c r="AP65" i="24"/>
  <c r="AQ65" i="24"/>
  <c r="AR65" i="24"/>
  <c r="AS65" i="24"/>
  <c r="AT65" i="24"/>
  <c r="AU65" i="24"/>
  <c r="AV65" i="24"/>
  <c r="AW65" i="24"/>
  <c r="AX65" i="24"/>
  <c r="AY65" i="24"/>
  <c r="AZ65" i="24"/>
  <c r="BA65" i="24"/>
  <c r="BB65" i="24"/>
  <c r="BC65" i="24"/>
  <c r="BD65" i="24"/>
  <c r="BE65" i="24"/>
  <c r="BF65" i="24"/>
  <c r="BG65" i="24"/>
  <c r="BH65" i="24"/>
  <c r="BI65" i="24"/>
  <c r="BJ65" i="24"/>
  <c r="BK65" i="24"/>
  <c r="BL65" i="24"/>
  <c r="BM65" i="24"/>
  <c r="BN65" i="24"/>
  <c r="BO65" i="24"/>
  <c r="BP65" i="24"/>
  <c r="BQ65" i="24"/>
  <c r="BR65" i="24"/>
  <c r="BS65" i="24"/>
  <c r="BT65" i="24"/>
  <c r="BU65" i="24"/>
  <c r="BV65" i="24"/>
  <c r="BW65" i="24"/>
  <c r="BX65" i="24"/>
  <c r="BY65" i="24"/>
  <c r="BZ65" i="24"/>
  <c r="CA65" i="24"/>
  <c r="CB65" i="24"/>
  <c r="CC65" i="24"/>
  <c r="G66" i="24"/>
  <c r="H66" i="24"/>
  <c r="I66" i="24"/>
  <c r="J66" i="24"/>
  <c r="K66" i="24"/>
  <c r="L66" i="24"/>
  <c r="M66" i="24"/>
  <c r="N66" i="24"/>
  <c r="O66" i="24"/>
  <c r="P66" i="24"/>
  <c r="Q66" i="24"/>
  <c r="R66" i="24"/>
  <c r="S66" i="24"/>
  <c r="T66" i="24"/>
  <c r="U66" i="24"/>
  <c r="V66" i="24"/>
  <c r="W66" i="24"/>
  <c r="X66" i="24"/>
  <c r="Y66" i="24"/>
  <c r="Z66" i="24"/>
  <c r="AA66" i="24"/>
  <c r="AB66" i="24"/>
  <c r="AC66" i="24"/>
  <c r="AD66" i="24"/>
  <c r="AE66" i="24"/>
  <c r="AF66" i="24"/>
  <c r="AG66" i="24"/>
  <c r="AH66" i="24"/>
  <c r="AI66" i="24"/>
  <c r="AJ66" i="24"/>
  <c r="AK66" i="24"/>
  <c r="AL66" i="24"/>
  <c r="AM66" i="24"/>
  <c r="AN66" i="24"/>
  <c r="AO66" i="24"/>
  <c r="AP66" i="24"/>
  <c r="AQ66" i="24"/>
  <c r="AR66" i="24"/>
  <c r="AS66" i="24"/>
  <c r="AT66" i="24"/>
  <c r="AU66" i="24"/>
  <c r="AV66" i="24"/>
  <c r="AW66" i="24"/>
  <c r="AX66" i="24"/>
  <c r="AY66" i="24"/>
  <c r="AZ66" i="24"/>
  <c r="BA66" i="24"/>
  <c r="BB66" i="24"/>
  <c r="BC66" i="24"/>
  <c r="BD66" i="24"/>
  <c r="BE66" i="24"/>
  <c r="BF66" i="24"/>
  <c r="BG66" i="24"/>
  <c r="BH66" i="24"/>
  <c r="BI66" i="24"/>
  <c r="BJ66" i="24"/>
  <c r="BK66" i="24"/>
  <c r="BL66" i="24"/>
  <c r="BM66" i="24"/>
  <c r="BN66" i="24"/>
  <c r="BO66" i="24"/>
  <c r="BP66" i="24"/>
  <c r="BQ66" i="24"/>
  <c r="BR66" i="24"/>
  <c r="BS66" i="24"/>
  <c r="BT66" i="24"/>
  <c r="BU66" i="24"/>
  <c r="BV66" i="24"/>
  <c r="BW66" i="24"/>
  <c r="BX66" i="24"/>
  <c r="BY66" i="24"/>
  <c r="BZ66" i="24"/>
  <c r="CA66" i="24"/>
  <c r="CB66" i="24"/>
  <c r="CC66" i="24"/>
  <c r="G67" i="24"/>
  <c r="H67" i="24"/>
  <c r="I67" i="24"/>
  <c r="J67" i="24"/>
  <c r="K67" i="24"/>
  <c r="L67" i="24"/>
  <c r="M67" i="24"/>
  <c r="N67" i="24"/>
  <c r="O67" i="24"/>
  <c r="P67" i="24"/>
  <c r="Q67" i="24"/>
  <c r="R67" i="24"/>
  <c r="S67" i="24"/>
  <c r="T67" i="24"/>
  <c r="U67" i="24"/>
  <c r="V67" i="24"/>
  <c r="W67" i="24"/>
  <c r="X67" i="24"/>
  <c r="Y67" i="24"/>
  <c r="Z67" i="24"/>
  <c r="AA67" i="24"/>
  <c r="AB67" i="24"/>
  <c r="AC67" i="24"/>
  <c r="AD67" i="24"/>
  <c r="AE67" i="24"/>
  <c r="AF67" i="24"/>
  <c r="AG67" i="24"/>
  <c r="AH67" i="24"/>
  <c r="AI67" i="24"/>
  <c r="AJ67" i="24"/>
  <c r="AK67" i="24"/>
  <c r="AL67" i="24"/>
  <c r="AM67" i="24"/>
  <c r="AN67" i="24"/>
  <c r="AO67" i="24"/>
  <c r="AP67" i="24"/>
  <c r="AQ67" i="24"/>
  <c r="AR67" i="24"/>
  <c r="AS67" i="24"/>
  <c r="AT67" i="24"/>
  <c r="AU67" i="24"/>
  <c r="AV67" i="24"/>
  <c r="AW67" i="24"/>
  <c r="AX67" i="24"/>
  <c r="AY67" i="24"/>
  <c r="AZ67" i="24"/>
  <c r="BA67" i="24"/>
  <c r="BB67" i="24"/>
  <c r="BC67" i="24"/>
  <c r="BD67" i="24"/>
  <c r="BE67" i="24"/>
  <c r="BF67" i="24"/>
  <c r="BG67" i="24"/>
  <c r="BH67" i="24"/>
  <c r="BI67" i="24"/>
  <c r="BJ67" i="24"/>
  <c r="BK67" i="24"/>
  <c r="BL67" i="24"/>
  <c r="BM67" i="24"/>
  <c r="BN67" i="24"/>
  <c r="BO67" i="24"/>
  <c r="BP67" i="24"/>
  <c r="BQ67" i="24"/>
  <c r="BR67" i="24"/>
  <c r="BS67" i="24"/>
  <c r="BT67" i="24"/>
  <c r="BU67" i="24"/>
  <c r="BV67" i="24"/>
  <c r="BW67" i="24"/>
  <c r="BX67" i="24"/>
  <c r="BY67" i="24"/>
  <c r="BZ67" i="24"/>
  <c r="CA67" i="24"/>
  <c r="CB67" i="24"/>
  <c r="CC67" i="24"/>
  <c r="G68" i="24"/>
  <c r="H68" i="24"/>
  <c r="I68" i="24"/>
  <c r="J68" i="24"/>
  <c r="K68" i="24"/>
  <c r="L68" i="24"/>
  <c r="M68" i="24"/>
  <c r="N68" i="24"/>
  <c r="O68" i="24"/>
  <c r="P68" i="24"/>
  <c r="Q68" i="24"/>
  <c r="R68" i="24"/>
  <c r="S68" i="24"/>
  <c r="T68" i="24"/>
  <c r="U68" i="24"/>
  <c r="V68" i="24"/>
  <c r="W68" i="24"/>
  <c r="X68" i="24"/>
  <c r="Y68" i="24"/>
  <c r="Z68" i="24"/>
  <c r="AA68" i="24"/>
  <c r="AB68" i="24"/>
  <c r="AC68" i="24"/>
  <c r="AD68" i="24"/>
  <c r="AE68" i="24"/>
  <c r="AF68" i="24"/>
  <c r="AG68" i="24"/>
  <c r="AH68" i="24"/>
  <c r="AI68" i="24"/>
  <c r="AJ68" i="24"/>
  <c r="AK68" i="24"/>
  <c r="AL68" i="24"/>
  <c r="AM68" i="24"/>
  <c r="AN68" i="24"/>
  <c r="AO68" i="24"/>
  <c r="AP68" i="24"/>
  <c r="AQ68" i="24"/>
  <c r="AR68" i="24"/>
  <c r="AS68" i="24"/>
  <c r="AT68" i="24"/>
  <c r="AU68" i="24"/>
  <c r="AV68" i="24"/>
  <c r="AW68" i="24"/>
  <c r="AX68" i="24"/>
  <c r="AY68" i="24"/>
  <c r="AZ68" i="24"/>
  <c r="BA68" i="24"/>
  <c r="BB68" i="24"/>
  <c r="BC68" i="24"/>
  <c r="BD68" i="24"/>
  <c r="BE68" i="24"/>
  <c r="BF68" i="24"/>
  <c r="BG68" i="24"/>
  <c r="BH68" i="24"/>
  <c r="BI68" i="24"/>
  <c r="BJ68" i="24"/>
  <c r="BK68" i="24"/>
  <c r="BL68" i="24"/>
  <c r="BM68" i="24"/>
  <c r="BN68" i="24"/>
  <c r="BO68" i="24"/>
  <c r="BP68" i="24"/>
  <c r="BQ68" i="24"/>
  <c r="BR68" i="24"/>
  <c r="BS68" i="24"/>
  <c r="BT68" i="24"/>
  <c r="BU68" i="24"/>
  <c r="BV68" i="24"/>
  <c r="BW68" i="24"/>
  <c r="BX68" i="24"/>
  <c r="BY68" i="24"/>
  <c r="BZ68" i="24"/>
  <c r="CA68" i="24"/>
  <c r="CB68" i="24"/>
  <c r="CC68" i="24"/>
  <c r="G69" i="24"/>
  <c r="H69" i="24"/>
  <c r="I69" i="24"/>
  <c r="J69" i="24"/>
  <c r="K69" i="24"/>
  <c r="L69" i="24"/>
  <c r="M69" i="24"/>
  <c r="N69" i="24"/>
  <c r="O69" i="24"/>
  <c r="P69" i="24"/>
  <c r="Q69" i="24"/>
  <c r="R69" i="24"/>
  <c r="S69" i="24"/>
  <c r="T69" i="24"/>
  <c r="U69" i="24"/>
  <c r="V69" i="24"/>
  <c r="W69" i="24"/>
  <c r="X69" i="24"/>
  <c r="Y69" i="24"/>
  <c r="Z69" i="24"/>
  <c r="AA69" i="24"/>
  <c r="AB69" i="24"/>
  <c r="AC69" i="24"/>
  <c r="AD69" i="24"/>
  <c r="AE69" i="24"/>
  <c r="AF69" i="24"/>
  <c r="AG69" i="24"/>
  <c r="AH69" i="24"/>
  <c r="AI69" i="24"/>
  <c r="AJ69" i="24"/>
  <c r="AK69" i="24"/>
  <c r="AL69" i="24"/>
  <c r="AM69" i="24"/>
  <c r="AN69" i="24"/>
  <c r="AO69" i="24"/>
  <c r="AP69" i="24"/>
  <c r="AQ69" i="24"/>
  <c r="AR69" i="24"/>
  <c r="AS69" i="24"/>
  <c r="AT69" i="24"/>
  <c r="AU69" i="24"/>
  <c r="AV69" i="24"/>
  <c r="AW69" i="24"/>
  <c r="AX69" i="24"/>
  <c r="AY69" i="24"/>
  <c r="AZ69" i="24"/>
  <c r="BA69" i="24"/>
  <c r="BB69" i="24"/>
  <c r="BC69" i="24"/>
  <c r="BD69" i="24"/>
  <c r="BE69" i="24"/>
  <c r="BF69" i="24"/>
  <c r="BG69" i="24"/>
  <c r="BH69" i="24"/>
  <c r="BI69" i="24"/>
  <c r="BJ69" i="24"/>
  <c r="BK69" i="24"/>
  <c r="BL69" i="24"/>
  <c r="BM69" i="24"/>
  <c r="BN69" i="24"/>
  <c r="BO69" i="24"/>
  <c r="BP69" i="24"/>
  <c r="BQ69" i="24"/>
  <c r="BR69" i="24"/>
  <c r="BS69" i="24"/>
  <c r="BT69" i="24"/>
  <c r="BU69" i="24"/>
  <c r="BV69" i="24"/>
  <c r="BW69" i="24"/>
  <c r="BX69" i="24"/>
  <c r="BY69" i="24"/>
  <c r="BZ69" i="24"/>
  <c r="CA69" i="24"/>
  <c r="CB69" i="24"/>
  <c r="CC69" i="24"/>
  <c r="G70" i="24"/>
  <c r="H70" i="24"/>
  <c r="I70" i="24"/>
  <c r="J70" i="24"/>
  <c r="K70" i="24"/>
  <c r="L70" i="24"/>
  <c r="M70" i="24"/>
  <c r="N70" i="24"/>
  <c r="O70" i="24"/>
  <c r="P70" i="24"/>
  <c r="Q70" i="24"/>
  <c r="R70" i="24"/>
  <c r="S70" i="24"/>
  <c r="T70" i="24"/>
  <c r="U70" i="24"/>
  <c r="V70" i="24"/>
  <c r="W70" i="24"/>
  <c r="X70" i="24"/>
  <c r="Y70" i="24"/>
  <c r="Z70" i="24"/>
  <c r="AA70" i="24"/>
  <c r="AB70" i="24"/>
  <c r="AC70" i="24"/>
  <c r="AD70" i="24"/>
  <c r="AE70" i="24"/>
  <c r="AF70" i="24"/>
  <c r="AG70" i="24"/>
  <c r="AH70" i="24"/>
  <c r="AI70" i="24"/>
  <c r="AJ70" i="24"/>
  <c r="AK70" i="24"/>
  <c r="AL70" i="24"/>
  <c r="AM70" i="24"/>
  <c r="AN70" i="24"/>
  <c r="AO70" i="24"/>
  <c r="AP70" i="24"/>
  <c r="AQ70" i="24"/>
  <c r="AR70" i="24"/>
  <c r="AS70" i="24"/>
  <c r="AT70" i="24"/>
  <c r="AU70" i="24"/>
  <c r="AV70" i="24"/>
  <c r="AW70" i="24"/>
  <c r="AX70" i="24"/>
  <c r="AY70" i="24"/>
  <c r="AZ70" i="24"/>
  <c r="BA70" i="24"/>
  <c r="BB70" i="24"/>
  <c r="BC70" i="24"/>
  <c r="BD70" i="24"/>
  <c r="BE70" i="24"/>
  <c r="BF70" i="24"/>
  <c r="BG70" i="24"/>
  <c r="BH70" i="24"/>
  <c r="BI70" i="24"/>
  <c r="BJ70" i="24"/>
  <c r="BK70" i="24"/>
  <c r="BL70" i="24"/>
  <c r="BM70" i="24"/>
  <c r="BN70" i="24"/>
  <c r="BO70" i="24"/>
  <c r="BP70" i="24"/>
  <c r="BQ70" i="24"/>
  <c r="BR70" i="24"/>
  <c r="BS70" i="24"/>
  <c r="BT70" i="24"/>
  <c r="BU70" i="24"/>
  <c r="BV70" i="24"/>
  <c r="BW70" i="24"/>
  <c r="BX70" i="24"/>
  <c r="BY70" i="24"/>
  <c r="BZ70" i="24"/>
  <c r="CA70" i="24"/>
  <c r="CB70" i="24"/>
  <c r="CC70" i="24"/>
  <c r="G71" i="24"/>
  <c r="H71" i="24"/>
  <c r="I71" i="24"/>
  <c r="J71" i="24"/>
  <c r="K71" i="24"/>
  <c r="L71" i="24"/>
  <c r="M71" i="24"/>
  <c r="N71" i="24"/>
  <c r="O71" i="24"/>
  <c r="P71" i="24"/>
  <c r="Q71" i="24"/>
  <c r="R71" i="24"/>
  <c r="S71" i="24"/>
  <c r="T71" i="24"/>
  <c r="U71" i="24"/>
  <c r="V71" i="24"/>
  <c r="W71" i="24"/>
  <c r="X71" i="24"/>
  <c r="Y71" i="24"/>
  <c r="Z71" i="24"/>
  <c r="AA71" i="24"/>
  <c r="AB71" i="24"/>
  <c r="AC71" i="24"/>
  <c r="AD71" i="24"/>
  <c r="AE71" i="24"/>
  <c r="AF71" i="24"/>
  <c r="AG71" i="24"/>
  <c r="AH71" i="24"/>
  <c r="AI71" i="24"/>
  <c r="AJ71" i="24"/>
  <c r="AK71" i="24"/>
  <c r="AL71" i="24"/>
  <c r="AM71" i="24"/>
  <c r="AN71" i="24"/>
  <c r="AO71" i="24"/>
  <c r="AP71" i="24"/>
  <c r="AQ71" i="24"/>
  <c r="AR71" i="24"/>
  <c r="AS71" i="24"/>
  <c r="AT71" i="24"/>
  <c r="AU71" i="24"/>
  <c r="AV71" i="24"/>
  <c r="AW71" i="24"/>
  <c r="AX71" i="24"/>
  <c r="AY71" i="24"/>
  <c r="AZ71" i="24"/>
  <c r="BA71" i="24"/>
  <c r="BB71" i="24"/>
  <c r="BC71" i="24"/>
  <c r="BD71" i="24"/>
  <c r="BE71" i="24"/>
  <c r="BF71" i="24"/>
  <c r="BG71" i="24"/>
  <c r="BH71" i="24"/>
  <c r="BI71" i="24"/>
  <c r="BJ71" i="24"/>
  <c r="BK71" i="24"/>
  <c r="BL71" i="24"/>
  <c r="BM71" i="24"/>
  <c r="BN71" i="24"/>
  <c r="BO71" i="24"/>
  <c r="BP71" i="24"/>
  <c r="BQ71" i="24"/>
  <c r="BR71" i="24"/>
  <c r="BS71" i="24"/>
  <c r="BT71" i="24"/>
  <c r="BU71" i="24"/>
  <c r="BV71" i="24"/>
  <c r="BW71" i="24"/>
  <c r="BX71" i="24"/>
  <c r="BY71" i="24"/>
  <c r="BZ71" i="24"/>
  <c r="CA71" i="24"/>
  <c r="CB71" i="24"/>
  <c r="CC71" i="24"/>
  <c r="G72" i="24"/>
  <c r="H72" i="24"/>
  <c r="I72" i="24"/>
  <c r="J72" i="24"/>
  <c r="K72" i="24"/>
  <c r="L72" i="24"/>
  <c r="M72" i="24"/>
  <c r="N72" i="24"/>
  <c r="O72" i="24"/>
  <c r="P72" i="24"/>
  <c r="Q72" i="24"/>
  <c r="R72" i="24"/>
  <c r="S72" i="24"/>
  <c r="T72" i="24"/>
  <c r="U72" i="24"/>
  <c r="V72" i="24"/>
  <c r="W72" i="24"/>
  <c r="X72" i="24"/>
  <c r="Y72" i="24"/>
  <c r="Z72" i="24"/>
  <c r="AA72" i="24"/>
  <c r="AB72" i="24"/>
  <c r="AC72" i="24"/>
  <c r="AD72" i="24"/>
  <c r="AE72" i="24"/>
  <c r="AF72" i="24"/>
  <c r="AG72" i="24"/>
  <c r="AH72" i="24"/>
  <c r="AI72" i="24"/>
  <c r="AJ72" i="24"/>
  <c r="AK72" i="24"/>
  <c r="AL72" i="24"/>
  <c r="AM72" i="24"/>
  <c r="AN72" i="24"/>
  <c r="AO72" i="24"/>
  <c r="AP72" i="24"/>
  <c r="AQ72" i="24"/>
  <c r="AR72" i="24"/>
  <c r="AS72" i="24"/>
  <c r="AT72" i="24"/>
  <c r="AU72" i="24"/>
  <c r="AV72" i="24"/>
  <c r="AW72" i="24"/>
  <c r="AX72" i="24"/>
  <c r="AY72" i="24"/>
  <c r="AZ72" i="24"/>
  <c r="BA72" i="24"/>
  <c r="BB72" i="24"/>
  <c r="BC72" i="24"/>
  <c r="BD72" i="24"/>
  <c r="BE72" i="24"/>
  <c r="BF72" i="24"/>
  <c r="BG72" i="24"/>
  <c r="BH72" i="24"/>
  <c r="BI72" i="24"/>
  <c r="BJ72" i="24"/>
  <c r="BK72" i="24"/>
  <c r="BL72" i="24"/>
  <c r="BM72" i="24"/>
  <c r="BN72" i="24"/>
  <c r="BO72" i="24"/>
  <c r="BP72" i="24"/>
  <c r="BQ72" i="24"/>
  <c r="BR72" i="24"/>
  <c r="BS72" i="24"/>
  <c r="BT72" i="24"/>
  <c r="BU72" i="24"/>
  <c r="BV72" i="24"/>
  <c r="BW72" i="24"/>
  <c r="BX72" i="24"/>
  <c r="BY72" i="24"/>
  <c r="BZ72" i="24"/>
  <c r="CA72" i="24"/>
  <c r="CB72" i="24"/>
  <c r="CC72" i="24"/>
  <c r="G73" i="24"/>
  <c r="H73" i="24"/>
  <c r="I73" i="24"/>
  <c r="J73" i="24"/>
  <c r="K73" i="24"/>
  <c r="L73" i="24"/>
  <c r="M73" i="24"/>
  <c r="N73" i="24"/>
  <c r="O73" i="24"/>
  <c r="P73" i="24"/>
  <c r="Q73" i="24"/>
  <c r="R73" i="24"/>
  <c r="S73" i="24"/>
  <c r="T73" i="24"/>
  <c r="U73" i="24"/>
  <c r="V73" i="24"/>
  <c r="W73" i="24"/>
  <c r="X73" i="24"/>
  <c r="Y73" i="24"/>
  <c r="Z73" i="24"/>
  <c r="AA73" i="24"/>
  <c r="AB73" i="24"/>
  <c r="AC73" i="24"/>
  <c r="AD73" i="24"/>
  <c r="AE73" i="24"/>
  <c r="AF73" i="24"/>
  <c r="AG73" i="24"/>
  <c r="AH73" i="24"/>
  <c r="AI73" i="24"/>
  <c r="AJ73" i="24"/>
  <c r="AK73" i="24"/>
  <c r="AL73" i="24"/>
  <c r="AM73" i="24"/>
  <c r="AN73" i="24"/>
  <c r="AO73" i="24"/>
  <c r="AP73" i="24"/>
  <c r="AQ73" i="24"/>
  <c r="AR73" i="24"/>
  <c r="AS73" i="24"/>
  <c r="AT73" i="24"/>
  <c r="AU73" i="24"/>
  <c r="AV73" i="24"/>
  <c r="AW73" i="24"/>
  <c r="AX73" i="24"/>
  <c r="AY73" i="24"/>
  <c r="AZ73" i="24"/>
  <c r="BA73" i="24"/>
  <c r="BB73" i="24"/>
  <c r="BC73" i="24"/>
  <c r="BD73" i="24"/>
  <c r="BE73" i="24"/>
  <c r="BF73" i="24"/>
  <c r="BG73" i="24"/>
  <c r="BH73" i="24"/>
  <c r="BI73" i="24"/>
  <c r="BJ73" i="24"/>
  <c r="BK73" i="24"/>
  <c r="BL73" i="24"/>
  <c r="BM73" i="24"/>
  <c r="BN73" i="24"/>
  <c r="BO73" i="24"/>
  <c r="BP73" i="24"/>
  <c r="BQ73" i="24"/>
  <c r="BR73" i="24"/>
  <c r="BS73" i="24"/>
  <c r="BT73" i="24"/>
  <c r="BU73" i="24"/>
  <c r="BV73" i="24"/>
  <c r="BW73" i="24"/>
  <c r="BX73" i="24"/>
  <c r="BY73" i="24"/>
  <c r="BZ73" i="24"/>
  <c r="CA73" i="24"/>
  <c r="CB73" i="24"/>
  <c r="CC73" i="24"/>
  <c r="G74" i="24"/>
  <c r="H74" i="24"/>
  <c r="I74" i="24"/>
  <c r="J74" i="24"/>
  <c r="K74" i="24"/>
  <c r="L74" i="24"/>
  <c r="M74" i="24"/>
  <c r="N74" i="24"/>
  <c r="O74" i="24"/>
  <c r="P74" i="24"/>
  <c r="Q74" i="24"/>
  <c r="R74" i="24"/>
  <c r="S74" i="24"/>
  <c r="T74" i="24"/>
  <c r="U74" i="24"/>
  <c r="V74" i="24"/>
  <c r="W74" i="24"/>
  <c r="X74" i="24"/>
  <c r="Y74" i="24"/>
  <c r="Z74" i="24"/>
  <c r="AA74" i="24"/>
  <c r="AB74" i="24"/>
  <c r="AC74" i="24"/>
  <c r="AD74" i="24"/>
  <c r="AE74" i="24"/>
  <c r="AF74" i="24"/>
  <c r="AG74" i="24"/>
  <c r="AH74" i="24"/>
  <c r="AI74" i="24"/>
  <c r="AJ74" i="24"/>
  <c r="AK74" i="24"/>
  <c r="AL74" i="24"/>
  <c r="AM74" i="24"/>
  <c r="AN74" i="24"/>
  <c r="AO74" i="24"/>
  <c r="AP74" i="24"/>
  <c r="AQ74" i="24"/>
  <c r="AR74" i="24"/>
  <c r="AS74" i="24"/>
  <c r="AT74" i="24"/>
  <c r="AU74" i="24"/>
  <c r="AV74" i="24"/>
  <c r="AW74" i="24"/>
  <c r="AX74" i="24"/>
  <c r="AY74" i="24"/>
  <c r="AZ74" i="24"/>
  <c r="BA74" i="24"/>
  <c r="BB74" i="24"/>
  <c r="BC74" i="24"/>
  <c r="BD74" i="24"/>
  <c r="BE74" i="24"/>
  <c r="BF74" i="24"/>
  <c r="BG74" i="24"/>
  <c r="BH74" i="24"/>
  <c r="BI74" i="24"/>
  <c r="BJ74" i="24"/>
  <c r="BK74" i="24"/>
  <c r="BL74" i="24"/>
  <c r="BM74" i="24"/>
  <c r="BN74" i="24"/>
  <c r="BO74" i="24"/>
  <c r="BP74" i="24"/>
  <c r="BQ74" i="24"/>
  <c r="BR74" i="24"/>
  <c r="BS74" i="24"/>
  <c r="BT74" i="24"/>
  <c r="BU74" i="24"/>
  <c r="BV74" i="24"/>
  <c r="BW74" i="24"/>
  <c r="BX74" i="24"/>
  <c r="BY74" i="24"/>
  <c r="BZ74" i="24"/>
  <c r="CA74" i="24"/>
  <c r="CB74" i="24"/>
  <c r="CC74" i="24"/>
  <c r="G75" i="24"/>
  <c r="H75" i="24"/>
  <c r="I75" i="24"/>
  <c r="J75" i="24"/>
  <c r="K75" i="24"/>
  <c r="L75" i="24"/>
  <c r="M75" i="24"/>
  <c r="N75" i="24"/>
  <c r="O75" i="24"/>
  <c r="P75" i="24"/>
  <c r="Q75" i="24"/>
  <c r="R75" i="24"/>
  <c r="S75" i="24"/>
  <c r="T75" i="24"/>
  <c r="U75" i="24"/>
  <c r="V75" i="24"/>
  <c r="W75" i="24"/>
  <c r="X75" i="24"/>
  <c r="Y75" i="24"/>
  <c r="Z75" i="24"/>
  <c r="AA75" i="24"/>
  <c r="AB75" i="24"/>
  <c r="AC75" i="24"/>
  <c r="AD75" i="24"/>
  <c r="AE75" i="24"/>
  <c r="AF75" i="24"/>
  <c r="AG75" i="24"/>
  <c r="AH75" i="24"/>
  <c r="AI75" i="24"/>
  <c r="AJ75" i="24"/>
  <c r="AK75" i="24"/>
  <c r="AL75" i="24"/>
  <c r="AM75" i="24"/>
  <c r="AN75" i="24"/>
  <c r="AO75" i="24"/>
  <c r="AP75" i="24"/>
  <c r="AQ75" i="24"/>
  <c r="AR75" i="24"/>
  <c r="AS75" i="24"/>
  <c r="AT75" i="24"/>
  <c r="AU75" i="24"/>
  <c r="AV75" i="24"/>
  <c r="AW75" i="24"/>
  <c r="AX75" i="24"/>
  <c r="AY75" i="24"/>
  <c r="AZ75" i="24"/>
  <c r="BA75" i="24"/>
  <c r="BB75" i="24"/>
  <c r="BC75" i="24"/>
  <c r="BD75" i="24"/>
  <c r="BE75" i="24"/>
  <c r="BF75" i="24"/>
  <c r="BG75" i="24"/>
  <c r="BH75" i="24"/>
  <c r="BI75" i="24"/>
  <c r="BJ75" i="24"/>
  <c r="BK75" i="24"/>
  <c r="BL75" i="24"/>
  <c r="BM75" i="24"/>
  <c r="BN75" i="24"/>
  <c r="BO75" i="24"/>
  <c r="BP75" i="24"/>
  <c r="BQ75" i="24"/>
  <c r="BR75" i="24"/>
  <c r="BS75" i="24"/>
  <c r="BT75" i="24"/>
  <c r="BU75" i="24"/>
  <c r="BV75" i="24"/>
  <c r="BW75" i="24"/>
  <c r="BX75" i="24"/>
  <c r="BY75" i="24"/>
  <c r="BZ75" i="24"/>
  <c r="CA75" i="24"/>
  <c r="CB75" i="24"/>
  <c r="CC75" i="24"/>
  <c r="G76" i="24"/>
  <c r="H76" i="24"/>
  <c r="I76" i="24"/>
  <c r="J76" i="24"/>
  <c r="K76" i="24"/>
  <c r="L76" i="24"/>
  <c r="M76" i="24"/>
  <c r="N76" i="24"/>
  <c r="O76" i="24"/>
  <c r="P76" i="24"/>
  <c r="Q76" i="24"/>
  <c r="R76" i="24"/>
  <c r="S76" i="24"/>
  <c r="T76" i="24"/>
  <c r="U76" i="24"/>
  <c r="V76" i="24"/>
  <c r="W76" i="24"/>
  <c r="X76" i="24"/>
  <c r="Y76" i="24"/>
  <c r="Z76" i="24"/>
  <c r="AA76" i="24"/>
  <c r="AB76" i="24"/>
  <c r="AC76" i="24"/>
  <c r="AD76" i="24"/>
  <c r="AE76" i="24"/>
  <c r="AF76" i="24"/>
  <c r="AG76" i="24"/>
  <c r="AH76" i="24"/>
  <c r="AI76" i="24"/>
  <c r="AJ76" i="24"/>
  <c r="AK76" i="24"/>
  <c r="AL76" i="24"/>
  <c r="AM76" i="24"/>
  <c r="AN76" i="24"/>
  <c r="AO76" i="24"/>
  <c r="AP76" i="24"/>
  <c r="AQ76" i="24"/>
  <c r="AR76" i="24"/>
  <c r="AS76" i="24"/>
  <c r="AT76" i="24"/>
  <c r="AU76" i="24"/>
  <c r="AV76" i="24"/>
  <c r="AW76" i="24"/>
  <c r="AX76" i="24"/>
  <c r="AY76" i="24"/>
  <c r="AZ76" i="24"/>
  <c r="BA76" i="24"/>
  <c r="BB76" i="24"/>
  <c r="BC76" i="24"/>
  <c r="BD76" i="24"/>
  <c r="BE76" i="24"/>
  <c r="BF76" i="24"/>
  <c r="BG76" i="24"/>
  <c r="BH76" i="24"/>
  <c r="BI76" i="24"/>
  <c r="BJ76" i="24"/>
  <c r="BK76" i="24"/>
  <c r="BL76" i="24"/>
  <c r="BM76" i="24"/>
  <c r="BN76" i="24"/>
  <c r="BO76" i="24"/>
  <c r="BP76" i="24"/>
  <c r="BQ76" i="24"/>
  <c r="BR76" i="24"/>
  <c r="BS76" i="24"/>
  <c r="BT76" i="24"/>
  <c r="BU76" i="24"/>
  <c r="BV76" i="24"/>
  <c r="BW76" i="24"/>
  <c r="BX76" i="24"/>
  <c r="BY76" i="24"/>
  <c r="BZ76" i="24"/>
  <c r="CA76" i="24"/>
  <c r="CB76" i="24"/>
  <c r="CC76" i="24"/>
  <c r="G77" i="24"/>
  <c r="H77" i="24"/>
  <c r="I77" i="24"/>
  <c r="J77" i="24"/>
  <c r="K77" i="24"/>
  <c r="L77" i="24"/>
  <c r="M77" i="24"/>
  <c r="N77" i="24"/>
  <c r="O77" i="24"/>
  <c r="P77" i="24"/>
  <c r="Q77" i="24"/>
  <c r="R77" i="24"/>
  <c r="S77" i="24"/>
  <c r="T77" i="24"/>
  <c r="U77" i="24"/>
  <c r="V77" i="24"/>
  <c r="W77" i="24"/>
  <c r="X77" i="24"/>
  <c r="Y77" i="24"/>
  <c r="Z77" i="24"/>
  <c r="AA77" i="24"/>
  <c r="AB77" i="24"/>
  <c r="AC77" i="24"/>
  <c r="AD77" i="24"/>
  <c r="AE77" i="24"/>
  <c r="AF77" i="24"/>
  <c r="AG77" i="24"/>
  <c r="AH77" i="24"/>
  <c r="AI77" i="24"/>
  <c r="AJ77" i="24"/>
  <c r="AK77" i="24"/>
  <c r="AL77" i="24"/>
  <c r="AM77" i="24"/>
  <c r="AN77" i="24"/>
  <c r="AO77" i="24"/>
  <c r="AP77" i="24"/>
  <c r="AQ77" i="24"/>
  <c r="AR77" i="24"/>
  <c r="AS77" i="24"/>
  <c r="AT77" i="24"/>
  <c r="AU77" i="24"/>
  <c r="AV77" i="24"/>
  <c r="AW77" i="24"/>
  <c r="AX77" i="24"/>
  <c r="AY77" i="24"/>
  <c r="AZ77" i="24"/>
  <c r="BA77" i="24"/>
  <c r="BB77" i="24"/>
  <c r="BC77" i="24"/>
  <c r="BD77" i="24"/>
  <c r="BE77" i="24"/>
  <c r="BF77" i="24"/>
  <c r="BG77" i="24"/>
  <c r="BH77" i="24"/>
  <c r="BI77" i="24"/>
  <c r="BJ77" i="24"/>
  <c r="BK77" i="24"/>
  <c r="BL77" i="24"/>
  <c r="BM77" i="24"/>
  <c r="BN77" i="24"/>
  <c r="BO77" i="24"/>
  <c r="BP77" i="24"/>
  <c r="BQ77" i="24"/>
  <c r="BR77" i="24"/>
  <c r="BS77" i="24"/>
  <c r="BT77" i="24"/>
  <c r="BU77" i="24"/>
  <c r="BV77" i="24"/>
  <c r="BW77" i="24"/>
  <c r="BX77" i="24"/>
  <c r="BY77" i="24"/>
  <c r="BZ77" i="24"/>
  <c r="CA77" i="24"/>
  <c r="CB77" i="24"/>
  <c r="CC77" i="24"/>
  <c r="G78" i="24"/>
  <c r="H78" i="24"/>
  <c r="I78" i="24"/>
  <c r="J78" i="24"/>
  <c r="K78" i="24"/>
  <c r="L78" i="24"/>
  <c r="M78" i="24"/>
  <c r="N78" i="24"/>
  <c r="O78" i="24"/>
  <c r="P78" i="24"/>
  <c r="Q78" i="24"/>
  <c r="R78" i="24"/>
  <c r="S78" i="24"/>
  <c r="T78" i="24"/>
  <c r="U78" i="24"/>
  <c r="V78" i="24"/>
  <c r="W78" i="24"/>
  <c r="X78" i="24"/>
  <c r="Y78" i="24"/>
  <c r="Z78" i="24"/>
  <c r="AA78" i="24"/>
  <c r="AB78" i="24"/>
  <c r="AC78" i="24"/>
  <c r="AD78" i="24"/>
  <c r="AE78" i="24"/>
  <c r="AF78" i="24"/>
  <c r="AG78" i="24"/>
  <c r="AH78" i="24"/>
  <c r="AI78" i="24"/>
  <c r="AJ78" i="24"/>
  <c r="AK78" i="24"/>
  <c r="AL78" i="24"/>
  <c r="AM78" i="24"/>
  <c r="AN78" i="24"/>
  <c r="AO78" i="24"/>
  <c r="AP78" i="24"/>
  <c r="AQ78" i="24"/>
  <c r="AR78" i="24"/>
  <c r="AS78" i="24"/>
  <c r="AT78" i="24"/>
  <c r="AU78" i="24"/>
  <c r="AV78" i="24"/>
  <c r="AW78" i="24"/>
  <c r="AX78" i="24"/>
  <c r="AY78" i="24"/>
  <c r="AZ78" i="24"/>
  <c r="BA78" i="24"/>
  <c r="BB78" i="24"/>
  <c r="BC78" i="24"/>
  <c r="BD78" i="24"/>
  <c r="BE78" i="24"/>
  <c r="BF78" i="24"/>
  <c r="BG78" i="24"/>
  <c r="BH78" i="24"/>
  <c r="BI78" i="24"/>
  <c r="BJ78" i="24"/>
  <c r="BK78" i="24"/>
  <c r="BL78" i="24"/>
  <c r="BM78" i="24"/>
  <c r="BN78" i="24"/>
  <c r="BO78" i="24"/>
  <c r="BP78" i="24"/>
  <c r="BQ78" i="24"/>
  <c r="BR78" i="24"/>
  <c r="BS78" i="24"/>
  <c r="BT78" i="24"/>
  <c r="BU78" i="24"/>
  <c r="BV78" i="24"/>
  <c r="BW78" i="24"/>
  <c r="BX78" i="24"/>
  <c r="BY78" i="24"/>
  <c r="BZ78" i="24"/>
  <c r="CA78" i="24"/>
  <c r="CB78" i="24"/>
  <c r="CC78" i="24"/>
  <c r="G79" i="24"/>
  <c r="H79" i="24"/>
  <c r="I79" i="24"/>
  <c r="J79" i="24"/>
  <c r="K79" i="24"/>
  <c r="L79" i="24"/>
  <c r="M79" i="24"/>
  <c r="N79" i="24"/>
  <c r="O79" i="24"/>
  <c r="P79" i="24"/>
  <c r="Q79" i="24"/>
  <c r="R79" i="24"/>
  <c r="S79" i="24"/>
  <c r="T79" i="24"/>
  <c r="U79" i="24"/>
  <c r="V79" i="24"/>
  <c r="W79" i="24"/>
  <c r="X79" i="24"/>
  <c r="Y79" i="24"/>
  <c r="Z79" i="24"/>
  <c r="AA79" i="24"/>
  <c r="AB79" i="24"/>
  <c r="AC79" i="24"/>
  <c r="AD79" i="24"/>
  <c r="AE79" i="24"/>
  <c r="AF79" i="24"/>
  <c r="AG79" i="24"/>
  <c r="AH79" i="24"/>
  <c r="AI79" i="24"/>
  <c r="AJ79" i="24"/>
  <c r="AK79" i="24"/>
  <c r="AL79" i="24"/>
  <c r="AM79" i="24"/>
  <c r="AN79" i="24"/>
  <c r="AO79" i="24"/>
  <c r="AP79" i="24"/>
  <c r="AQ79" i="24"/>
  <c r="AR79" i="24"/>
  <c r="AS79" i="24"/>
  <c r="AT79" i="24"/>
  <c r="AU79" i="24"/>
  <c r="AV79" i="24"/>
  <c r="AW79" i="24"/>
  <c r="AX79" i="24"/>
  <c r="AY79" i="24"/>
  <c r="AZ79" i="24"/>
  <c r="BA79" i="24"/>
  <c r="BB79" i="24"/>
  <c r="BC79" i="24"/>
  <c r="BD79" i="24"/>
  <c r="BE79" i="24"/>
  <c r="BF79" i="24"/>
  <c r="BG79" i="24"/>
  <c r="BH79" i="24"/>
  <c r="BI79" i="24"/>
  <c r="BJ79" i="24"/>
  <c r="BK79" i="24"/>
  <c r="BL79" i="24"/>
  <c r="BM79" i="24"/>
  <c r="BN79" i="24"/>
  <c r="BO79" i="24"/>
  <c r="BP79" i="24"/>
  <c r="BQ79" i="24"/>
  <c r="BR79" i="24"/>
  <c r="BS79" i="24"/>
  <c r="BT79" i="24"/>
  <c r="BU79" i="24"/>
  <c r="BV79" i="24"/>
  <c r="BW79" i="24"/>
  <c r="BX79" i="24"/>
  <c r="BY79" i="24"/>
  <c r="BZ79" i="24"/>
  <c r="CA79" i="24"/>
  <c r="CB79" i="24"/>
  <c r="CC79" i="24"/>
  <c r="G80" i="24"/>
  <c r="H80" i="24"/>
  <c r="I80" i="24"/>
  <c r="J80" i="24"/>
  <c r="K80" i="24"/>
  <c r="L80" i="24"/>
  <c r="M80" i="24"/>
  <c r="N80" i="24"/>
  <c r="O80" i="24"/>
  <c r="P80" i="24"/>
  <c r="Q80" i="24"/>
  <c r="R80" i="24"/>
  <c r="S80" i="24"/>
  <c r="T80" i="24"/>
  <c r="U80" i="24"/>
  <c r="V80" i="24"/>
  <c r="W80" i="24"/>
  <c r="X80" i="24"/>
  <c r="Y80" i="24"/>
  <c r="Z80" i="24"/>
  <c r="AA80" i="24"/>
  <c r="AB80" i="24"/>
  <c r="AC80" i="24"/>
  <c r="AD80" i="24"/>
  <c r="AE80" i="24"/>
  <c r="AF80" i="24"/>
  <c r="AG80" i="24"/>
  <c r="AH80" i="24"/>
  <c r="AI80" i="24"/>
  <c r="AJ80" i="24"/>
  <c r="AK80" i="24"/>
  <c r="AL80" i="24"/>
  <c r="AM80" i="24"/>
  <c r="AN80" i="24"/>
  <c r="AO80" i="24"/>
  <c r="AP80" i="24"/>
  <c r="AQ80" i="24"/>
  <c r="AR80" i="24"/>
  <c r="AS80" i="24"/>
  <c r="AT80" i="24"/>
  <c r="AU80" i="24"/>
  <c r="AV80" i="24"/>
  <c r="AW80" i="24"/>
  <c r="AX80" i="24"/>
  <c r="AY80" i="24"/>
  <c r="AZ80" i="24"/>
  <c r="BA80" i="24"/>
  <c r="BB80" i="24"/>
  <c r="BC80" i="24"/>
  <c r="BD80" i="24"/>
  <c r="BE80" i="24"/>
  <c r="BF80" i="24"/>
  <c r="BG80" i="24"/>
  <c r="BH80" i="24"/>
  <c r="BI80" i="24"/>
  <c r="BJ80" i="24"/>
  <c r="BK80" i="24"/>
  <c r="BL80" i="24"/>
  <c r="BM80" i="24"/>
  <c r="BN80" i="24"/>
  <c r="BO80" i="24"/>
  <c r="BP80" i="24"/>
  <c r="BQ80" i="24"/>
  <c r="BR80" i="24"/>
  <c r="BS80" i="24"/>
  <c r="BT80" i="24"/>
  <c r="BU80" i="24"/>
  <c r="BV80" i="24"/>
  <c r="BW80" i="24"/>
  <c r="BX80" i="24"/>
  <c r="BY80" i="24"/>
  <c r="BZ80" i="24"/>
  <c r="CA80" i="24"/>
  <c r="CB80" i="24"/>
  <c r="CC80" i="24"/>
  <c r="G81" i="24"/>
  <c r="H81" i="24"/>
  <c r="I81" i="24"/>
  <c r="J81" i="24"/>
  <c r="K81" i="24"/>
  <c r="L81" i="24"/>
  <c r="M81" i="24"/>
  <c r="N81" i="24"/>
  <c r="O81" i="24"/>
  <c r="P81" i="24"/>
  <c r="Q81" i="24"/>
  <c r="R81" i="24"/>
  <c r="S81" i="24"/>
  <c r="T81" i="24"/>
  <c r="U81" i="24"/>
  <c r="V81" i="24"/>
  <c r="W81" i="24"/>
  <c r="X81" i="24"/>
  <c r="Y81" i="24"/>
  <c r="Z81" i="24"/>
  <c r="AA81" i="24"/>
  <c r="AB81" i="24"/>
  <c r="AC81" i="24"/>
  <c r="AD81" i="24"/>
  <c r="AE81" i="24"/>
  <c r="AF81" i="24"/>
  <c r="AG81" i="24"/>
  <c r="AH81" i="24"/>
  <c r="AI81" i="24"/>
  <c r="AJ81" i="24"/>
  <c r="AK81" i="24"/>
  <c r="AL81" i="24"/>
  <c r="AM81" i="24"/>
  <c r="AN81" i="24"/>
  <c r="AO81" i="24"/>
  <c r="AP81" i="24"/>
  <c r="AQ81" i="24"/>
  <c r="AR81" i="24"/>
  <c r="AS81" i="24"/>
  <c r="AT81" i="24"/>
  <c r="AU81" i="24"/>
  <c r="AV81" i="24"/>
  <c r="AW81" i="24"/>
  <c r="AX81" i="24"/>
  <c r="AY81" i="24"/>
  <c r="AZ81" i="24"/>
  <c r="BA81" i="24"/>
  <c r="BB81" i="24"/>
  <c r="BC81" i="24"/>
  <c r="BD81" i="24"/>
  <c r="BE81" i="24"/>
  <c r="BF81" i="24"/>
  <c r="BG81" i="24"/>
  <c r="BH81" i="24"/>
  <c r="BI81" i="24"/>
  <c r="BJ81" i="24"/>
  <c r="BK81" i="24"/>
  <c r="BL81" i="24"/>
  <c r="BM81" i="24"/>
  <c r="BN81" i="24"/>
  <c r="BO81" i="24"/>
  <c r="BP81" i="24"/>
  <c r="BQ81" i="24"/>
  <c r="BR81" i="24"/>
  <c r="BS81" i="24"/>
  <c r="BT81" i="24"/>
  <c r="BU81" i="24"/>
  <c r="BV81" i="24"/>
  <c r="BW81" i="24"/>
  <c r="BX81" i="24"/>
  <c r="BY81" i="24"/>
  <c r="BZ81" i="24"/>
  <c r="CA81" i="24"/>
  <c r="CB81" i="24"/>
  <c r="CC81" i="24"/>
  <c r="G82" i="24"/>
  <c r="H82" i="24"/>
  <c r="I82" i="24"/>
  <c r="J82" i="24"/>
  <c r="K82" i="24"/>
  <c r="L82" i="24"/>
  <c r="M82" i="24"/>
  <c r="N82" i="24"/>
  <c r="O82" i="24"/>
  <c r="P82" i="24"/>
  <c r="Q82" i="24"/>
  <c r="R82" i="24"/>
  <c r="S82" i="24"/>
  <c r="T82" i="24"/>
  <c r="U82" i="24"/>
  <c r="V82" i="24"/>
  <c r="W82" i="24"/>
  <c r="X82" i="24"/>
  <c r="Y82" i="24"/>
  <c r="Z82" i="24"/>
  <c r="AA82" i="24"/>
  <c r="AB82" i="24"/>
  <c r="AC82" i="24"/>
  <c r="AD82" i="24"/>
  <c r="AE82" i="24"/>
  <c r="AF82" i="24"/>
  <c r="AG82" i="24"/>
  <c r="AH82" i="24"/>
  <c r="AI82" i="24"/>
  <c r="AJ82" i="24"/>
  <c r="AK82" i="24"/>
  <c r="AL82" i="24"/>
  <c r="AM82" i="24"/>
  <c r="AN82" i="24"/>
  <c r="AO82" i="24"/>
  <c r="AP82" i="24"/>
  <c r="AQ82" i="24"/>
  <c r="AR82" i="24"/>
  <c r="AS82" i="24"/>
  <c r="AT82" i="24"/>
  <c r="AU82" i="24"/>
  <c r="AV82" i="24"/>
  <c r="AW82" i="24"/>
  <c r="AX82" i="24"/>
  <c r="AY82" i="24"/>
  <c r="AZ82" i="24"/>
  <c r="BA82" i="24"/>
  <c r="BB82" i="24"/>
  <c r="BC82" i="24"/>
  <c r="BD82" i="24"/>
  <c r="BE82" i="24"/>
  <c r="BF82" i="24"/>
  <c r="BG82" i="24"/>
  <c r="BH82" i="24"/>
  <c r="BI82" i="24"/>
  <c r="BJ82" i="24"/>
  <c r="BK82" i="24"/>
  <c r="BL82" i="24"/>
  <c r="BM82" i="24"/>
  <c r="BN82" i="24"/>
  <c r="BO82" i="24"/>
  <c r="BP82" i="24"/>
  <c r="BQ82" i="24"/>
  <c r="BR82" i="24"/>
  <c r="BS82" i="24"/>
  <c r="BT82" i="24"/>
  <c r="BU82" i="24"/>
  <c r="BV82" i="24"/>
  <c r="BW82" i="24"/>
  <c r="BX82" i="24"/>
  <c r="BY82" i="24"/>
  <c r="BZ82" i="24"/>
  <c r="CA82" i="24"/>
  <c r="CB82" i="24"/>
  <c r="CC82" i="24"/>
  <c r="G83" i="24"/>
  <c r="H83" i="24"/>
  <c r="I83" i="24"/>
  <c r="J83" i="24"/>
  <c r="K83" i="24"/>
  <c r="L83" i="24"/>
  <c r="M83" i="24"/>
  <c r="N83" i="24"/>
  <c r="O83" i="24"/>
  <c r="P83" i="24"/>
  <c r="Q83" i="24"/>
  <c r="R83" i="24"/>
  <c r="S83" i="24"/>
  <c r="T83" i="24"/>
  <c r="U83" i="24"/>
  <c r="V83" i="24"/>
  <c r="W83" i="24"/>
  <c r="X83" i="24"/>
  <c r="Y83" i="24"/>
  <c r="Z83" i="24"/>
  <c r="AA83" i="24"/>
  <c r="AB83" i="24"/>
  <c r="AC83" i="24"/>
  <c r="AD83" i="24"/>
  <c r="AE83" i="24"/>
  <c r="AF83" i="24"/>
  <c r="AG83" i="24"/>
  <c r="AH83" i="24"/>
  <c r="AI83" i="24"/>
  <c r="AJ83" i="24"/>
  <c r="AK83" i="24"/>
  <c r="AL83" i="24"/>
  <c r="AM83" i="24"/>
  <c r="AN83" i="24"/>
  <c r="AO83" i="24"/>
  <c r="AP83" i="24"/>
  <c r="AQ83" i="24"/>
  <c r="AR83" i="24"/>
  <c r="AS83" i="24"/>
  <c r="AT83" i="24"/>
  <c r="AU83" i="24"/>
  <c r="AV83" i="24"/>
  <c r="AW83" i="24"/>
  <c r="AX83" i="24"/>
  <c r="AY83" i="24"/>
  <c r="AZ83" i="24"/>
  <c r="BA83" i="24"/>
  <c r="BB83" i="24"/>
  <c r="BC83" i="24"/>
  <c r="BD83" i="24"/>
  <c r="BE83" i="24"/>
  <c r="BF83" i="24"/>
  <c r="BG83" i="24"/>
  <c r="BH83" i="24"/>
  <c r="BI83" i="24"/>
  <c r="BJ83" i="24"/>
  <c r="BK83" i="24"/>
  <c r="BL83" i="24"/>
  <c r="BM83" i="24"/>
  <c r="BN83" i="24"/>
  <c r="BO83" i="24"/>
  <c r="BP83" i="24"/>
  <c r="BQ83" i="24"/>
  <c r="BR83" i="24"/>
  <c r="BS83" i="24"/>
  <c r="BT83" i="24"/>
  <c r="BU83" i="24"/>
  <c r="BV83" i="24"/>
  <c r="BW83" i="24"/>
  <c r="BX83" i="24"/>
  <c r="BY83" i="24"/>
  <c r="BZ83" i="24"/>
  <c r="CA83" i="24"/>
  <c r="CB83" i="24"/>
  <c r="CC83" i="24"/>
  <c r="G84" i="24"/>
  <c r="H84" i="24"/>
  <c r="I84" i="24"/>
  <c r="J84" i="24"/>
  <c r="K84" i="24"/>
  <c r="L84" i="24"/>
  <c r="M84" i="24"/>
  <c r="N84" i="24"/>
  <c r="O84" i="24"/>
  <c r="P84" i="24"/>
  <c r="Q84" i="24"/>
  <c r="R84" i="24"/>
  <c r="S84" i="24"/>
  <c r="T84" i="24"/>
  <c r="U84" i="24"/>
  <c r="V84" i="24"/>
  <c r="W84" i="24"/>
  <c r="X84" i="24"/>
  <c r="Y84" i="24"/>
  <c r="Z84" i="24"/>
  <c r="AA84" i="24"/>
  <c r="AB84" i="24"/>
  <c r="AC84" i="24"/>
  <c r="AD84" i="24"/>
  <c r="AE84" i="24"/>
  <c r="AF84" i="24"/>
  <c r="AG84" i="24"/>
  <c r="AH84" i="24"/>
  <c r="AI84" i="24"/>
  <c r="AJ84" i="24"/>
  <c r="AK84" i="24"/>
  <c r="AL84" i="24"/>
  <c r="AM84" i="24"/>
  <c r="AN84" i="24"/>
  <c r="AO84" i="24"/>
  <c r="AP84" i="24"/>
  <c r="AQ84" i="24"/>
  <c r="AR84" i="24"/>
  <c r="AS84" i="24"/>
  <c r="AT84" i="24"/>
  <c r="AU84" i="24"/>
  <c r="AV84" i="24"/>
  <c r="AW84" i="24"/>
  <c r="AX84" i="24"/>
  <c r="AY84" i="24"/>
  <c r="AZ84" i="24"/>
  <c r="BA84" i="24"/>
  <c r="BB84" i="24"/>
  <c r="BC84" i="24"/>
  <c r="BD84" i="24"/>
  <c r="BE84" i="24"/>
  <c r="BF84" i="24"/>
  <c r="BG84" i="24"/>
  <c r="BH84" i="24"/>
  <c r="BI84" i="24"/>
  <c r="BJ84" i="24"/>
  <c r="BK84" i="24"/>
  <c r="BL84" i="24"/>
  <c r="BM84" i="24"/>
  <c r="BN84" i="24"/>
  <c r="BO84" i="24"/>
  <c r="BP84" i="24"/>
  <c r="BQ84" i="24"/>
  <c r="BR84" i="24"/>
  <c r="BS84" i="24"/>
  <c r="BT84" i="24"/>
  <c r="BU84" i="24"/>
  <c r="BV84" i="24"/>
  <c r="BW84" i="24"/>
  <c r="BX84" i="24"/>
  <c r="BY84" i="24"/>
  <c r="BZ84" i="24"/>
  <c r="CA84" i="24"/>
  <c r="CB84" i="24"/>
  <c r="CC84" i="24"/>
  <c r="G85" i="24"/>
  <c r="H85" i="24"/>
  <c r="I85" i="24"/>
  <c r="J85" i="24"/>
  <c r="K85" i="24"/>
  <c r="L85" i="24"/>
  <c r="M85" i="24"/>
  <c r="N85" i="24"/>
  <c r="O85" i="24"/>
  <c r="P85" i="24"/>
  <c r="Q85" i="24"/>
  <c r="R85" i="24"/>
  <c r="S85" i="24"/>
  <c r="T85" i="24"/>
  <c r="U85" i="24"/>
  <c r="V85" i="24"/>
  <c r="W85" i="24"/>
  <c r="X85" i="24"/>
  <c r="Y85" i="24"/>
  <c r="Z85" i="24"/>
  <c r="AA85" i="24"/>
  <c r="AB85" i="24"/>
  <c r="AC85" i="24"/>
  <c r="AD85" i="24"/>
  <c r="AE85" i="24"/>
  <c r="AF85" i="24"/>
  <c r="AG85" i="24"/>
  <c r="AH85" i="24"/>
  <c r="AI85" i="24"/>
  <c r="AJ85" i="24"/>
  <c r="AK85" i="24"/>
  <c r="AL85" i="24"/>
  <c r="AM85" i="24"/>
  <c r="AN85" i="24"/>
  <c r="AO85" i="24"/>
  <c r="AP85" i="24"/>
  <c r="AQ85" i="24"/>
  <c r="AR85" i="24"/>
  <c r="AS85" i="24"/>
  <c r="AT85" i="24"/>
  <c r="AU85" i="24"/>
  <c r="AV85" i="24"/>
  <c r="AW85" i="24"/>
  <c r="AX85" i="24"/>
  <c r="AY85" i="24"/>
  <c r="AZ85" i="24"/>
  <c r="BA85" i="24"/>
  <c r="BB85" i="24"/>
  <c r="BC85" i="24"/>
  <c r="BD85" i="24"/>
  <c r="BE85" i="24"/>
  <c r="BF85" i="24"/>
  <c r="BG85" i="24"/>
  <c r="BH85" i="24"/>
  <c r="BI85" i="24"/>
  <c r="BJ85" i="24"/>
  <c r="BK85" i="24"/>
  <c r="BL85" i="24"/>
  <c r="BM85" i="24"/>
  <c r="BN85" i="24"/>
  <c r="BO85" i="24"/>
  <c r="BP85" i="24"/>
  <c r="BQ85" i="24"/>
  <c r="BR85" i="24"/>
  <c r="BS85" i="24"/>
  <c r="BT85" i="24"/>
  <c r="BU85" i="24"/>
  <c r="BV85" i="24"/>
  <c r="BW85" i="24"/>
  <c r="BX85" i="24"/>
  <c r="BY85" i="24"/>
  <c r="BZ85" i="24"/>
  <c r="CA85" i="24"/>
  <c r="CB85" i="24"/>
  <c r="CC85" i="24"/>
  <c r="G86" i="24"/>
  <c r="H86" i="24"/>
  <c r="I86" i="24"/>
  <c r="J86" i="24"/>
  <c r="K86" i="24"/>
  <c r="L86" i="24"/>
  <c r="M86" i="24"/>
  <c r="N86" i="24"/>
  <c r="O86" i="24"/>
  <c r="P86" i="24"/>
  <c r="Q86" i="24"/>
  <c r="R86" i="24"/>
  <c r="S86" i="24"/>
  <c r="T86" i="24"/>
  <c r="U86" i="24"/>
  <c r="V86" i="24"/>
  <c r="W86" i="24"/>
  <c r="X86" i="24"/>
  <c r="Y86" i="24"/>
  <c r="Z86" i="24"/>
  <c r="AA86" i="24"/>
  <c r="AB86" i="24"/>
  <c r="AC86" i="24"/>
  <c r="AD86" i="24"/>
  <c r="AE86" i="24"/>
  <c r="AF86" i="24"/>
  <c r="AG86" i="24"/>
  <c r="AH86" i="24"/>
  <c r="AI86" i="24"/>
  <c r="AJ86" i="24"/>
  <c r="AK86" i="24"/>
  <c r="AL86" i="24"/>
  <c r="AM86" i="24"/>
  <c r="AN86" i="24"/>
  <c r="AO86" i="24"/>
  <c r="AP86" i="24"/>
  <c r="AQ86" i="24"/>
  <c r="AR86" i="24"/>
  <c r="AS86" i="24"/>
  <c r="AT86" i="24"/>
  <c r="AU86" i="24"/>
  <c r="AV86" i="24"/>
  <c r="AW86" i="24"/>
  <c r="AX86" i="24"/>
  <c r="AY86" i="24"/>
  <c r="AZ86" i="24"/>
  <c r="BA86" i="24"/>
  <c r="BB86" i="24"/>
  <c r="BC86" i="24"/>
  <c r="BD86" i="24"/>
  <c r="BE86" i="24"/>
  <c r="BF86" i="24"/>
  <c r="BG86" i="24"/>
  <c r="BH86" i="24"/>
  <c r="BI86" i="24"/>
  <c r="BJ86" i="24"/>
  <c r="BK86" i="24"/>
  <c r="BL86" i="24"/>
  <c r="BM86" i="24"/>
  <c r="BN86" i="24"/>
  <c r="BO86" i="24"/>
  <c r="BP86" i="24"/>
  <c r="BQ86" i="24"/>
  <c r="BR86" i="24"/>
  <c r="BS86" i="24"/>
  <c r="BT86" i="24"/>
  <c r="BU86" i="24"/>
  <c r="BV86" i="24"/>
  <c r="BW86" i="24"/>
  <c r="BX86" i="24"/>
  <c r="BY86" i="24"/>
  <c r="BZ86" i="24"/>
  <c r="CA86" i="24"/>
  <c r="CB86" i="24"/>
  <c r="CC86" i="24"/>
  <c r="G87" i="24"/>
  <c r="H87" i="24"/>
  <c r="I87" i="24"/>
  <c r="J87" i="24"/>
  <c r="K87" i="24"/>
  <c r="L87" i="24"/>
  <c r="M87" i="24"/>
  <c r="N87" i="24"/>
  <c r="O87" i="24"/>
  <c r="P87" i="24"/>
  <c r="Q87" i="24"/>
  <c r="R87" i="24"/>
  <c r="S87" i="24"/>
  <c r="T87" i="24"/>
  <c r="U87" i="24"/>
  <c r="V87" i="24"/>
  <c r="W87" i="24"/>
  <c r="X87" i="24"/>
  <c r="Y87" i="24"/>
  <c r="Z87" i="24"/>
  <c r="AA87" i="24"/>
  <c r="AB87" i="24"/>
  <c r="AC87" i="24"/>
  <c r="AD87" i="24"/>
  <c r="AE87" i="24"/>
  <c r="AF87" i="24"/>
  <c r="AG87" i="24"/>
  <c r="AH87" i="24"/>
  <c r="AI87" i="24"/>
  <c r="AJ87" i="24"/>
  <c r="AK87" i="24"/>
  <c r="AL87" i="24"/>
  <c r="AM87" i="24"/>
  <c r="AN87" i="24"/>
  <c r="AO87" i="24"/>
  <c r="AP87" i="24"/>
  <c r="AQ87" i="24"/>
  <c r="AR87" i="24"/>
  <c r="AS87" i="24"/>
  <c r="AT87" i="24"/>
  <c r="AU87" i="24"/>
  <c r="AV87" i="24"/>
  <c r="AW87" i="24"/>
  <c r="AX87" i="24"/>
  <c r="AY87" i="24"/>
  <c r="AZ87" i="24"/>
  <c r="BA87" i="24"/>
  <c r="BB87" i="24"/>
  <c r="BC87" i="24"/>
  <c r="BD87" i="24"/>
  <c r="BE87" i="24"/>
  <c r="BF87" i="24"/>
  <c r="BG87" i="24"/>
  <c r="BH87" i="24"/>
  <c r="BI87" i="24"/>
  <c r="BJ87" i="24"/>
  <c r="BK87" i="24"/>
  <c r="BL87" i="24"/>
  <c r="BM87" i="24"/>
  <c r="BN87" i="24"/>
  <c r="BO87" i="24"/>
  <c r="BP87" i="24"/>
  <c r="BQ87" i="24"/>
  <c r="BR87" i="24"/>
  <c r="BS87" i="24"/>
  <c r="BT87" i="24"/>
  <c r="BU87" i="24"/>
  <c r="BV87" i="24"/>
  <c r="BW87" i="24"/>
  <c r="BX87" i="24"/>
  <c r="BY87" i="24"/>
  <c r="BZ87" i="24"/>
  <c r="CA87" i="24"/>
  <c r="CB87" i="24"/>
  <c r="CC87" i="24"/>
  <c r="G88" i="24"/>
  <c r="H88" i="24"/>
  <c r="I88" i="24"/>
  <c r="J88" i="24"/>
  <c r="K88" i="24"/>
  <c r="L88" i="24"/>
  <c r="M88" i="24"/>
  <c r="N88" i="24"/>
  <c r="O88" i="24"/>
  <c r="P88" i="24"/>
  <c r="Q88" i="24"/>
  <c r="R88" i="24"/>
  <c r="S88" i="24"/>
  <c r="T88" i="24"/>
  <c r="U88" i="24"/>
  <c r="V88" i="24"/>
  <c r="W88" i="24"/>
  <c r="X88" i="24"/>
  <c r="Y88" i="24"/>
  <c r="Z88" i="24"/>
  <c r="AA88" i="24"/>
  <c r="AB88" i="24"/>
  <c r="AC88" i="24"/>
  <c r="AD88" i="24"/>
  <c r="AE88" i="24"/>
  <c r="AF88" i="24"/>
  <c r="AG88" i="24"/>
  <c r="AH88" i="24"/>
  <c r="AI88" i="24"/>
  <c r="AJ88" i="24"/>
  <c r="AK88" i="24"/>
  <c r="AL88" i="24"/>
  <c r="AM88" i="24"/>
  <c r="AN88" i="24"/>
  <c r="AO88" i="24"/>
  <c r="AP88" i="24"/>
  <c r="AQ88" i="24"/>
  <c r="AR88" i="24"/>
  <c r="AS88" i="24"/>
  <c r="AT88" i="24"/>
  <c r="AU88" i="24"/>
  <c r="AV88" i="24"/>
  <c r="AW88" i="24"/>
  <c r="AX88" i="24"/>
  <c r="AY88" i="24"/>
  <c r="AZ88" i="24"/>
  <c r="BA88" i="24"/>
  <c r="BB88" i="24"/>
  <c r="BC88" i="24"/>
  <c r="BD88" i="24"/>
  <c r="BE88" i="24"/>
  <c r="BF88" i="24"/>
  <c r="BG88" i="24"/>
  <c r="BH88" i="24"/>
  <c r="BI88" i="24"/>
  <c r="BJ88" i="24"/>
  <c r="BK88" i="24"/>
  <c r="BL88" i="24"/>
  <c r="BM88" i="24"/>
  <c r="BN88" i="24"/>
  <c r="BO88" i="24"/>
  <c r="BP88" i="24"/>
  <c r="BQ88" i="24"/>
  <c r="BR88" i="24"/>
  <c r="BS88" i="24"/>
  <c r="BT88" i="24"/>
  <c r="BU88" i="24"/>
  <c r="BV88" i="24"/>
  <c r="BW88" i="24"/>
  <c r="BX88" i="24"/>
  <c r="BY88" i="24"/>
  <c r="BZ88" i="24"/>
  <c r="CA88" i="24"/>
  <c r="CB88" i="24"/>
  <c r="CC88" i="24"/>
  <c r="G89" i="24"/>
  <c r="H89" i="24"/>
  <c r="I89" i="24"/>
  <c r="J89" i="24"/>
  <c r="K89" i="24"/>
  <c r="L89" i="24"/>
  <c r="M89" i="24"/>
  <c r="N89" i="24"/>
  <c r="O89" i="24"/>
  <c r="P89" i="24"/>
  <c r="Q89" i="24"/>
  <c r="R89" i="24"/>
  <c r="S89" i="24"/>
  <c r="T89" i="24"/>
  <c r="U89" i="24"/>
  <c r="V89" i="24"/>
  <c r="W89" i="24"/>
  <c r="X89" i="24"/>
  <c r="Y89" i="24"/>
  <c r="Z89" i="24"/>
  <c r="AA89" i="24"/>
  <c r="AB89" i="24"/>
  <c r="AC89" i="24"/>
  <c r="AD89" i="24"/>
  <c r="AE89" i="24"/>
  <c r="AF89" i="24"/>
  <c r="AG89" i="24"/>
  <c r="AH89" i="24"/>
  <c r="AI89" i="24"/>
  <c r="AJ89" i="24"/>
  <c r="AK89" i="24"/>
  <c r="AL89" i="24"/>
  <c r="AM89" i="24"/>
  <c r="AN89" i="24"/>
  <c r="AO89" i="24"/>
  <c r="AP89" i="24"/>
  <c r="AQ89" i="24"/>
  <c r="AR89" i="24"/>
  <c r="AS89" i="24"/>
  <c r="AT89" i="24"/>
  <c r="AU89" i="24"/>
  <c r="AV89" i="24"/>
  <c r="AW89" i="24"/>
  <c r="AX89" i="24"/>
  <c r="AY89" i="24"/>
  <c r="AZ89" i="24"/>
  <c r="BA89" i="24"/>
  <c r="BB89" i="24"/>
  <c r="BC89" i="24"/>
  <c r="BD89" i="24"/>
  <c r="BE89" i="24"/>
  <c r="BF89" i="24"/>
  <c r="BG89" i="24"/>
  <c r="BH89" i="24"/>
  <c r="BI89" i="24"/>
  <c r="BJ89" i="24"/>
  <c r="BK89" i="24"/>
  <c r="BL89" i="24"/>
  <c r="BM89" i="24"/>
  <c r="BN89" i="24"/>
  <c r="BO89" i="24"/>
  <c r="BP89" i="24"/>
  <c r="BQ89" i="24"/>
  <c r="BR89" i="24"/>
  <c r="BS89" i="24"/>
  <c r="BT89" i="24"/>
  <c r="BU89" i="24"/>
  <c r="BV89" i="24"/>
  <c r="BW89" i="24"/>
  <c r="BX89" i="24"/>
  <c r="BY89" i="24"/>
  <c r="BZ89" i="24"/>
  <c r="CA89" i="24"/>
  <c r="CB89" i="24"/>
  <c r="CC89" i="24"/>
  <c r="G90" i="24"/>
  <c r="H90" i="24"/>
  <c r="I90" i="24"/>
  <c r="J90" i="24"/>
  <c r="K90" i="24"/>
  <c r="L90" i="24"/>
  <c r="M90" i="24"/>
  <c r="N90" i="24"/>
  <c r="O90" i="24"/>
  <c r="P90" i="24"/>
  <c r="Q90" i="24"/>
  <c r="R90" i="24"/>
  <c r="S90" i="24"/>
  <c r="T90" i="24"/>
  <c r="U90" i="24"/>
  <c r="V90" i="24"/>
  <c r="W90" i="24"/>
  <c r="X90" i="24"/>
  <c r="Y90" i="24"/>
  <c r="Z90" i="24"/>
  <c r="AA90" i="24"/>
  <c r="AB90" i="24"/>
  <c r="AC90" i="24"/>
  <c r="AD90" i="24"/>
  <c r="AE90" i="24"/>
  <c r="AF90" i="24"/>
  <c r="AG90" i="24"/>
  <c r="AH90" i="24"/>
  <c r="AI90" i="24"/>
  <c r="AJ90" i="24"/>
  <c r="AK90" i="24"/>
  <c r="AL90" i="24"/>
  <c r="AM90" i="24"/>
  <c r="AN90" i="24"/>
  <c r="AO90" i="24"/>
  <c r="AP90" i="24"/>
  <c r="AQ90" i="24"/>
  <c r="AR90" i="24"/>
  <c r="AS90" i="24"/>
  <c r="AT90" i="24"/>
  <c r="AU90" i="24"/>
  <c r="AV90" i="24"/>
  <c r="AW90" i="24"/>
  <c r="AX90" i="24"/>
  <c r="AY90" i="24"/>
  <c r="AZ90" i="24"/>
  <c r="BA90" i="24"/>
  <c r="BB90" i="24"/>
  <c r="BC90" i="24"/>
  <c r="BD90" i="24"/>
  <c r="BE90" i="24"/>
  <c r="BF90" i="24"/>
  <c r="BG90" i="24"/>
  <c r="BH90" i="24"/>
  <c r="BI90" i="24"/>
  <c r="BJ90" i="24"/>
  <c r="BK90" i="24"/>
  <c r="BL90" i="24"/>
  <c r="BM90" i="24"/>
  <c r="BN90" i="24"/>
  <c r="BO90" i="24"/>
  <c r="BP90" i="24"/>
  <c r="BQ90" i="24"/>
  <c r="BR90" i="24"/>
  <c r="BS90" i="24"/>
  <c r="BT90" i="24"/>
  <c r="BU90" i="24"/>
  <c r="BV90" i="24"/>
  <c r="BW90" i="24"/>
  <c r="BX90" i="24"/>
  <c r="BY90" i="24"/>
  <c r="BZ90" i="24"/>
  <c r="CA90" i="24"/>
  <c r="CB90" i="24"/>
  <c r="CC90" i="24"/>
  <c r="G91" i="24"/>
  <c r="H91" i="24"/>
  <c r="I91" i="24"/>
  <c r="J91" i="24"/>
  <c r="K91" i="24"/>
  <c r="L91" i="24"/>
  <c r="M91" i="24"/>
  <c r="N91" i="24"/>
  <c r="O91" i="24"/>
  <c r="P91" i="24"/>
  <c r="Q91" i="24"/>
  <c r="R91" i="24"/>
  <c r="S91" i="24"/>
  <c r="T91" i="24"/>
  <c r="U91" i="24"/>
  <c r="V91" i="24"/>
  <c r="W91" i="24"/>
  <c r="X91" i="24"/>
  <c r="Y91" i="24"/>
  <c r="Z91" i="24"/>
  <c r="AA91" i="24"/>
  <c r="AB91" i="24"/>
  <c r="AC91" i="24"/>
  <c r="AD91" i="24"/>
  <c r="AE91" i="24"/>
  <c r="AF91" i="24"/>
  <c r="AG91" i="24"/>
  <c r="AH91" i="24"/>
  <c r="AI91" i="24"/>
  <c r="AJ91" i="24"/>
  <c r="AK91" i="24"/>
  <c r="AL91" i="24"/>
  <c r="AM91" i="24"/>
  <c r="AN91" i="24"/>
  <c r="AO91" i="24"/>
  <c r="AP91" i="24"/>
  <c r="AQ91" i="24"/>
  <c r="AR91" i="24"/>
  <c r="AS91" i="24"/>
  <c r="AT91" i="24"/>
  <c r="AU91" i="24"/>
  <c r="AV91" i="24"/>
  <c r="AW91" i="24"/>
  <c r="AX91" i="24"/>
  <c r="AY91" i="24"/>
  <c r="AZ91" i="24"/>
  <c r="BA91" i="24"/>
  <c r="BB91" i="24"/>
  <c r="BC91" i="24"/>
  <c r="BD91" i="24"/>
  <c r="BE91" i="24"/>
  <c r="BF91" i="24"/>
  <c r="BG91" i="24"/>
  <c r="BH91" i="24"/>
  <c r="BI91" i="24"/>
  <c r="BJ91" i="24"/>
  <c r="BK91" i="24"/>
  <c r="BL91" i="24"/>
  <c r="BM91" i="24"/>
  <c r="BN91" i="24"/>
  <c r="BO91" i="24"/>
  <c r="BP91" i="24"/>
  <c r="BQ91" i="24"/>
  <c r="BR91" i="24"/>
  <c r="BS91" i="24"/>
  <c r="BT91" i="24"/>
  <c r="BU91" i="24"/>
  <c r="BV91" i="24"/>
  <c r="BW91" i="24"/>
  <c r="BX91" i="24"/>
  <c r="BY91" i="24"/>
  <c r="BZ91" i="24"/>
  <c r="CA91" i="24"/>
  <c r="CB91" i="24"/>
  <c r="CC91" i="24"/>
  <c r="G92" i="24"/>
  <c r="H92" i="24"/>
  <c r="I92" i="24"/>
  <c r="J92" i="24"/>
  <c r="K92" i="24"/>
  <c r="L92" i="24"/>
  <c r="M92" i="24"/>
  <c r="N92" i="24"/>
  <c r="O92" i="24"/>
  <c r="P92" i="24"/>
  <c r="Q92" i="24"/>
  <c r="R92" i="24"/>
  <c r="S92" i="24"/>
  <c r="T92" i="24"/>
  <c r="U92" i="24"/>
  <c r="V92" i="24"/>
  <c r="W92" i="24"/>
  <c r="X92" i="24"/>
  <c r="Y92" i="24"/>
  <c r="Z92" i="24"/>
  <c r="AA92" i="24"/>
  <c r="AB92" i="24"/>
  <c r="AC92" i="24"/>
  <c r="AD92" i="24"/>
  <c r="AE92" i="24"/>
  <c r="AF92" i="24"/>
  <c r="AG92" i="24"/>
  <c r="AH92" i="24"/>
  <c r="AI92" i="24"/>
  <c r="AJ92" i="24"/>
  <c r="AK92" i="24"/>
  <c r="AL92" i="24"/>
  <c r="AM92" i="24"/>
  <c r="AN92" i="24"/>
  <c r="AO92" i="24"/>
  <c r="AP92" i="24"/>
  <c r="AQ92" i="24"/>
  <c r="AR92" i="24"/>
  <c r="AS92" i="24"/>
  <c r="AT92" i="24"/>
  <c r="AU92" i="24"/>
  <c r="AV92" i="24"/>
  <c r="AW92" i="24"/>
  <c r="AX92" i="24"/>
  <c r="AY92" i="24"/>
  <c r="AZ92" i="24"/>
  <c r="BA92" i="24"/>
  <c r="BB92" i="24"/>
  <c r="BC92" i="24"/>
  <c r="BD92" i="24"/>
  <c r="BE92" i="24"/>
  <c r="BF92" i="24"/>
  <c r="BG92" i="24"/>
  <c r="BH92" i="24"/>
  <c r="BI92" i="24"/>
  <c r="BJ92" i="24"/>
  <c r="BK92" i="24"/>
  <c r="BL92" i="24"/>
  <c r="BM92" i="24"/>
  <c r="BN92" i="24"/>
  <c r="BO92" i="24"/>
  <c r="BP92" i="24"/>
  <c r="BQ92" i="24"/>
  <c r="BR92" i="24"/>
  <c r="BS92" i="24"/>
  <c r="BT92" i="24"/>
  <c r="BU92" i="24"/>
  <c r="BV92" i="24"/>
  <c r="BW92" i="24"/>
  <c r="BX92" i="24"/>
  <c r="BY92" i="24"/>
  <c r="BZ92" i="24"/>
  <c r="CA92" i="24"/>
  <c r="CB92" i="24"/>
  <c r="CC92" i="24"/>
  <c r="G93" i="24"/>
  <c r="H93" i="24"/>
  <c r="I93" i="24"/>
  <c r="J93" i="24"/>
  <c r="K93" i="24"/>
  <c r="L93" i="24"/>
  <c r="M93" i="24"/>
  <c r="N93" i="24"/>
  <c r="O93" i="24"/>
  <c r="P93" i="24"/>
  <c r="Q93" i="24"/>
  <c r="R93" i="24"/>
  <c r="S93" i="24"/>
  <c r="T93" i="24"/>
  <c r="U93" i="24"/>
  <c r="V93" i="24"/>
  <c r="W93" i="24"/>
  <c r="X93" i="24"/>
  <c r="Y93" i="24"/>
  <c r="Z93" i="24"/>
  <c r="AA93" i="24"/>
  <c r="AB93" i="24"/>
  <c r="AC93" i="24"/>
  <c r="AD93" i="24"/>
  <c r="AE93" i="24"/>
  <c r="AF93" i="24"/>
  <c r="AG93" i="24"/>
  <c r="AH93" i="24"/>
  <c r="AI93" i="24"/>
  <c r="AJ93" i="24"/>
  <c r="AK93" i="24"/>
  <c r="AL93" i="24"/>
  <c r="AM93" i="24"/>
  <c r="AN93" i="24"/>
  <c r="AO93" i="24"/>
  <c r="AP93" i="24"/>
  <c r="AQ93" i="24"/>
  <c r="AR93" i="24"/>
  <c r="AS93" i="24"/>
  <c r="AT93" i="24"/>
  <c r="AU93" i="24"/>
  <c r="AV93" i="24"/>
  <c r="AW93" i="24"/>
  <c r="AX93" i="24"/>
  <c r="AY93" i="24"/>
  <c r="AZ93" i="24"/>
  <c r="BA93" i="24"/>
  <c r="BB93" i="24"/>
  <c r="BC93" i="24"/>
  <c r="BD93" i="24"/>
  <c r="BE93" i="24"/>
  <c r="BF93" i="24"/>
  <c r="BG93" i="24"/>
  <c r="BH93" i="24"/>
  <c r="BI93" i="24"/>
  <c r="BJ93" i="24"/>
  <c r="BK93" i="24"/>
  <c r="BL93" i="24"/>
  <c r="BM93" i="24"/>
  <c r="BN93" i="24"/>
  <c r="BO93" i="24"/>
  <c r="BP93" i="24"/>
  <c r="BQ93" i="24"/>
  <c r="BR93" i="24"/>
  <c r="BS93" i="24"/>
  <c r="BT93" i="24"/>
  <c r="BU93" i="24"/>
  <c r="BV93" i="24"/>
  <c r="BW93" i="24"/>
  <c r="BX93" i="24"/>
  <c r="BY93" i="24"/>
  <c r="BZ93" i="24"/>
  <c r="CA93" i="24"/>
  <c r="CB93" i="24"/>
  <c r="CC93" i="24"/>
  <c r="G94" i="24"/>
  <c r="H94" i="24"/>
  <c r="I94" i="24"/>
  <c r="J94" i="24"/>
  <c r="K94" i="24"/>
  <c r="L94" i="24"/>
  <c r="M94" i="24"/>
  <c r="N94" i="24"/>
  <c r="O94" i="24"/>
  <c r="P94" i="24"/>
  <c r="Q94" i="24"/>
  <c r="R94" i="24"/>
  <c r="S94" i="24"/>
  <c r="T94" i="24"/>
  <c r="U94" i="24"/>
  <c r="V94" i="24"/>
  <c r="W94" i="24"/>
  <c r="X94" i="24"/>
  <c r="Y94" i="24"/>
  <c r="Z94" i="24"/>
  <c r="AA94" i="24"/>
  <c r="AB94" i="24"/>
  <c r="AC94" i="24"/>
  <c r="AD94" i="24"/>
  <c r="AE94" i="24"/>
  <c r="AF94" i="24"/>
  <c r="AG94" i="24"/>
  <c r="AH94" i="24"/>
  <c r="AI94" i="24"/>
  <c r="AJ94" i="24"/>
  <c r="AK94" i="24"/>
  <c r="AL94" i="24"/>
  <c r="AM94" i="24"/>
  <c r="AN94" i="24"/>
  <c r="AO94" i="24"/>
  <c r="AP94" i="24"/>
  <c r="AQ94" i="24"/>
  <c r="AR94" i="24"/>
  <c r="AS94" i="24"/>
  <c r="AT94" i="24"/>
  <c r="AU94" i="24"/>
  <c r="AV94" i="24"/>
  <c r="AW94" i="24"/>
  <c r="AX94" i="24"/>
  <c r="AY94" i="24"/>
  <c r="AZ94" i="24"/>
  <c r="BA94" i="24"/>
  <c r="BB94" i="24"/>
  <c r="BC94" i="24"/>
  <c r="BD94" i="24"/>
  <c r="BE94" i="24"/>
  <c r="BF94" i="24"/>
  <c r="BG94" i="24"/>
  <c r="BH94" i="24"/>
  <c r="BI94" i="24"/>
  <c r="BJ94" i="24"/>
  <c r="BK94" i="24"/>
  <c r="BL94" i="24"/>
  <c r="BM94" i="24"/>
  <c r="BN94" i="24"/>
  <c r="BO94" i="24"/>
  <c r="BP94" i="24"/>
  <c r="BQ94" i="24"/>
  <c r="BR94" i="24"/>
  <c r="BS94" i="24"/>
  <c r="BT94" i="24"/>
  <c r="BU94" i="24"/>
  <c r="BV94" i="24"/>
  <c r="BW94" i="24"/>
  <c r="BX94" i="24"/>
  <c r="BY94" i="24"/>
  <c r="BZ94" i="24"/>
  <c r="CA94" i="24"/>
  <c r="CB94" i="24"/>
  <c r="CC94"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AL95" i="24"/>
  <c r="AM95" i="24"/>
  <c r="AN95" i="24"/>
  <c r="AO95" i="24"/>
  <c r="AP95" i="24"/>
  <c r="AQ95" i="24"/>
  <c r="AR95" i="24"/>
  <c r="AS95" i="24"/>
  <c r="AT95" i="24"/>
  <c r="AU95" i="24"/>
  <c r="AV95" i="24"/>
  <c r="AW95" i="24"/>
  <c r="AX95" i="24"/>
  <c r="AY95" i="24"/>
  <c r="AZ95" i="24"/>
  <c r="BA95" i="24"/>
  <c r="BB95" i="24"/>
  <c r="BC95" i="24"/>
  <c r="BD95" i="24"/>
  <c r="BE95" i="24"/>
  <c r="BF95" i="24"/>
  <c r="BG95" i="24"/>
  <c r="BH95" i="24"/>
  <c r="BI95" i="24"/>
  <c r="BJ95" i="24"/>
  <c r="BK95" i="24"/>
  <c r="BL95" i="24"/>
  <c r="BM95" i="24"/>
  <c r="BN95" i="24"/>
  <c r="BO95" i="24"/>
  <c r="BP95" i="24"/>
  <c r="BQ95" i="24"/>
  <c r="BR95" i="24"/>
  <c r="BS95" i="24"/>
  <c r="BT95" i="24"/>
  <c r="BU95" i="24"/>
  <c r="BV95" i="24"/>
  <c r="BW95" i="24"/>
  <c r="BX95" i="24"/>
  <c r="BY95" i="24"/>
  <c r="BZ95" i="24"/>
  <c r="CA95" i="24"/>
  <c r="CB95" i="24"/>
  <c r="CC95"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AL96" i="24"/>
  <c r="AM96" i="24"/>
  <c r="AN96" i="24"/>
  <c r="AO96" i="24"/>
  <c r="AP96" i="24"/>
  <c r="AQ96" i="24"/>
  <c r="AR96" i="24"/>
  <c r="AS96" i="24"/>
  <c r="AT96" i="24"/>
  <c r="AU96" i="24"/>
  <c r="AV96" i="24"/>
  <c r="AW96" i="24"/>
  <c r="AX96" i="24"/>
  <c r="AY96" i="24"/>
  <c r="AZ96" i="24"/>
  <c r="BA96" i="24"/>
  <c r="BB96" i="24"/>
  <c r="BC96" i="24"/>
  <c r="BD96" i="24"/>
  <c r="BE96" i="24"/>
  <c r="BF96" i="24"/>
  <c r="BG96" i="24"/>
  <c r="BH96" i="24"/>
  <c r="BI96" i="24"/>
  <c r="BJ96" i="24"/>
  <c r="BK96" i="24"/>
  <c r="BL96" i="24"/>
  <c r="BM96" i="24"/>
  <c r="BN96" i="24"/>
  <c r="BO96" i="24"/>
  <c r="BP96" i="24"/>
  <c r="BQ96" i="24"/>
  <c r="BR96" i="24"/>
  <c r="BS96" i="24"/>
  <c r="BT96" i="24"/>
  <c r="BU96" i="24"/>
  <c r="BV96" i="24"/>
  <c r="BW96" i="24"/>
  <c r="BX96" i="24"/>
  <c r="BY96" i="24"/>
  <c r="BZ96" i="24"/>
  <c r="CA96" i="24"/>
  <c r="CB96" i="24"/>
  <c r="CC96" i="24"/>
  <c r="G97" i="24"/>
  <c r="H97" i="24"/>
  <c r="I97" i="24"/>
  <c r="J97" i="24"/>
  <c r="K97" i="24"/>
  <c r="L97" i="24"/>
  <c r="M97" i="24"/>
  <c r="N97" i="24"/>
  <c r="O97" i="24"/>
  <c r="P97" i="24"/>
  <c r="Q97" i="24"/>
  <c r="R97" i="24"/>
  <c r="S97" i="24"/>
  <c r="T97" i="24"/>
  <c r="U97" i="24"/>
  <c r="V97" i="24"/>
  <c r="W97" i="24"/>
  <c r="X97" i="24"/>
  <c r="Y97" i="24"/>
  <c r="Z97" i="24"/>
  <c r="AA97" i="24"/>
  <c r="AB97" i="24"/>
  <c r="AC97" i="24"/>
  <c r="AD97" i="24"/>
  <c r="AE97" i="24"/>
  <c r="AF97" i="24"/>
  <c r="AG97" i="24"/>
  <c r="AH97" i="24"/>
  <c r="AI97" i="24"/>
  <c r="AJ97" i="24"/>
  <c r="AK97" i="24"/>
  <c r="AL97" i="24"/>
  <c r="AM97" i="24"/>
  <c r="AN97" i="24"/>
  <c r="AO97" i="24"/>
  <c r="AP97" i="24"/>
  <c r="AQ97" i="24"/>
  <c r="AR97" i="24"/>
  <c r="AS97" i="24"/>
  <c r="AT97" i="24"/>
  <c r="AU97" i="24"/>
  <c r="AV97" i="24"/>
  <c r="AW97" i="24"/>
  <c r="AX97" i="24"/>
  <c r="AY97" i="24"/>
  <c r="AZ97" i="24"/>
  <c r="BA97" i="24"/>
  <c r="BB97" i="24"/>
  <c r="BC97" i="24"/>
  <c r="BD97" i="24"/>
  <c r="BE97" i="24"/>
  <c r="BF97" i="24"/>
  <c r="BG97" i="24"/>
  <c r="BH97" i="24"/>
  <c r="BI97" i="24"/>
  <c r="BJ97" i="24"/>
  <c r="BK97" i="24"/>
  <c r="BL97" i="24"/>
  <c r="BM97" i="24"/>
  <c r="BN97" i="24"/>
  <c r="BO97" i="24"/>
  <c r="BP97" i="24"/>
  <c r="BQ97" i="24"/>
  <c r="BR97" i="24"/>
  <c r="BS97" i="24"/>
  <c r="BT97" i="24"/>
  <c r="BU97" i="24"/>
  <c r="BV97" i="24"/>
  <c r="BW97" i="24"/>
  <c r="BX97" i="24"/>
  <c r="BY97" i="24"/>
  <c r="BZ97" i="24"/>
  <c r="CA97" i="24"/>
  <c r="CB97" i="24"/>
  <c r="CC97" i="24"/>
  <c r="G98" i="24"/>
  <c r="H98" i="24"/>
  <c r="I98" i="24"/>
  <c r="J98" i="24"/>
  <c r="K98" i="24"/>
  <c r="L98" i="24"/>
  <c r="M98" i="24"/>
  <c r="N98" i="24"/>
  <c r="O98" i="24"/>
  <c r="P98" i="24"/>
  <c r="Q98" i="24"/>
  <c r="R98" i="24"/>
  <c r="S98" i="24"/>
  <c r="T98" i="24"/>
  <c r="U98" i="24"/>
  <c r="V98" i="24"/>
  <c r="W98" i="24"/>
  <c r="X98" i="24"/>
  <c r="Y98" i="24"/>
  <c r="Z98" i="24"/>
  <c r="AA98" i="24"/>
  <c r="AB98" i="24"/>
  <c r="AC98" i="24"/>
  <c r="AD98" i="24"/>
  <c r="AE98" i="24"/>
  <c r="AF98" i="24"/>
  <c r="AG98" i="24"/>
  <c r="AH98" i="24"/>
  <c r="AI98" i="24"/>
  <c r="AJ98" i="24"/>
  <c r="AK98" i="24"/>
  <c r="AL98" i="24"/>
  <c r="AM98" i="24"/>
  <c r="AN98" i="24"/>
  <c r="AO98" i="24"/>
  <c r="AP98" i="24"/>
  <c r="AQ98" i="24"/>
  <c r="AR98" i="24"/>
  <c r="AS98" i="24"/>
  <c r="AT98" i="24"/>
  <c r="AU98" i="24"/>
  <c r="AV98" i="24"/>
  <c r="AW98" i="24"/>
  <c r="AX98" i="24"/>
  <c r="AY98" i="24"/>
  <c r="AZ98" i="24"/>
  <c r="BA98" i="24"/>
  <c r="BB98" i="24"/>
  <c r="BC98" i="24"/>
  <c r="BD98" i="24"/>
  <c r="BE98" i="24"/>
  <c r="BF98" i="24"/>
  <c r="BG98" i="24"/>
  <c r="BH98" i="24"/>
  <c r="BI98" i="24"/>
  <c r="BJ98" i="24"/>
  <c r="BK98" i="24"/>
  <c r="BL98" i="24"/>
  <c r="BM98" i="24"/>
  <c r="BN98" i="24"/>
  <c r="BO98" i="24"/>
  <c r="BP98" i="24"/>
  <c r="BQ98" i="24"/>
  <c r="BR98" i="24"/>
  <c r="BS98" i="24"/>
  <c r="BT98" i="24"/>
  <c r="BU98" i="24"/>
  <c r="BV98" i="24"/>
  <c r="BW98" i="24"/>
  <c r="BX98" i="24"/>
  <c r="BY98" i="24"/>
  <c r="BZ98" i="24"/>
  <c r="CA98" i="24"/>
  <c r="CB98" i="24"/>
  <c r="CC98" i="24"/>
  <c r="G99" i="24"/>
  <c r="H99" i="24"/>
  <c r="I99" i="24"/>
  <c r="J99" i="24"/>
  <c r="K99" i="24"/>
  <c r="L99" i="24"/>
  <c r="M99" i="24"/>
  <c r="N99" i="24"/>
  <c r="O99" i="24"/>
  <c r="P99" i="24"/>
  <c r="Q99" i="24"/>
  <c r="R99" i="24"/>
  <c r="S99" i="24"/>
  <c r="T99" i="24"/>
  <c r="U99" i="24"/>
  <c r="V99" i="24"/>
  <c r="W99" i="24"/>
  <c r="X99" i="24"/>
  <c r="Y99" i="24"/>
  <c r="Z99" i="24"/>
  <c r="AA99" i="24"/>
  <c r="AB99" i="24"/>
  <c r="AC99" i="24"/>
  <c r="AD99" i="24"/>
  <c r="AE99" i="24"/>
  <c r="AF99" i="24"/>
  <c r="AG99" i="24"/>
  <c r="AH99" i="24"/>
  <c r="AI99" i="24"/>
  <c r="AJ99" i="24"/>
  <c r="AK99" i="24"/>
  <c r="AL99" i="24"/>
  <c r="AM99" i="24"/>
  <c r="AN99" i="24"/>
  <c r="AO99" i="24"/>
  <c r="AP99" i="24"/>
  <c r="AQ99" i="24"/>
  <c r="AR99" i="24"/>
  <c r="AS99" i="24"/>
  <c r="AT99" i="24"/>
  <c r="AU99" i="24"/>
  <c r="AV99" i="24"/>
  <c r="AW99" i="24"/>
  <c r="AX99" i="24"/>
  <c r="AY99" i="24"/>
  <c r="AZ99" i="24"/>
  <c r="BA99" i="24"/>
  <c r="BB99" i="24"/>
  <c r="BC99" i="24"/>
  <c r="BD99" i="24"/>
  <c r="BE99" i="24"/>
  <c r="BF99" i="24"/>
  <c r="BG99" i="24"/>
  <c r="BH99" i="24"/>
  <c r="BI99" i="24"/>
  <c r="BJ99" i="24"/>
  <c r="BK99" i="24"/>
  <c r="BL99" i="24"/>
  <c r="BM99" i="24"/>
  <c r="BN99" i="24"/>
  <c r="BO99" i="24"/>
  <c r="BP99" i="24"/>
  <c r="BQ99" i="24"/>
  <c r="BR99" i="24"/>
  <c r="BS99" i="24"/>
  <c r="BT99" i="24"/>
  <c r="BU99" i="24"/>
  <c r="BV99" i="24"/>
  <c r="BW99" i="24"/>
  <c r="BX99" i="24"/>
  <c r="BY99" i="24"/>
  <c r="BZ99" i="24"/>
  <c r="CA99" i="24"/>
  <c r="CB99" i="24"/>
  <c r="CC99" i="24"/>
  <c r="G100" i="24"/>
  <c r="H100" i="24"/>
  <c r="I100" i="24"/>
  <c r="J100" i="24"/>
  <c r="K100" i="24"/>
  <c r="L100" i="24"/>
  <c r="M100" i="24"/>
  <c r="N100" i="24"/>
  <c r="O100" i="24"/>
  <c r="P100" i="24"/>
  <c r="Q100" i="24"/>
  <c r="R100" i="24"/>
  <c r="S100" i="24"/>
  <c r="T100" i="24"/>
  <c r="U100" i="24"/>
  <c r="V100" i="24"/>
  <c r="W100" i="24"/>
  <c r="X100" i="24"/>
  <c r="Y100" i="24"/>
  <c r="Z100" i="24"/>
  <c r="AA100" i="24"/>
  <c r="AB100" i="24"/>
  <c r="AC100" i="24"/>
  <c r="AD100" i="24"/>
  <c r="AE100" i="24"/>
  <c r="AF100" i="24"/>
  <c r="AG100" i="24"/>
  <c r="AH100" i="24"/>
  <c r="AI100" i="24"/>
  <c r="AJ100" i="24"/>
  <c r="AK100" i="24"/>
  <c r="AL100" i="24"/>
  <c r="AM100" i="24"/>
  <c r="AN100" i="24"/>
  <c r="AO100" i="24"/>
  <c r="AP100" i="24"/>
  <c r="AQ100" i="24"/>
  <c r="AR100" i="24"/>
  <c r="AS100" i="24"/>
  <c r="AT100" i="24"/>
  <c r="AU100" i="24"/>
  <c r="AV100" i="24"/>
  <c r="AW100" i="24"/>
  <c r="AX100" i="24"/>
  <c r="AY100" i="24"/>
  <c r="AZ100" i="24"/>
  <c r="BA100" i="24"/>
  <c r="BB100" i="24"/>
  <c r="BC100" i="24"/>
  <c r="BD100" i="24"/>
  <c r="BE100" i="24"/>
  <c r="BF100" i="24"/>
  <c r="BG100" i="24"/>
  <c r="BH100" i="24"/>
  <c r="BI100" i="24"/>
  <c r="BJ100" i="24"/>
  <c r="BK100" i="24"/>
  <c r="BL100" i="24"/>
  <c r="BM100" i="24"/>
  <c r="BN100" i="24"/>
  <c r="BO100" i="24"/>
  <c r="BP100" i="24"/>
  <c r="BQ100" i="24"/>
  <c r="BR100" i="24"/>
  <c r="BS100" i="24"/>
  <c r="BT100" i="24"/>
  <c r="BU100" i="24"/>
  <c r="BV100" i="24"/>
  <c r="BW100" i="24"/>
  <c r="BX100" i="24"/>
  <c r="BY100" i="24"/>
  <c r="BZ100" i="24"/>
  <c r="CA100" i="24"/>
  <c r="CB100" i="24"/>
  <c r="CC100" i="24"/>
  <c r="G101" i="24"/>
  <c r="H101" i="24"/>
  <c r="I101" i="24"/>
  <c r="J101" i="24"/>
  <c r="K101" i="24"/>
  <c r="L101" i="24"/>
  <c r="M101" i="24"/>
  <c r="N101" i="24"/>
  <c r="O101" i="24"/>
  <c r="P101" i="24"/>
  <c r="Q101" i="24"/>
  <c r="R101" i="24"/>
  <c r="S101" i="24"/>
  <c r="T101" i="24"/>
  <c r="U101" i="24"/>
  <c r="V101" i="24"/>
  <c r="W101" i="24"/>
  <c r="X101" i="24"/>
  <c r="Y101" i="24"/>
  <c r="Z101" i="24"/>
  <c r="AA101" i="24"/>
  <c r="AB101" i="24"/>
  <c r="AC101" i="24"/>
  <c r="AD101" i="24"/>
  <c r="AE101" i="24"/>
  <c r="AF101" i="24"/>
  <c r="AG101" i="24"/>
  <c r="AH101" i="24"/>
  <c r="AI101" i="24"/>
  <c r="AJ101" i="24"/>
  <c r="AK101" i="24"/>
  <c r="AL101" i="24"/>
  <c r="AM101" i="24"/>
  <c r="AN101" i="24"/>
  <c r="AO101" i="24"/>
  <c r="AP101" i="24"/>
  <c r="AQ101" i="24"/>
  <c r="AR101" i="24"/>
  <c r="AS101" i="24"/>
  <c r="AT101" i="24"/>
  <c r="AU101" i="24"/>
  <c r="AV101" i="24"/>
  <c r="AW101" i="24"/>
  <c r="AX101" i="24"/>
  <c r="AY101" i="24"/>
  <c r="AZ101" i="24"/>
  <c r="BA101" i="24"/>
  <c r="BB101" i="24"/>
  <c r="BC101" i="24"/>
  <c r="BD101" i="24"/>
  <c r="BE101" i="24"/>
  <c r="BF101" i="24"/>
  <c r="BG101" i="24"/>
  <c r="BH101" i="24"/>
  <c r="BI101" i="24"/>
  <c r="BJ101" i="24"/>
  <c r="BK101" i="24"/>
  <c r="BL101" i="24"/>
  <c r="BM101" i="24"/>
  <c r="BN101" i="24"/>
  <c r="BO101" i="24"/>
  <c r="BP101" i="24"/>
  <c r="BQ101" i="24"/>
  <c r="BR101" i="24"/>
  <c r="BS101" i="24"/>
  <c r="BT101" i="24"/>
  <c r="BU101" i="24"/>
  <c r="BV101" i="24"/>
  <c r="BW101" i="24"/>
  <c r="BX101" i="24"/>
  <c r="BY101" i="24"/>
  <c r="BZ101" i="24"/>
  <c r="CA101" i="24"/>
  <c r="CB101" i="24"/>
  <c r="CC101" i="24"/>
  <c r="G102" i="24"/>
  <c r="H102" i="24"/>
  <c r="I102" i="24"/>
  <c r="J102" i="24"/>
  <c r="K102" i="24"/>
  <c r="L102" i="24"/>
  <c r="M102" i="24"/>
  <c r="N102" i="24"/>
  <c r="O102" i="24"/>
  <c r="P102" i="24"/>
  <c r="Q102" i="24"/>
  <c r="R102" i="24"/>
  <c r="S102" i="24"/>
  <c r="T102" i="24"/>
  <c r="U102" i="24"/>
  <c r="V102" i="24"/>
  <c r="W102" i="24"/>
  <c r="X102" i="24"/>
  <c r="Y102" i="24"/>
  <c r="Z102" i="24"/>
  <c r="AA102" i="24"/>
  <c r="AB102" i="24"/>
  <c r="AC102" i="24"/>
  <c r="AD102" i="24"/>
  <c r="AE102" i="24"/>
  <c r="AF102" i="24"/>
  <c r="AG102" i="24"/>
  <c r="AH102" i="24"/>
  <c r="AI102" i="24"/>
  <c r="AJ102" i="24"/>
  <c r="AK102" i="24"/>
  <c r="AL102" i="24"/>
  <c r="AM102" i="24"/>
  <c r="AN102" i="24"/>
  <c r="AO102" i="24"/>
  <c r="AP102" i="24"/>
  <c r="AQ102" i="24"/>
  <c r="AR102" i="24"/>
  <c r="AS102" i="24"/>
  <c r="AT102" i="24"/>
  <c r="AU102" i="24"/>
  <c r="AV102" i="24"/>
  <c r="AW102" i="24"/>
  <c r="AX102" i="24"/>
  <c r="AY102" i="24"/>
  <c r="AZ102" i="24"/>
  <c r="BA102" i="24"/>
  <c r="BB102" i="24"/>
  <c r="BC102" i="24"/>
  <c r="BD102" i="24"/>
  <c r="BE102" i="24"/>
  <c r="BF102" i="24"/>
  <c r="BG102" i="24"/>
  <c r="BH102" i="24"/>
  <c r="BI102" i="24"/>
  <c r="BJ102" i="24"/>
  <c r="BK102" i="24"/>
  <c r="BL102" i="24"/>
  <c r="BM102" i="24"/>
  <c r="BN102" i="24"/>
  <c r="BO102" i="24"/>
  <c r="BP102" i="24"/>
  <c r="BQ102" i="24"/>
  <c r="BR102" i="24"/>
  <c r="BS102" i="24"/>
  <c r="BT102" i="24"/>
  <c r="BU102" i="24"/>
  <c r="BV102" i="24"/>
  <c r="BW102" i="24"/>
  <c r="BX102" i="24"/>
  <c r="BY102" i="24"/>
  <c r="BZ102" i="24"/>
  <c r="CA102" i="24"/>
  <c r="CB102" i="24"/>
  <c r="CC102" i="24"/>
  <c r="G103" i="24"/>
  <c r="H103" i="24"/>
  <c r="I103" i="24"/>
  <c r="J103" i="24"/>
  <c r="K103" i="24"/>
  <c r="L103" i="24"/>
  <c r="M103" i="24"/>
  <c r="N103" i="24"/>
  <c r="O103" i="24"/>
  <c r="P103" i="24"/>
  <c r="Q103" i="24"/>
  <c r="R103" i="24"/>
  <c r="S103" i="24"/>
  <c r="T103" i="24"/>
  <c r="U103" i="24"/>
  <c r="V103" i="24"/>
  <c r="W103" i="24"/>
  <c r="X103" i="24"/>
  <c r="Y103" i="24"/>
  <c r="Z103" i="24"/>
  <c r="AA103" i="24"/>
  <c r="AB103" i="24"/>
  <c r="AC103" i="24"/>
  <c r="AD103" i="24"/>
  <c r="AE103" i="24"/>
  <c r="AF103" i="24"/>
  <c r="AG103" i="24"/>
  <c r="AH103" i="24"/>
  <c r="AI103" i="24"/>
  <c r="AJ103" i="24"/>
  <c r="AK103" i="24"/>
  <c r="AL103" i="24"/>
  <c r="AM103" i="24"/>
  <c r="AN103" i="24"/>
  <c r="AO103" i="24"/>
  <c r="AP103" i="24"/>
  <c r="AQ103" i="24"/>
  <c r="AR103" i="24"/>
  <c r="AS103" i="24"/>
  <c r="AT103" i="24"/>
  <c r="AU103" i="24"/>
  <c r="AV103" i="24"/>
  <c r="AW103" i="24"/>
  <c r="AX103" i="24"/>
  <c r="AY103" i="24"/>
  <c r="AZ103" i="24"/>
  <c r="BA103" i="24"/>
  <c r="BB103" i="24"/>
  <c r="BC103" i="24"/>
  <c r="BD103" i="24"/>
  <c r="BE103" i="24"/>
  <c r="BF103" i="24"/>
  <c r="BG103" i="24"/>
  <c r="BH103" i="24"/>
  <c r="BI103" i="24"/>
  <c r="BJ103" i="24"/>
  <c r="BK103" i="24"/>
  <c r="BL103" i="24"/>
  <c r="BM103" i="24"/>
  <c r="BN103" i="24"/>
  <c r="BO103" i="24"/>
  <c r="BP103" i="24"/>
  <c r="BQ103" i="24"/>
  <c r="BR103" i="24"/>
  <c r="BS103" i="24"/>
  <c r="BT103" i="24"/>
  <c r="BU103" i="24"/>
  <c r="BV103" i="24"/>
  <c r="BW103" i="24"/>
  <c r="BX103" i="24"/>
  <c r="BY103" i="24"/>
  <c r="BZ103" i="24"/>
  <c r="CA103" i="24"/>
  <c r="CB103" i="24"/>
  <c r="CC103" i="24"/>
  <c r="G104" i="24"/>
  <c r="H104" i="24"/>
  <c r="I104" i="24"/>
  <c r="J104" i="24"/>
  <c r="K104" i="24"/>
  <c r="L104" i="24"/>
  <c r="M104" i="24"/>
  <c r="N104" i="24"/>
  <c r="O104" i="24"/>
  <c r="P104" i="24"/>
  <c r="Q104" i="24"/>
  <c r="R104" i="24"/>
  <c r="S104" i="24"/>
  <c r="T104" i="24"/>
  <c r="U104" i="24"/>
  <c r="V104" i="24"/>
  <c r="W104" i="24"/>
  <c r="X104" i="24"/>
  <c r="Y104" i="24"/>
  <c r="Z104" i="24"/>
  <c r="AA104" i="24"/>
  <c r="AB104" i="24"/>
  <c r="AC104" i="24"/>
  <c r="AD104" i="24"/>
  <c r="AE104" i="24"/>
  <c r="AF104" i="24"/>
  <c r="AG104" i="24"/>
  <c r="AH104" i="24"/>
  <c r="AI104" i="24"/>
  <c r="AJ104" i="24"/>
  <c r="AK104" i="24"/>
  <c r="AL104" i="24"/>
  <c r="AM104" i="24"/>
  <c r="AN104" i="24"/>
  <c r="AO104" i="24"/>
  <c r="AP104" i="24"/>
  <c r="AQ104" i="24"/>
  <c r="AR104" i="24"/>
  <c r="AS104" i="24"/>
  <c r="AT104" i="24"/>
  <c r="AU104" i="24"/>
  <c r="AV104" i="24"/>
  <c r="AW104" i="24"/>
  <c r="AX104" i="24"/>
  <c r="AY104" i="24"/>
  <c r="AZ104" i="24"/>
  <c r="BA104" i="24"/>
  <c r="BB104" i="24"/>
  <c r="BC104" i="24"/>
  <c r="BD104" i="24"/>
  <c r="BE104" i="24"/>
  <c r="BF104" i="24"/>
  <c r="BG104" i="24"/>
  <c r="BH104" i="24"/>
  <c r="BI104" i="24"/>
  <c r="BJ104" i="24"/>
  <c r="BK104" i="24"/>
  <c r="BL104" i="24"/>
  <c r="BM104" i="24"/>
  <c r="BN104" i="24"/>
  <c r="BO104" i="24"/>
  <c r="BP104" i="24"/>
  <c r="BQ104" i="24"/>
  <c r="BR104" i="24"/>
  <c r="BS104" i="24"/>
  <c r="BT104" i="24"/>
  <c r="BU104" i="24"/>
  <c r="BV104" i="24"/>
  <c r="BW104" i="24"/>
  <c r="BX104" i="24"/>
  <c r="BY104" i="24"/>
  <c r="BZ104" i="24"/>
  <c r="CA104" i="24"/>
  <c r="CB104" i="24"/>
  <c r="CC104" i="24"/>
  <c r="G105" i="24"/>
  <c r="H105" i="24"/>
  <c r="I105" i="24"/>
  <c r="J105" i="24"/>
  <c r="K105" i="24"/>
  <c r="L105" i="24"/>
  <c r="M105" i="24"/>
  <c r="N105" i="24"/>
  <c r="O105" i="24"/>
  <c r="P105" i="24"/>
  <c r="Q105" i="24"/>
  <c r="R105" i="24"/>
  <c r="S105" i="24"/>
  <c r="T105" i="24"/>
  <c r="U105" i="24"/>
  <c r="V105" i="24"/>
  <c r="W105" i="24"/>
  <c r="X105" i="24"/>
  <c r="Y105" i="24"/>
  <c r="Z105" i="24"/>
  <c r="AA105" i="24"/>
  <c r="AB105" i="24"/>
  <c r="AC105" i="24"/>
  <c r="AD105" i="24"/>
  <c r="AE105" i="24"/>
  <c r="AF105" i="24"/>
  <c r="AG105" i="24"/>
  <c r="AH105" i="24"/>
  <c r="AI105" i="24"/>
  <c r="AJ105" i="24"/>
  <c r="AK105" i="24"/>
  <c r="AL105" i="24"/>
  <c r="AM105" i="24"/>
  <c r="AN105" i="24"/>
  <c r="AO105" i="24"/>
  <c r="AP105" i="24"/>
  <c r="AQ105" i="24"/>
  <c r="AR105" i="24"/>
  <c r="AS105" i="24"/>
  <c r="AT105" i="24"/>
  <c r="AU105" i="24"/>
  <c r="AV105" i="24"/>
  <c r="AW105" i="24"/>
  <c r="AX105" i="24"/>
  <c r="AY105" i="24"/>
  <c r="AZ105" i="24"/>
  <c r="BA105" i="24"/>
  <c r="BB105" i="24"/>
  <c r="BC105" i="24"/>
  <c r="BD105" i="24"/>
  <c r="BE105" i="24"/>
  <c r="BF105" i="24"/>
  <c r="BG105" i="24"/>
  <c r="BH105" i="24"/>
  <c r="BI105" i="24"/>
  <c r="BJ105" i="24"/>
  <c r="BK105" i="24"/>
  <c r="BL105" i="24"/>
  <c r="BM105" i="24"/>
  <c r="BN105" i="24"/>
  <c r="BO105" i="24"/>
  <c r="BP105" i="24"/>
  <c r="BQ105" i="24"/>
  <c r="BR105" i="24"/>
  <c r="BS105" i="24"/>
  <c r="BT105" i="24"/>
  <c r="BU105" i="24"/>
  <c r="BV105" i="24"/>
  <c r="BW105" i="24"/>
  <c r="BX105" i="24"/>
  <c r="BY105" i="24"/>
  <c r="BZ105" i="24"/>
  <c r="CA105" i="24"/>
  <c r="CB105" i="24"/>
  <c r="CC105" i="24"/>
  <c r="G106" i="24"/>
  <c r="H106" i="24"/>
  <c r="I106" i="24"/>
  <c r="J106" i="24"/>
  <c r="K106" i="24"/>
  <c r="L106" i="24"/>
  <c r="M106" i="24"/>
  <c r="N106" i="24"/>
  <c r="O106" i="24"/>
  <c r="P106" i="24"/>
  <c r="Q106" i="24"/>
  <c r="R106" i="24"/>
  <c r="S106" i="24"/>
  <c r="T106" i="24"/>
  <c r="U106" i="24"/>
  <c r="V106" i="24"/>
  <c r="W106" i="24"/>
  <c r="X106" i="24"/>
  <c r="Y106" i="24"/>
  <c r="Z106" i="24"/>
  <c r="AA106" i="24"/>
  <c r="AB106" i="24"/>
  <c r="AC106" i="24"/>
  <c r="AD106" i="24"/>
  <c r="AE106" i="24"/>
  <c r="AF106" i="24"/>
  <c r="AG106" i="24"/>
  <c r="AH106" i="24"/>
  <c r="AI106" i="24"/>
  <c r="AJ106" i="24"/>
  <c r="AK106" i="24"/>
  <c r="AL106" i="24"/>
  <c r="AM106" i="24"/>
  <c r="AN106" i="24"/>
  <c r="AO106" i="24"/>
  <c r="AP106" i="24"/>
  <c r="AQ106" i="24"/>
  <c r="AR106" i="24"/>
  <c r="AS106" i="24"/>
  <c r="AT106" i="24"/>
  <c r="AU106" i="24"/>
  <c r="AV106" i="24"/>
  <c r="AW106" i="24"/>
  <c r="AX106" i="24"/>
  <c r="AY106" i="24"/>
  <c r="AZ106" i="24"/>
  <c r="BA106" i="24"/>
  <c r="BB106" i="24"/>
  <c r="BC106" i="24"/>
  <c r="BD106" i="24"/>
  <c r="BE106" i="24"/>
  <c r="BF106" i="24"/>
  <c r="BG106" i="24"/>
  <c r="BH106" i="24"/>
  <c r="BI106" i="24"/>
  <c r="BJ106" i="24"/>
  <c r="BK106" i="24"/>
  <c r="BL106" i="24"/>
  <c r="BM106" i="24"/>
  <c r="BN106" i="24"/>
  <c r="BO106" i="24"/>
  <c r="BP106" i="24"/>
  <c r="BQ106" i="24"/>
  <c r="BR106" i="24"/>
  <c r="BS106" i="24"/>
  <c r="BT106" i="24"/>
  <c r="BU106" i="24"/>
  <c r="BV106" i="24"/>
  <c r="BW106" i="24"/>
  <c r="BX106" i="24"/>
  <c r="BY106" i="24"/>
  <c r="BZ106" i="24"/>
  <c r="CA106" i="24"/>
  <c r="CB106" i="24"/>
  <c r="CC106" i="24"/>
  <c r="G107" i="24"/>
  <c r="H107" i="24"/>
  <c r="I107" i="24"/>
  <c r="J107" i="24"/>
  <c r="K107" i="24"/>
  <c r="L107" i="24"/>
  <c r="M107" i="24"/>
  <c r="N107" i="24"/>
  <c r="O107" i="24"/>
  <c r="P107" i="24"/>
  <c r="Q107" i="24"/>
  <c r="R107" i="24"/>
  <c r="S107" i="24"/>
  <c r="T107" i="24"/>
  <c r="U107" i="24"/>
  <c r="V107" i="24"/>
  <c r="W107" i="24"/>
  <c r="X107" i="24"/>
  <c r="Y107" i="24"/>
  <c r="Z107" i="24"/>
  <c r="AA107" i="24"/>
  <c r="AB107" i="24"/>
  <c r="AC107" i="24"/>
  <c r="AD107" i="24"/>
  <c r="AE107" i="24"/>
  <c r="AF107" i="24"/>
  <c r="AG107" i="24"/>
  <c r="AH107" i="24"/>
  <c r="AI107" i="24"/>
  <c r="AJ107" i="24"/>
  <c r="AK107" i="24"/>
  <c r="AL107" i="24"/>
  <c r="AM107" i="24"/>
  <c r="AN107" i="24"/>
  <c r="AO107" i="24"/>
  <c r="AP107" i="24"/>
  <c r="AQ107" i="24"/>
  <c r="AR107" i="24"/>
  <c r="AS107" i="24"/>
  <c r="AT107" i="24"/>
  <c r="AU107" i="24"/>
  <c r="AV107" i="24"/>
  <c r="AW107" i="24"/>
  <c r="AX107" i="24"/>
  <c r="AY107" i="24"/>
  <c r="AZ107" i="24"/>
  <c r="BA107" i="24"/>
  <c r="BB107" i="24"/>
  <c r="BC107" i="24"/>
  <c r="BD107" i="24"/>
  <c r="BE107" i="24"/>
  <c r="BF107" i="24"/>
  <c r="BG107" i="24"/>
  <c r="BH107" i="24"/>
  <c r="BI107" i="24"/>
  <c r="BJ107" i="24"/>
  <c r="BK107" i="24"/>
  <c r="BL107" i="24"/>
  <c r="BM107" i="24"/>
  <c r="BN107" i="24"/>
  <c r="BO107" i="24"/>
  <c r="BP107" i="24"/>
  <c r="BQ107" i="24"/>
  <c r="BR107" i="24"/>
  <c r="BS107" i="24"/>
  <c r="BT107" i="24"/>
  <c r="BU107" i="24"/>
  <c r="BV107" i="24"/>
  <c r="BW107" i="24"/>
  <c r="BX107" i="24"/>
  <c r="BY107" i="24"/>
  <c r="BZ107" i="24"/>
  <c r="CA107" i="24"/>
  <c r="CB107" i="24"/>
  <c r="CC107" i="24"/>
  <c r="H13" i="24"/>
  <c r="I13" i="24"/>
  <c r="J13" i="24"/>
  <c r="K13" i="24"/>
  <c r="L13" i="24"/>
  <c r="M13" i="24"/>
  <c r="N13" i="24"/>
  <c r="O13" i="24"/>
  <c r="P13" i="24"/>
  <c r="Q13" i="24"/>
  <c r="R13" i="24"/>
  <c r="S13" i="24"/>
  <c r="T13" i="24"/>
  <c r="U13" i="24"/>
  <c r="V13" i="24"/>
  <c r="W13" i="24"/>
  <c r="X13" i="24"/>
  <c r="Y13" i="24"/>
  <c r="Z13" i="24"/>
  <c r="AA13" i="24"/>
  <c r="AB13" i="24"/>
  <c r="AC13" i="24"/>
  <c r="AD13" i="24"/>
  <c r="AE13" i="24"/>
  <c r="AF13" i="24"/>
  <c r="AG13" i="24"/>
  <c r="AH13" i="24"/>
  <c r="AI13" i="24"/>
  <c r="AJ13" i="24"/>
  <c r="AK13" i="24"/>
  <c r="AL13" i="24"/>
  <c r="AM13" i="24"/>
  <c r="AN13" i="24"/>
  <c r="AO13" i="24"/>
  <c r="AP13" i="24"/>
  <c r="AQ13" i="24"/>
  <c r="AR13" i="24"/>
  <c r="AS13" i="24"/>
  <c r="AT13" i="24"/>
  <c r="AU13" i="24"/>
  <c r="AV13" i="24"/>
  <c r="AW13" i="24"/>
  <c r="AX13" i="24"/>
  <c r="AY13" i="24"/>
  <c r="AZ13" i="24"/>
  <c r="BA13" i="24"/>
  <c r="BB13" i="24"/>
  <c r="BC13" i="24"/>
  <c r="BD13" i="24"/>
  <c r="BE13" i="24"/>
  <c r="BF13" i="24"/>
  <c r="BG13" i="24"/>
  <c r="BH13" i="24"/>
  <c r="BI13" i="24"/>
  <c r="BJ13" i="24"/>
  <c r="BK13" i="24"/>
  <c r="BL13" i="24"/>
  <c r="BM13" i="24"/>
  <c r="BN13" i="24"/>
  <c r="BO13" i="24"/>
  <c r="BP13" i="24"/>
  <c r="BQ13" i="24"/>
  <c r="BR13" i="24"/>
  <c r="BS13" i="24"/>
  <c r="BT13" i="24"/>
  <c r="BU13" i="24"/>
  <c r="BV13" i="24"/>
  <c r="BW13" i="24"/>
  <c r="BX13" i="24"/>
  <c r="BY13" i="24"/>
  <c r="BZ13" i="24"/>
  <c r="CA13" i="24"/>
  <c r="CB13" i="24"/>
  <c r="G13" i="24"/>
  <c r="BY5" i="24"/>
  <c r="BT5" i="24"/>
  <c r="BO5" i="24"/>
  <c r="BJ5" i="24"/>
  <c r="BE5" i="24"/>
  <c r="AZ5" i="24"/>
  <c r="AU5" i="24"/>
  <c r="AP5" i="24"/>
  <c r="AK5" i="24"/>
  <c r="AF5" i="24"/>
  <c r="AA5" i="24"/>
  <c r="V5" i="24"/>
  <c r="Q5" i="24"/>
  <c r="L5" i="24"/>
  <c r="G5" i="24"/>
  <c r="B21" i="24"/>
  <c r="B22" i="24"/>
  <c r="B23" i="24"/>
  <c r="B24" i="24"/>
  <c r="B25" i="24"/>
  <c r="B26" i="24"/>
  <c r="B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57" i="24"/>
  <c r="B58" i="24"/>
  <c r="B59" i="24"/>
  <c r="B60" i="24"/>
  <c r="B61" i="24"/>
  <c r="B62" i="24"/>
  <c r="B63" i="24"/>
  <c r="B64" i="24"/>
  <c r="B65" i="24"/>
  <c r="B66" i="24"/>
  <c r="B67" i="24"/>
  <c r="B68" i="24"/>
  <c r="B69" i="24"/>
  <c r="B70" i="24"/>
  <c r="B71" i="24"/>
  <c r="B72" i="24"/>
  <c r="B73" i="24"/>
  <c r="B74" i="24"/>
  <c r="B75" i="24"/>
  <c r="B76" i="24"/>
  <c r="B77" i="24"/>
  <c r="B78" i="24"/>
  <c r="B79" i="24"/>
  <c r="B80" i="24"/>
  <c r="B81" i="24"/>
  <c r="B82" i="24"/>
  <c r="B83" i="24"/>
  <c r="B84" i="24"/>
  <c r="B85" i="24"/>
  <c r="B86" i="24"/>
  <c r="B87" i="24"/>
  <c r="B88" i="24"/>
  <c r="B89" i="24"/>
  <c r="B90" i="24"/>
  <c r="B91" i="24"/>
  <c r="B92" i="24"/>
  <c r="B93" i="24"/>
  <c r="B94" i="24"/>
  <c r="B95" i="24"/>
  <c r="B96" i="24"/>
  <c r="B97" i="24"/>
  <c r="B98" i="24"/>
  <c r="B99" i="24"/>
  <c r="B100" i="24"/>
  <c r="B101" i="24"/>
  <c r="B102" i="24"/>
  <c r="B103" i="24"/>
  <c r="B104" i="24"/>
  <c r="B105" i="24"/>
  <c r="B106" i="24"/>
  <c r="B107" i="24"/>
  <c r="B108" i="24"/>
  <c r="B109" i="24"/>
  <c r="B110" i="24"/>
  <c r="B111" i="24"/>
  <c r="B112"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NU2" i="22"/>
  <c r="GB6" i="22"/>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H97" i="23"/>
  <c r="H98" i="23"/>
  <c r="H99" i="23"/>
  <c r="H100" i="23"/>
  <c r="H101" i="23"/>
  <c r="H102" i="23"/>
  <c r="H103"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5" i="23"/>
  <c r="B14" i="24" s="1"/>
  <c r="H6" i="23"/>
  <c r="B15" i="24" s="1"/>
  <c r="H7" i="23"/>
  <c r="B16" i="24" s="1"/>
  <c r="H8" i="23"/>
  <c r="B17" i="24" s="1"/>
  <c r="H9" i="23"/>
  <c r="B18" i="24" s="1"/>
  <c r="H10" i="23"/>
  <c r="B19" i="24" s="1"/>
  <c r="H11" i="23"/>
  <c r="B20" i="24" s="1"/>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4" i="23"/>
  <c r="B13" i="24" s="1"/>
  <c r="CB6" i="22"/>
  <c r="CA6" i="22"/>
  <c r="BZ6" i="22"/>
  <c r="BY6" i="22"/>
  <c r="BX6" i="22"/>
  <c r="BW6" i="22"/>
  <c r="BV6" i="22"/>
  <c r="BU6" i="22"/>
  <c r="BT6" i="22"/>
  <c r="BS6" i="22"/>
  <c r="BR6" i="22"/>
  <c r="BQ6" i="22"/>
  <c r="BP6" i="22"/>
  <c r="BO6" i="22"/>
  <c r="BN6" i="22"/>
  <c r="BM6" i="22"/>
  <c r="BL6" i="22"/>
  <c r="BK6" i="22"/>
  <c r="BJ6" i="22"/>
  <c r="BI6" i="22"/>
  <c r="BH6" i="22"/>
  <c r="BG6" i="22"/>
  <c r="BF6" i="22"/>
  <c r="BE6" i="22"/>
  <c r="BD6" i="22"/>
  <c r="BC6" i="22"/>
  <c r="BB6" i="22"/>
  <c r="BA6" i="22"/>
  <c r="AZ6" i="22"/>
  <c r="AY6" i="22"/>
  <c r="AX6" i="22"/>
  <c r="AW6" i="22"/>
  <c r="AV6" i="22"/>
  <c r="AU6" i="22"/>
  <c r="AT6" i="22"/>
  <c r="AS6" i="22"/>
  <c r="AR6" i="22"/>
  <c r="AQ6" i="22"/>
  <c r="AP6" i="22"/>
  <c r="AO6" i="22"/>
  <c r="AN6" i="22"/>
  <c r="AM6" i="22"/>
  <c r="AL6" i="22"/>
  <c r="AK6" i="22"/>
  <c r="AJ6" i="22"/>
  <c r="AI6" i="22"/>
  <c r="AH6" i="22"/>
  <c r="AG6" i="22"/>
  <c r="AF6" i="22"/>
  <c r="AE6" i="22"/>
  <c r="AD6" i="22"/>
  <c r="AC6" i="22"/>
  <c r="AB6" i="22"/>
  <c r="AA6" i="22"/>
  <c r="Z6" i="22"/>
  <c r="Y6" i="22"/>
  <c r="X6" i="22"/>
  <c r="W6" i="22"/>
  <c r="V6" i="22"/>
  <c r="U6" i="22"/>
  <c r="T6" i="22"/>
  <c r="S6" i="22"/>
  <c r="R6" i="22"/>
  <c r="Q6" i="22"/>
  <c r="P6" i="22"/>
  <c r="O6" i="22"/>
  <c r="N6" i="22"/>
  <c r="M6" i="22"/>
  <c r="L6" i="22"/>
  <c r="K6" i="22"/>
  <c r="J6" i="22"/>
  <c r="I6" i="22"/>
  <c r="H6" i="22"/>
  <c r="G6" i="22"/>
  <c r="F6" i="22"/>
  <c r="BX5" i="22"/>
  <c r="BS5" i="22"/>
  <c r="BN5" i="22"/>
  <c r="BI5" i="22"/>
  <c r="BD5" i="22"/>
  <c r="AY5" i="22"/>
  <c r="AT5" i="22"/>
  <c r="AO5" i="22"/>
  <c r="AJ5" i="22"/>
  <c r="AE5" i="22"/>
  <c r="Z5" i="22"/>
  <c r="U5" i="22"/>
  <c r="P5" i="22"/>
  <c r="K5" i="22"/>
  <c r="F5" i="22"/>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B37" i="11" s="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s="1"/>
  <c r="O213" i="21" a="1"/>
  <c r="O213" i="21" s="1"/>
  <c r="P213" i="21" a="1"/>
  <c r="P213" i="21" s="1"/>
  <c r="Q213" i="21" a="1"/>
  <c r="Q213" i="21" s="1"/>
  <c r="R213" i="21" a="1"/>
  <c r="R213" i="21" s="1"/>
  <c r="S213" i="21" a="1"/>
  <c r="S213" i="21" s="1"/>
  <c r="T213" i="21" a="1"/>
  <c r="T213" i="21" s="1"/>
  <c r="U213" i="21" a="1"/>
  <c r="U213" i="21" s="1"/>
  <c r="V213" i="21" a="1"/>
  <c r="V213" i="21"/>
  <c r="W213" i="21" a="1"/>
  <c r="W213" i="21" s="1"/>
  <c r="X213" i="21" a="1"/>
  <c r="X213" i="21" s="1"/>
  <c r="Y213" i="21" a="1"/>
  <c r="Y213" i="21" s="1"/>
  <c r="Z213" i="21" a="1"/>
  <c r="Z213" i="21" s="1"/>
  <c r="AA213" i="21" a="1"/>
  <c r="AA213" i="21" s="1"/>
  <c r="AB213" i="21" a="1"/>
  <c r="AB213" i="21" s="1"/>
  <c r="AC213" i="21" a="1"/>
  <c r="AC213" i="21" s="1"/>
  <c r="AD213" i="21" a="1"/>
  <c r="AD213" i="21" s="1"/>
  <c r="AE213" i="21" a="1"/>
  <c r="AE213" i="21" s="1"/>
  <c r="AF213" i="21" a="1"/>
  <c r="AF213" i="21" s="1"/>
  <c r="AG213" i="21" a="1"/>
  <c r="AG213" i="21" s="1"/>
  <c r="AH213" i="21" a="1"/>
  <c r="AH213" i="21" s="1"/>
  <c r="AI213" i="21" a="1"/>
  <c r="AI213" i="21" s="1"/>
  <c r="AJ213" i="21" a="1"/>
  <c r="AJ213" i="21" s="1"/>
  <c r="AK213" i="21" a="1"/>
  <c r="AK213" i="21" s="1"/>
  <c r="AL213" i="21" a="1"/>
  <c r="AL213" i="21" s="1"/>
  <c r="AM213" i="21" a="1"/>
  <c r="AM213" i="21" s="1"/>
  <c r="AN213" i="21" a="1"/>
  <c r="AN213" i="21" s="1"/>
  <c r="AO213" i="21" a="1"/>
  <c r="AO213" i="21" s="1"/>
  <c r="AP213" i="21" a="1"/>
  <c r="AP213" i="21" s="1"/>
  <c r="AQ213" i="21" a="1"/>
  <c r="AQ213" i="21" s="1"/>
  <c r="AR213" i="21" a="1"/>
  <c r="AR213" i="21" s="1"/>
  <c r="AS213" i="21" a="1"/>
  <c r="AS213" i="21" s="1"/>
  <c r="AT213" i="21" a="1"/>
  <c r="AT213" i="21"/>
  <c r="AU213" i="21" a="1"/>
  <c r="AU213" i="21" s="1"/>
  <c r="AV213" i="21" a="1"/>
  <c r="AV213" i="21" s="1"/>
  <c r="AW213" i="21" a="1"/>
  <c r="AW213" i="21" s="1"/>
  <c r="AX213" i="21" a="1"/>
  <c r="AX213" i="21" s="1"/>
  <c r="AY213" i="21" a="1"/>
  <c r="AY213" i="21" s="1"/>
  <c r="AZ213" i="21" a="1"/>
  <c r="AZ213" i="21" s="1"/>
  <c r="BA213" i="21" a="1"/>
  <c r="BA213" i="21" s="1"/>
  <c r="BB213" i="21" a="1"/>
  <c r="BB213" i="21" s="1"/>
  <c r="BC213" i="21" a="1"/>
  <c r="BC213" i="21" s="1"/>
  <c r="BD213" i="21" a="1"/>
  <c r="BD213" i="21" s="1"/>
  <c r="BE213" i="21" a="1"/>
  <c r="BE213" i="21" s="1"/>
  <c r="BF213" i="21" a="1"/>
  <c r="BF213" i="21" s="1"/>
  <c r="BG213" i="21" a="1"/>
  <c r="BG213" i="21" s="1"/>
  <c r="BH213" i="21" a="1"/>
  <c r="BH213" i="21" s="1"/>
  <c r="BI213" i="21" a="1"/>
  <c r="BI213" i="21" s="1"/>
  <c r="BJ213" i="21" a="1"/>
  <c r="BJ213" i="21" s="1"/>
  <c r="BK213" i="21" a="1"/>
  <c r="BK213" i="21" s="1"/>
  <c r="BL213" i="21" a="1"/>
  <c r="BL213" i="21" s="1"/>
  <c r="BM213" i="21" a="1"/>
  <c r="BM213" i="21" s="1"/>
  <c r="BN213" i="21" a="1"/>
  <c r="BN213" i="21" s="1"/>
  <c r="BO213" i="21" a="1"/>
  <c r="BO213" i="21" s="1"/>
  <c r="BP213" i="21" a="1"/>
  <c r="BP213" i="21" s="1"/>
  <c r="BQ213" i="21" a="1"/>
  <c r="BQ213" i="21" s="1"/>
  <c r="BR213" i="21" a="1"/>
  <c r="BR213" i="21" s="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s="1"/>
  <c r="CE213" i="21" a="1"/>
  <c r="CE213" i="21" s="1"/>
  <c r="CF213" i="21" a="1"/>
  <c r="CF213" i="21" s="1"/>
  <c r="CG213" i="21" a="1"/>
  <c r="CG213" i="21" s="1"/>
  <c r="CH213" i="21" a="1"/>
  <c r="CH213" i="21" s="1"/>
  <c r="CI213" i="21" a="1"/>
  <c r="CI213" i="21" s="1"/>
  <c r="CJ213" i="21" a="1"/>
  <c r="CJ213" i="21" s="1"/>
  <c r="CK213" i="21" a="1"/>
  <c r="CK213" i="21" s="1"/>
  <c r="CL213" i="21" a="1"/>
  <c r="CL213" i="21" s="1"/>
  <c r="CM213" i="21" a="1"/>
  <c r="CM213" i="21" s="1"/>
  <c r="CN213" i="21" a="1"/>
  <c r="CN213" i="21" s="1"/>
  <c r="CO213" i="21" a="1"/>
  <c r="CO213" i="21" s="1"/>
  <c r="CP213" i="21" a="1"/>
  <c r="CP213" i="21" s="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s="1"/>
  <c r="S214" i="21" a="1"/>
  <c r="S214" i="21" s="1"/>
  <c r="T214" i="21" a="1"/>
  <c r="T214" i="21" s="1"/>
  <c r="U214" i="21" a="1"/>
  <c r="U214" i="21" s="1"/>
  <c r="V214" i="21" a="1"/>
  <c r="V214" i="21"/>
  <c r="W214" i="21" a="1"/>
  <c r="W214" i="21" s="1"/>
  <c r="X214" i="21" a="1"/>
  <c r="X214" i="21" s="1"/>
  <c r="Y214" i="21" a="1"/>
  <c r="Y214" i="21" s="1"/>
  <c r="Z214" i="21" a="1"/>
  <c r="Z214" i="21" s="1"/>
  <c r="AA214" i="21" a="1"/>
  <c r="AA214" i="21" s="1"/>
  <c r="AB214" i="21" a="1"/>
  <c r="AB214" i="21" s="1"/>
  <c r="AC214" i="21" a="1"/>
  <c r="AC214" i="21" s="1"/>
  <c r="AD214" i="21" a="1"/>
  <c r="AD214" i="21" s="1"/>
  <c r="AE214" i="21" a="1"/>
  <c r="AE214" i="21" s="1"/>
  <c r="AF214" i="21" a="1"/>
  <c r="AF214" i="21" s="1"/>
  <c r="AG214" i="21" a="1"/>
  <c r="AG214" i="21" s="1"/>
  <c r="AH214" i="21" a="1"/>
  <c r="AH214" i="21" s="1"/>
  <c r="AI214" i="21" a="1"/>
  <c r="AI214" i="21" s="1"/>
  <c r="AJ214" i="21" a="1"/>
  <c r="AJ214" i="21" s="1"/>
  <c r="AK214" i="21" a="1"/>
  <c r="AK214" i="21" s="1"/>
  <c r="AL214" i="21" a="1"/>
  <c r="AL214" i="21" s="1"/>
  <c r="AM214" i="21" a="1"/>
  <c r="AM214" i="21" s="1"/>
  <c r="AN214" i="21" a="1"/>
  <c r="AN214" i="21" s="1"/>
  <c r="AO214" i="21" a="1"/>
  <c r="AO214" i="21" s="1"/>
  <c r="AP214" i="21" a="1"/>
  <c r="AP214" i="21" s="1"/>
  <c r="AQ214" i="21" a="1"/>
  <c r="AQ214" i="21" s="1"/>
  <c r="AR214" i="21" a="1"/>
  <c r="AR214" i="21" s="1"/>
  <c r="AS214" i="21" a="1"/>
  <c r="AS214" i="21" s="1"/>
  <c r="AT214" i="21" a="1"/>
  <c r="AT214" i="21" s="1"/>
  <c r="AU214" i="21" a="1"/>
  <c r="AU214" i="21" s="1"/>
  <c r="AV214" i="21" a="1"/>
  <c r="AV214" i="21" s="1"/>
  <c r="AW214" i="21" a="1"/>
  <c r="AW214" i="21" s="1"/>
  <c r="AX214" i="21" a="1"/>
  <c r="AX214" i="21" s="1"/>
  <c r="AY214" i="21" a="1"/>
  <c r="AY214" i="21" s="1"/>
  <c r="AZ214" i="21" a="1"/>
  <c r="AZ214" i="21" s="1"/>
  <c r="BA214" i="21" a="1"/>
  <c r="BA214" i="21" s="1"/>
  <c r="BB214" i="21" a="1"/>
  <c r="BB214" i="21" s="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s="1"/>
  <c r="BO214" i="21" a="1"/>
  <c r="BO214" i="21" s="1"/>
  <c r="BP214" i="21" a="1"/>
  <c r="BP214" i="21" s="1"/>
  <c r="BQ214" i="21" a="1"/>
  <c r="BQ214" i="21" s="1"/>
  <c r="BR214" i="21" a="1"/>
  <c r="BR214" i="21" s="1"/>
  <c r="BS214" i="21" a="1"/>
  <c r="BS214" i="21" s="1"/>
  <c r="BT214" i="21" a="1"/>
  <c r="BT214" i="21" s="1"/>
  <c r="BU214" i="21" a="1"/>
  <c r="BU214" i="21" s="1"/>
  <c r="BV214" i="21" a="1"/>
  <c r="BV214" i="21" s="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s="1"/>
  <c r="CQ214" i="21" a="1"/>
  <c r="CQ214" i="21" s="1"/>
  <c r="CR214" i="21" a="1"/>
  <c r="CR214" i="21" s="1"/>
  <c r="CS214" i="21" a="1"/>
  <c r="CS214" i="21" s="1"/>
  <c r="CT214" i="21" a="1"/>
  <c r="CT214" i="21" s="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T140"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S142" i="21" s="1"/>
  <c r="O140" i="21"/>
  <c r="O142" i="21" s="1"/>
  <c r="BH140" i="21"/>
  <c r="BH142" i="21" s="1"/>
  <c r="BR140" i="21"/>
  <c r="BR142" i="21" s="1"/>
  <c r="BN140" i="21"/>
  <c r="BN142" i="21" s="1"/>
  <c r="BJ140" i="21"/>
  <c r="BJ142" i="21" s="1"/>
  <c r="BF140" i="21"/>
  <c r="BF142" i="21" s="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s="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C142" i="21" s="1"/>
  <c r="J140" i="21"/>
  <c r="J142" i="21" s="1"/>
  <c r="I140" i="21"/>
  <c r="I142" i="21" s="1"/>
  <c r="E140" i="21"/>
  <c r="E142" i="21" s="1"/>
  <c r="F140" i="21"/>
  <c r="F142" i="21" s="1"/>
  <c r="L140" i="21"/>
  <c r="L142" i="21" s="1"/>
  <c r="H140" i="21"/>
  <c r="H142" i="21" s="1"/>
  <c r="D140" i="21"/>
  <c r="D142" i="21" s="1"/>
  <c r="B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K6" i="22" s="1"/>
  <c r="I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W5" i="14" s="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V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X5" i="14" l="1"/>
  <c r="B75" i="8" s="1"/>
  <c r="T5" i="14"/>
  <c r="B73" i="8" s="1"/>
  <c r="F79" i="8"/>
  <c r="G79" i="8"/>
  <c r="I79" i="8"/>
  <c r="E79" i="8"/>
  <c r="N79" i="8"/>
  <c r="O79" i="8"/>
  <c r="B79" i="8"/>
  <c r="W18" i="5" a="1"/>
  <c r="W18" i="5" s="1"/>
  <c r="AK17" i="5" s="1"/>
  <c r="Y18" i="5" a="1"/>
  <c r="Y18" i="5" s="1"/>
  <c r="U19" i="5"/>
  <c r="D20" i="5"/>
  <c r="E20" i="5" s="1"/>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Y176" i="5" a="1"/>
  <c r="Y176" i="5" s="1"/>
  <c r="W176" i="5" a="1"/>
  <c r="W176" i="5" s="1"/>
  <c r="AK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X241" i="5"/>
  <c r="X262" i="5"/>
  <c r="X35" i="5"/>
  <c r="X226" i="5"/>
  <c r="X66" i="5"/>
  <c r="X166" i="5"/>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63" i="5" l="1"/>
  <c r="AM229" i="5"/>
  <c r="AM82" i="5"/>
  <c r="AK165" i="5"/>
  <c r="AM77" i="5"/>
  <c r="AK155" i="5"/>
  <c r="AM166" i="5"/>
  <c r="AK149" i="5"/>
  <c r="AK244" i="5"/>
  <c r="AK124" i="5"/>
  <c r="AK182" i="5"/>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M113" i="5"/>
  <c r="AM93" i="5"/>
  <c r="AM27" i="5"/>
  <c r="AM107" i="5"/>
  <c r="AM114" i="5"/>
  <c r="AM128" i="5"/>
  <c r="AM126" i="5"/>
  <c r="AM144" i="5"/>
  <c r="AM60"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M9" i="5"/>
  <c r="AM99" i="5"/>
  <c r="AM175" i="5"/>
  <c r="AM130" i="5"/>
  <c r="AM71" i="5"/>
  <c r="AM147" i="5"/>
  <c r="AM133" i="5"/>
  <c r="AM187" i="5"/>
  <c r="AM136" i="5"/>
  <c r="AM196" i="5"/>
  <c r="AM226" i="5"/>
  <c r="AM6" i="5"/>
  <c r="AM111" i="5"/>
  <c r="AM132" i="5"/>
  <c r="AM255" i="5"/>
  <c r="AM192" i="5"/>
  <c r="AM76" i="5"/>
  <c r="AM189" i="5"/>
  <c r="AM228" i="5"/>
  <c r="AM142" i="5"/>
  <c r="AM88" i="5"/>
  <c r="AM221" i="5"/>
  <c r="AM174" i="5"/>
  <c r="AM163" i="5"/>
  <c r="AM262"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M141" i="5"/>
  <c r="AM235" i="5"/>
  <c r="AM251" i="5"/>
  <c r="AM242" i="5"/>
  <c r="AM176" i="5"/>
  <c r="AM155" i="5"/>
  <c r="AM121" i="5"/>
  <c r="AM137" i="5"/>
  <c r="AM47" i="5"/>
  <c r="AM116" i="5"/>
  <c r="AM241" i="5"/>
  <c r="AM84" i="5"/>
  <c r="AM215" i="5"/>
  <c r="AM69" i="5"/>
  <c r="AM39" i="5"/>
  <c r="AM194" i="5"/>
  <c r="AM49" i="5"/>
  <c r="AM54" i="5"/>
  <c r="AM44" i="5"/>
  <c r="AM87" i="5"/>
  <c r="AM171" i="5"/>
  <c r="AM19" i="5"/>
  <c r="AM230" i="5"/>
  <c r="AM78" i="5"/>
  <c r="AM157" i="5"/>
  <c r="AM160" i="5"/>
  <c r="AM256" i="5"/>
  <c r="AM172"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174" i="5" l="1"/>
  <c r="AL211" i="5"/>
  <c r="AL93" i="5"/>
  <c r="AL94" i="5"/>
  <c r="AL186" i="5"/>
  <c r="AL92" i="5"/>
  <c r="AL117" i="5"/>
  <c r="AL262" i="5"/>
  <c r="AL115" i="5"/>
  <c r="AL176" i="5"/>
  <c r="AL187" i="5"/>
  <c r="AL178" i="5"/>
  <c r="AL188" i="5"/>
  <c r="AL177" i="5"/>
  <c r="AN262" i="5"/>
  <c r="BF56" i="7"/>
  <c r="AL184" i="5"/>
  <c r="AL91" i="5"/>
  <c r="AL82" i="5"/>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H49" i="13"/>
  <c r="AH48" i="13"/>
  <c r="AH47" i="13"/>
  <c r="AH46" i="13"/>
  <c r="AH45" i="13"/>
  <c r="AH44" i="13"/>
  <c r="AH43" i="13"/>
  <c r="AH42" i="13"/>
  <c r="AH41" i="13"/>
  <c r="AH40" i="13"/>
  <c r="AH39" i="13"/>
  <c r="AH38" i="13"/>
  <c r="AH37" i="13"/>
  <c r="AH36" i="13"/>
  <c r="AH35" i="13"/>
  <c r="AH34" i="13"/>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AZ49" i="13"/>
  <c r="AZ48" i="13"/>
  <c r="AZ47" i="13"/>
  <c r="AZ46" i="13"/>
  <c r="AZ45" i="13"/>
  <c r="AZ44" i="13"/>
  <c r="AZ43" i="13"/>
  <c r="AZ42" i="13"/>
  <c r="AZ41" i="13"/>
  <c r="AZ40" i="13"/>
  <c r="AZ39" i="13"/>
  <c r="AZ38" i="13"/>
  <c r="AZ37" i="13"/>
  <c r="AZ36" i="13"/>
  <c r="AZ35" i="13"/>
  <c r="AZ34" i="13"/>
  <c r="AZ33" i="13"/>
  <c r="AZ32" i="13"/>
  <c r="AZ31" i="13"/>
  <c r="AZ30" i="13"/>
  <c r="AZ29" i="13"/>
  <c r="AZ28" i="13"/>
  <c r="AZ27" i="13"/>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73" i="5" l="1"/>
  <c r="AH4" i="5"/>
  <c r="BD27" i="13"/>
  <c r="AR27" i="13"/>
  <c r="AR51" i="13"/>
  <c r="BD42" i="13"/>
  <c r="BD50" i="13"/>
  <c r="AR10" i="13"/>
  <c r="AR18" i="13"/>
  <c r="AR26" i="13"/>
  <c r="AR34" i="13"/>
  <c r="AR42" i="13"/>
  <c r="AR50" i="13"/>
  <c r="CB50" i="13"/>
  <c r="AL34" i="13"/>
  <c r="AL42" i="13"/>
  <c r="AL50" i="13"/>
  <c r="BD29" i="13"/>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L6" i="22" s="1"/>
  <c r="J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Q19" i="7" s="1"/>
  <c r="O13" i="7"/>
  <c r="Q13" i="7" s="1"/>
  <c r="O25" i="7"/>
  <c r="Q25" i="7" s="1"/>
  <c r="O17" i="7"/>
  <c r="Q17" i="7" s="1"/>
  <c r="O43" i="7"/>
  <c r="O26" i="7"/>
  <c r="Q26" i="7" s="1"/>
  <c r="O28" i="7"/>
  <c r="Q28" i="7" s="1"/>
  <c r="O55" i="7"/>
  <c r="Q55" i="7" s="1"/>
  <c r="O12" i="7"/>
  <c r="Q12" i="7" s="1"/>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M42" i="13"/>
  <c r="BM38" i="13"/>
  <c r="BM34" i="13"/>
  <c r="BM30" i="13"/>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AO16" i="7"/>
  <c r="AO7" i="7"/>
  <c r="BF59" i="7"/>
  <c r="F71" i="7" s="1" a="1"/>
  <c r="F71" i="7" s="1"/>
  <c r="AK59" i="7"/>
  <c r="AO51" i="7"/>
  <c r="AO45" i="7"/>
  <c r="AO53" i="7"/>
  <c r="AO13" i="7"/>
  <c r="AO23" i="7"/>
  <c r="AO44" i="7"/>
  <c r="AO38" i="7"/>
  <c r="AO26" i="7"/>
  <c r="AO14" i="7"/>
  <c r="AO2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U9" i="13" l="1"/>
  <c r="BQ46" i="13"/>
  <c r="AG31" i="13"/>
  <c r="AG39" i="13"/>
  <c r="CO39" i="13"/>
  <c r="CC8" i="13"/>
  <c r="CC55" i="13"/>
  <c r="BQ30" i="13"/>
  <c r="BK35" i="13"/>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M6" i="22" s="1"/>
  <c r="K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N6" i="22" s="1"/>
  <c r="L3" i="23" s="1"/>
  <c r="E237" i="21" a="1"/>
  <c r="E237" i="21" s="1"/>
  <c r="K138" i="11" a="1"/>
  <c r="K138" i="11" s="1"/>
  <c r="E219" i="21" a="1"/>
  <c r="E219" i="21" s="1"/>
  <c r="L138" i="11" a="1"/>
  <c r="L138" i="11" s="1"/>
  <c r="F219" i="21" a="1"/>
  <c r="F219" i="21" s="1"/>
  <c r="E119" i="21" a="1"/>
  <c r="E119" i="21" s="1"/>
  <c r="E83" i="21" a="1"/>
  <c r="E83" i="21" s="1"/>
  <c r="F83" i="21" a="1"/>
  <c r="F83" i="21" s="1"/>
  <c r="L35" i="11" a="1"/>
  <c r="L35" i="11" s="1"/>
  <c r="ZO6" i="22" s="1"/>
  <c r="M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P6" i="22" s="1"/>
  <c r="N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Q6" i="22" s="1"/>
  <c r="O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R6" i="22" s="1"/>
  <c r="P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S6" i="22" s="1"/>
  <c r="Q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T6" i="22" s="1"/>
  <c r="R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U6" i="22" s="1"/>
  <c r="S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V6" i="22" s="1"/>
  <c r="T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W6" i="22" s="1"/>
  <c r="U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X6" i="22" s="1"/>
  <c r="V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Y6" i="22" s="1"/>
  <c r="W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ZZ6" i="22" s="1"/>
  <c r="X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A6" i="22" s="1"/>
  <c r="Y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B6" i="22" s="1"/>
  <c r="Z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C6" i="22" s="1"/>
  <c r="AA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D6" i="22" s="1"/>
  <c r="AB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E6" i="22" s="1"/>
  <c r="AC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F6" i="22" s="1"/>
  <c r="AD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G6" i="22" s="1"/>
  <c r="AE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H6" i="22" s="1"/>
  <c r="AF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I6" i="22" s="1"/>
  <c r="AG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J6" i="22" s="1"/>
  <c r="AH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K6" i="22" s="1"/>
  <c r="AI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L6" i="22" s="1"/>
  <c r="AJ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M6" i="22" s="1"/>
  <c r="AK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N6" i="22" s="1"/>
  <c r="AL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O6" i="22" s="1"/>
  <c r="AM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P6" i="22" s="1"/>
  <c r="AN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Q6" i="22" s="1"/>
  <c r="AO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R6" i="22" s="1"/>
  <c r="AP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S6" i="22" s="1"/>
  <c r="AQ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T6" i="22" s="1"/>
  <c r="AR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U6" i="22" s="1"/>
  <c r="AS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V6" i="22" s="1"/>
  <c r="AT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W6" i="22" s="1"/>
  <c r="AU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X6" i="22" s="1"/>
  <c r="AV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Y6" i="22" s="1"/>
  <c r="AW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AZ6" i="22" s="1"/>
  <c r="AX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A6" i="22" s="1"/>
  <c r="AY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B6" i="22" s="1"/>
  <c r="AZ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C6" i="22" s="1"/>
  <c r="BA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D6" i="22" s="1"/>
  <c r="BB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E6" i="22" s="1"/>
  <c r="BC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F6" i="22" s="1"/>
  <c r="BD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G6" i="22" s="1"/>
  <c r="BE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H6" i="22" s="1"/>
  <c r="BF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I6" i="22" s="1"/>
  <c r="BG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J6" i="22" s="1"/>
  <c r="BH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10" i="19" l="1"/>
  <c r="B124" i="21"/>
  <c r="C350" i="21" s="1"/>
  <c r="AL99"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<sst xmlns="http://schemas.openxmlformats.org/spreadsheetml/2006/main" count="1732" uniqueCount="345">
  <si>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</si>
  <si>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</si>
  <si>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</si>
  <si>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</si>
  <si>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</si>
  <si>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</si>
  <si>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</si>
  <si>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</si>
  <si>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</si>
  <si>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</si>
  <si>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</si>
  <si>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</si>
  <si>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</si>
  <si>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</si>
  <si>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</si>
  <si>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</si>
  <si>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</si>
  <si>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</si>
  <si>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</si>
  <si>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</si>
  <si>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</si>
  <si>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</si>
  <si>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</si>
  <si>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</si>
  <si>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</si>
  <si>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</si>
  <si>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</si>
  <si>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</si>
  <si>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</si>
  <si>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</si>
  <si>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</si>
  <si>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</si>
  <si>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</si>
  <si>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</si>
  <si>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</si>
  <si>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</si>
  <si>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</si>
  <si>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</si>
  <si>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</si>
  <si>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</si>
  <si>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</si>
  <si>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</si>
  <si>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</si>
  <si>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</si>
  <si>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</si>
  <si>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</si>
  <si>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</si>
  <si>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</si>
  <si>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</si>
  <si>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</si>
  <si>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</si>
  <si>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</si>
  <si>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</si>
  <si>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</si>
  <si>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</si>
  <si>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</si>
  <si>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</si>
  <si>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</si>
  <si>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</si>
  <si>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</si>
  <si>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</si>
  <si>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</si>
  <si>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</si>
  <si>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</si>
  <si>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</si>
  <si>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</si>
  <si>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</si>
  <si>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</si>
  <si>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</si>
  <si>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</si>
  <si>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</si>
  <si>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</si>
  <si>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</si>
  <si>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</si>
  <si>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</si>
  <si>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</si>
  <si>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</si>
  <si>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</si>
  <si>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</si>
  <si>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</si>
  <si>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</si>
  <si>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</si>
  <si>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</si>
  <si>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</si>
  <si>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</si>
  <si>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</si>
  <si>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</si>
  <si>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</si>
  <si>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</si>
  <si>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</si>
  <si>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</si>
  <si>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</si>
  <si>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</si>
  <si>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</si>
  <si>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</si>
  <si>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</si>
  <si>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</si>
  <si>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</si>
  <si>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</si>
  <si>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</si>
  <si>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</si>
  <si>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</si>
  <si>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</si>
  <si>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</si>
  <si>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</si>
  <si>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</si>
  <si>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</si>
  <si>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</si>
  <si>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</si>
  <si>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</si>
  <si>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</si>
  <si>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</si>
  <si>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</si>
  <si>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</si>
  <si>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</si>
  <si>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</si>
  <si>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</si>
  <si>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</si>
  <si>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</si>
  <si>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</si>
  <si>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</si>
  <si>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</si>
  <si>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</si>
  <si>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</si>
  <si>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</si>
  <si>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</si>
  <si>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</si>
  <si>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</si>
  <si>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</si>
  <si>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</si>
  <si>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</si>
  <si>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</si>
  <si>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</si>
  <si>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</si>
  <si>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</si>
  <si>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</si>
  <si>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</si>
  <si>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</si>
  <si>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</si>
  <si>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</si>
  <si>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</si>
  <si>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</si>
  <si>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</si>
  <si>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</si>
  <si>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</si>
  <si>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</si>
  <si>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</si>
  <si>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</si>
  <si>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</si>
  <si>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</si>
  <si>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</si>
  <si>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</si>
  <si>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</si>
  <si>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</si>
  <si>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</si>
  <si>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</si>
  <si>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</si>
  <si>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</si>
  <si>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</si>
  <si>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</si>
  <si>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</si>
  <si>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</si>
  <si>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</si>
  <si>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</si>
  <si>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</si>
  <si>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</si>
  <si>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</si>
  <si>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</si>
  <si>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</si>
  <si>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</si>
  <si>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</si>
  <si>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</si>
  <si>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</si>
  <si>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</si>
  <si>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</si>
  <si>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</si>
  <si>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</si>
  <si>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</si>
  <si>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</si>
  <si>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</si>
  <si>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</si>
  <si>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</si>
  <si>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</si>
  <si>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</si>
  <si>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</si>
  <si>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</si>
  <si>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</si>
  <si>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</si>
  <si>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</si>
  <si>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</si>
  <si>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</si>
  <si>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</si>
  <si>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</si>
  <si>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</si>
  <si>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</si>
  <si>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</si>
  <si>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</si>
  <si>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</si>
  <si>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</si>
  <si>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</si>
  <si>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</si>
  <si>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</si>
  <si>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</si>
  <si>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</si>
  <si>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</si>
  <si>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</si>
  <si>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</si>
  <si>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</si>
  <si>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</si>
  <si>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</si>
  <si>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</si>
  <si>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</si>
  <si>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</si>
  <si>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</si>
  <si>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</si>
  <si>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</si>
  <si>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</si>
  <si>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</si>
  <si>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</si>
  <si>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</si>
  <si>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</si>
  <si>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</si>
  <si>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</si>
  <si>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</si>
  <si>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</si>
  <si>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</si>
  <si>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</si>
  <si>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</si>
  <si>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</si>
  <si>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</si>
  <si>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</si>
  <si>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</si>
  <si>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</si>
  <si>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</si>
  <si>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</si>
  <si>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</si>
  <si>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</si>
  <si>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</si>
  <si>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</si>
  <si>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</si>
  <si>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</si>
  <si>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</si>
  <si>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</si>
  <si>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</si>
  <si>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</si>
  <si>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</si>
  <si>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</si>
  <si>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</si>
  <si>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</si>
  <si>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</si>
  <si>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</si>
  <si>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</si>
  <si>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</si>
  <si>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</si>
  <si>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</si>
  <si>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</si>
  <si>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</si>
  <si>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</si>
  <si>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</si>
  <si>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</si>
  <si>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</si>
  <si>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</si>
  <si>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</si>
  <si>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</si>
  <si>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</si>
  <si>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</si>
  <si>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</si>
  <si>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</si>
  <si>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</si>
  <si>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</si>
  <si>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</si>
  <si>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</si>
  <si>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</si>
  <si>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</si>
  <si>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</si>
  <si>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</si>
  <si>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</si>
  <si>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</si>
  <si>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</si>
  <si>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</si>
  <si>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</si>
  <si>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</si>
  <si>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</si>
  <si>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</si>
  <si>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</si>
  <si>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</si>
  <si>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</si>
  <si>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</si>
  <si>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</si>
  <si>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</si>
  <si>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</si>
  <si>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</si>
  <si>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</si>
  <si>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</si>
  <si>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</si>
  <si>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</si>
  <si>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</si>
  <si>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</si>
  <si>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</si>
  <si>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</si>
  <si>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</si>
  <si>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</si>
  <si>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</si>
  <si>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</si>
  <si>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</si>
  <si>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</si>
  <si>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</si>
  <si>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</si>
  <si>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</si>
  <si>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</si>
  <si>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Overall summary</t>
  </si>
  <si>
    <t xml:space="preserve">Clinical resource: </t>
  </si>
  <si>
    <t>Weekly availability</t>
  </si>
  <si>
    <t>Capacity sessions</t>
  </si>
  <si>
    <t>Assigned</t>
  </si>
  <si>
    <t>Available</t>
  </si>
  <si>
    <t>Clinical session:</t>
  </si>
  <si>
    <t>Ad Hoc</t>
  </si>
  <si>
    <t>[hideable]</t>
  </si>
  <si>
    <t>-&gt; out to 52 weeks</t>
  </si>
  <si>
    <t>Select view:</t>
  </si>
  <si>
    <t>Overall Summary</t>
  </si>
  <si>
    <t>Clinical session</t>
  </si>
  <si>
    <t>dev note: grey out blank/unused slots</t>
  </si>
  <si>
    <t>X</t>
  </si>
  <si>
    <t>Capacity (core) cross reference</t>
  </si>
  <si>
    <t>Yes / No check for capacity sessions: based on initial check from Clinical Resources page</t>
  </si>
  <si>
    <t>Caseload check</t>
  </si>
  <si>
    <t>Clinical resource list</t>
  </si>
  <si>
    <t>Show</t>
  </si>
  <si>
    <t>[split level - calendar chart to be inserted here]</t>
  </si>
  <si>
    <t>[dropdown here]</t>
  </si>
  <si>
    <t>Show by:</t>
  </si>
  <si>
    <t>[dropdown here for caseload/time selection]</t>
  </si>
  <si>
    <t>[grouping here - clinical resource: overall, clinical resource: individual, capacity vs. clinical resource</t>
  </si>
  <si>
    <t>x</t>
  </si>
  <si>
    <t>Hide</t>
  </si>
  <si>
    <t>test session 2</t>
  </si>
  <si>
    <t>test b</t>
  </si>
  <si>
    <t>test c</t>
  </si>
  <si>
    <t>test session</t>
  </si>
  <si>
    <t>N</t>
  </si>
  <si>
    <t>treat1</t>
  </si>
  <si>
    <t>treat2</t>
  </si>
  <si>
    <t>treat3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</si>
</sst>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235">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xf numFmtId="0" fontId="0" fillId="0" borderId="0" xfId="0" applyAlignment="1"/>
    <xf numFmtId="0" fontId="4" fillId="0" borderId="6" xfId="0" applyFont="1" applyBorder="1"/>
    <xf numFmtId="0" fontId="2" fillId="0" borderId="0" xfId="0" applyFont="1" applyBorder="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Alignment="1">
      <alignment horizontal="center" textRotation="90"/>
    </xf>
    <xf numFmtId="0" fontId="0" fillId="0" borderId="37" xfId="0" applyBorder="1" applyAlignment="1">
      <alignment horizontal="center" textRotation="90"/>
    </xf>
    <xf numFmtId="0" fontId="0" fillId="0" borderId="22" xfId="0" applyBorder="1" applyAlignment="1">
      <alignment horizontal="center" textRotation="90"/>
    </xf>
    <xf numFmtId="0" fontId="0" fillId="0" borderId="35" xfId="0" applyBorder="1" applyAlignment="1">
      <alignment horizontal="center" textRotation="90"/>
    </xf>
    <xf numFmtId="0" fontId="0" fillId="0" borderId="26" xfId="0" applyBorder="1" applyAlignment="1">
      <alignment horizontal="center" textRotation="90"/>
    </xf>
    <xf numFmtId="0" fontId="0" fillId="0" borderId="23" xfId="0" applyBorder="1" applyAlignment="1">
      <alignment horizontal="center" textRotation="90"/>
    </xf>
    <xf numFmtId="0" fontId="0" fillId="0" borderId="36" xfId="0" applyBorder="1" applyAlignment="1">
      <alignment horizontal="center" textRotation="90"/>
    </xf>
    <xf numFmtId="0" fontId="0" fillId="0" borderId="38" xfId="0" applyBorder="1" applyAlignment="1">
      <alignment horizontal="center" textRotation="90"/>
    </xf>
    <xf numFmtId="0" fontId="0" fillId="0" borderId="24" xfId="0" applyBorder="1" applyAlignment="1">
      <alignment horizontal="center" textRotation="90"/>
    </xf>
  </cellXfs>
  <cellStyles count="2">
    <cellStyle name="Normal" xfId="0" builtinId="0"/>
    <cellStyle name="Percent" xfId="1" builtinId="5"/>
  </cellStyles>
  <dxfs count="25">
    <dxf>
      <font>
        <color theme="0"/>
      </font>
    </dxf>
    <dxf>
      <font>
        <color theme="0"/>
      </font>
    </dxf>
    <dxf>
      <font>
        <color theme="0"/>
      </font>
    </dxf>
    <dxf>
      <font>
        <color theme="0"/>
      </font>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46.153846153846153</c:v>
                </c:pt>
                <c:pt idx="1">
                  <c:v>46.153846153846153</c:v>
                </c:pt>
                <c:pt idx="2">
                  <c:v>46.153846153846153</c:v>
                </c:pt>
                <c:pt idx="3">
                  <c:v>46.153846153846153</c:v>
                </c:pt>
                <c:pt idx="4">
                  <c:v>46.153846153846153</c:v>
                </c:pt>
                <c:pt idx="5">
                  <c:v>46.153846153846153</c:v>
                </c:pt>
                <c:pt idx="6">
                  <c:v>46.153846153846153</c:v>
                </c:pt>
                <c:pt idx="7">
                  <c:v>46.153846153846153</c:v>
                </c:pt>
                <c:pt idx="8">
                  <c:v>46.153846153846153</c:v>
                </c:pt>
                <c:pt idx="9">
                  <c:v>46.153846153846153</c:v>
                </c:pt>
                <c:pt idx="10">
                  <c:v>46.153846153846153</c:v>
                </c:pt>
                <c:pt idx="11">
                  <c:v>46.153846153846153</c:v>
                </c:pt>
                <c:pt idx="12">
                  <c:v>46.153846153846153</c:v>
                </c:pt>
                <c:pt idx="13">
                  <c:v>46.153846153846153</c:v>
                </c:pt>
                <c:pt idx="14">
                  <c:v>46.153846153846153</c:v>
                </c:pt>
                <c:pt idx="15">
                  <c:v>46.153846153846153</c:v>
                </c:pt>
                <c:pt idx="16">
                  <c:v>46.153846153846153</c:v>
                </c:pt>
                <c:pt idx="17">
                  <c:v>46.153846153846153</c:v>
                </c:pt>
                <c:pt idx="18">
                  <c:v>46.153846153846153</c:v>
                </c:pt>
                <c:pt idx="19">
                  <c:v>46.153846153846153</c:v>
                </c:pt>
                <c:pt idx="20">
                  <c:v>46.153846153846153</c:v>
                </c:pt>
                <c:pt idx="21">
                  <c:v>46.153846153846153</c:v>
                </c:pt>
                <c:pt idx="22">
                  <c:v>46.153846153846153</c:v>
                </c:pt>
                <c:pt idx="23">
                  <c:v>46.153846153846153</c:v>
                </c:pt>
                <c:pt idx="24">
                  <c:v>46.153846153846153</c:v>
                </c:pt>
                <c:pt idx="25">
                  <c:v>46.153846153846153</c:v>
                </c:pt>
                <c:pt idx="26">
                  <c:v>46.153846153846153</c:v>
                </c:pt>
                <c:pt idx="27">
                  <c:v>46.153846153846153</c:v>
                </c:pt>
                <c:pt idx="28">
                  <c:v>46.153846153846153</c:v>
                </c:pt>
                <c:pt idx="29">
                  <c:v>46.153846153846153</c:v>
                </c:pt>
                <c:pt idx="30">
                  <c:v>46.153846153846153</c:v>
                </c:pt>
                <c:pt idx="31">
                  <c:v>46.153846153846153</c:v>
                </c:pt>
                <c:pt idx="32">
                  <c:v>46.153846153846153</c:v>
                </c:pt>
                <c:pt idx="33">
                  <c:v>46.153846153846153</c:v>
                </c:pt>
                <c:pt idx="34">
                  <c:v>46.153846153846153</c:v>
                </c:pt>
                <c:pt idx="35">
                  <c:v>46.153846153846153</c:v>
                </c:pt>
                <c:pt idx="36">
                  <c:v>46.153846153846153</c:v>
                </c:pt>
                <c:pt idx="37">
                  <c:v>46.153846153846153</c:v>
                </c:pt>
                <c:pt idx="38">
                  <c:v>46.153846153846153</c:v>
                </c:pt>
                <c:pt idx="39">
                  <c:v>46.153846153846153</c:v>
                </c:pt>
                <c:pt idx="40">
                  <c:v>46.153846153846153</c:v>
                </c:pt>
                <c:pt idx="41">
                  <c:v>46.153846153846153</c:v>
                </c:pt>
                <c:pt idx="42">
                  <c:v>46.153846153846153</c:v>
                </c:pt>
                <c:pt idx="43">
                  <c:v>46.153846153846153</c:v>
                </c:pt>
                <c:pt idx="44">
                  <c:v>46.153846153846153</c:v>
                </c:pt>
                <c:pt idx="45">
                  <c:v>46.153846153846153</c:v>
                </c:pt>
                <c:pt idx="46">
                  <c:v>46.153846153846153</c:v>
                </c:pt>
                <c:pt idx="47">
                  <c:v>46.153846153846153</c:v>
                </c:pt>
                <c:pt idx="48">
                  <c:v>46.153846153846153</c:v>
                </c:pt>
                <c:pt idx="49">
                  <c:v>46.153846153846153</c:v>
                </c:pt>
                <c:pt idx="50">
                  <c:v>46.153846153846153</c:v>
                </c:pt>
                <c:pt idx="51">
                  <c:v>46.153846153846153</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3.8333333333333335</c:v>
                </c:pt>
                <c:pt idx="1">
                  <c:v>3.8333333333333335</c:v>
                </c:pt>
                <c:pt idx="2">
                  <c:v>3.8333333333333335</c:v>
                </c:pt>
                <c:pt idx="3">
                  <c:v>3.8333333333333335</c:v>
                </c:pt>
                <c:pt idx="4">
                  <c:v>3.8333333333333335</c:v>
                </c:pt>
                <c:pt idx="5">
                  <c:v>3.8333333333333335</c:v>
                </c:pt>
                <c:pt idx="6">
                  <c:v>3.8333333333333335</c:v>
                </c:pt>
                <c:pt idx="7">
                  <c:v>3.8333333333333335</c:v>
                </c:pt>
                <c:pt idx="8">
                  <c:v>3.8333333333333335</c:v>
                </c:pt>
                <c:pt idx="9">
                  <c:v>3.8333333333333335</c:v>
                </c:pt>
                <c:pt idx="10">
                  <c:v>3.8333333333333335</c:v>
                </c:pt>
                <c:pt idx="11">
                  <c:v>3.8333333333333335</c:v>
                </c:pt>
                <c:pt idx="12">
                  <c:v>3.8333333333333335</c:v>
                </c:pt>
                <c:pt idx="13">
                  <c:v>3.8333333333333335</c:v>
                </c:pt>
                <c:pt idx="14">
                  <c:v>3.8333333333333335</c:v>
                </c:pt>
                <c:pt idx="15">
                  <c:v>3.8333333333333335</c:v>
                </c:pt>
                <c:pt idx="16">
                  <c:v>3.8333333333333335</c:v>
                </c:pt>
                <c:pt idx="17">
                  <c:v>3.8333333333333335</c:v>
                </c:pt>
                <c:pt idx="18">
                  <c:v>3.8333333333333335</c:v>
                </c:pt>
                <c:pt idx="19">
                  <c:v>3.8333333333333335</c:v>
                </c:pt>
                <c:pt idx="20">
                  <c:v>3.8333333333333335</c:v>
                </c:pt>
                <c:pt idx="21">
                  <c:v>3.8333333333333335</c:v>
                </c:pt>
                <c:pt idx="22">
                  <c:v>3.8333333333333335</c:v>
                </c:pt>
                <c:pt idx="23">
                  <c:v>3.8333333333333335</c:v>
                </c:pt>
                <c:pt idx="24">
                  <c:v>3.8333333333333335</c:v>
                </c:pt>
                <c:pt idx="25">
                  <c:v>3.8333333333333335</c:v>
                </c:pt>
                <c:pt idx="26">
                  <c:v>3.8333333333333335</c:v>
                </c:pt>
                <c:pt idx="27">
                  <c:v>3.8333333333333335</c:v>
                </c:pt>
                <c:pt idx="28">
                  <c:v>3.8333333333333335</c:v>
                </c:pt>
                <c:pt idx="29">
                  <c:v>3.8333333333333335</c:v>
                </c:pt>
                <c:pt idx="30">
                  <c:v>3.8333333333333335</c:v>
                </c:pt>
                <c:pt idx="31">
                  <c:v>3.8333333333333335</c:v>
                </c:pt>
                <c:pt idx="32">
                  <c:v>3.8333333333333335</c:v>
                </c:pt>
                <c:pt idx="33">
                  <c:v>3.8333333333333335</c:v>
                </c:pt>
                <c:pt idx="34">
                  <c:v>3.8333333333333335</c:v>
                </c:pt>
                <c:pt idx="35">
                  <c:v>3.8333333333333335</c:v>
                </c:pt>
                <c:pt idx="36">
                  <c:v>3.8333333333333335</c:v>
                </c:pt>
                <c:pt idx="37">
                  <c:v>3.8333333333333335</c:v>
                </c:pt>
                <c:pt idx="38">
                  <c:v>3.8333333333333335</c:v>
                </c:pt>
                <c:pt idx="39">
                  <c:v>3.8333333333333335</c:v>
                </c:pt>
                <c:pt idx="40">
                  <c:v>3.8333333333333335</c:v>
                </c:pt>
                <c:pt idx="41">
                  <c:v>3.8333333333333335</c:v>
                </c:pt>
                <c:pt idx="42">
                  <c:v>3.8333333333333335</c:v>
                </c:pt>
                <c:pt idx="43">
                  <c:v>3.8333333333333335</c:v>
                </c:pt>
                <c:pt idx="44">
                  <c:v>3.8333333333333335</c:v>
                </c:pt>
                <c:pt idx="45">
                  <c:v>3.8333333333333335</c:v>
                </c:pt>
                <c:pt idx="46">
                  <c:v>3.8333333333333335</c:v>
                </c:pt>
                <c:pt idx="47">
                  <c:v>3.8333333333333335</c:v>
                </c:pt>
                <c:pt idx="48">
                  <c:v>3.8333333333333335</c:v>
                </c:pt>
                <c:pt idx="49">
                  <c:v>3.8333333333333335</c:v>
                </c:pt>
                <c:pt idx="50">
                  <c:v>3.8333333333333335</c:v>
                </c:pt>
                <c:pt idx="51">
                  <c:v>3.8333333333333335</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2.8076923076923075</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4"/>
                <c:pt idx="0">
                  <c:v>Caseload 1</c:v>
                </c:pt>
                <c:pt idx="1">
                  <c:v>Caseload 2</c:v>
                </c:pt>
                <c:pt idx="2">
                  <c:v>Caseload 3</c:v>
                </c:pt>
                <c:pt idx="3">
                  <c:v>Caseload 4</c:v>
                </c:pt>
              </c:strCache>
            </c:strRef>
          </c:cat>
          <c:val>
            <c:numRef>
              <c:f>'Required Capacity (Hide)'!$F$63:$F$77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4"/>
                <c:pt idx="0">
                  <c:v>Caseload 1</c:v>
                </c:pt>
                <c:pt idx="1">
                  <c:v>Caseload 2</c:v>
                </c:pt>
                <c:pt idx="2">
                  <c:v>Caseload 3</c:v>
                </c:pt>
                <c:pt idx="3">
                  <c:v>Caseload 4</c:v>
                </c:pt>
              </c:strCache>
            </c:strRef>
          </c:cat>
          <c:val>
            <c:numRef>
              <c:f>'Required Capacity (Hide)'!$G$63:$G$77</c:f>
              <c:numCache>
                <c:formatCode>General</c:formatCode>
                <c:ptCount val="4"/>
                <c:pt idx="0">
                  <c:v>3.8333333333333357</c:v>
                </c:pt>
                <c:pt idx="1">
                  <c:v>0</c:v>
                </c:pt>
                <c:pt idx="2">
                  <c:v>0</c:v>
                </c:pt>
                <c:pt idx="3">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4"/>
                <c:pt idx="0">
                  <c:v>0.76923076923076961</c:v>
                </c:pt>
                <c:pt idx="1">
                  <c:v>0.76923076923076961</c:v>
                </c:pt>
                <c:pt idx="2">
                  <c:v>0.5</c:v>
                </c:pt>
                <c:pt idx="3">
                  <c:v>0.76923076923076961</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5"/>
                <c:pt idx="0">
                  <c:v>Caseload 1</c:v>
                </c:pt>
                <c:pt idx="1">
                  <c:v>Caseload 2</c:v>
                </c:pt>
                <c:pt idx="2">
                  <c:v>Caseload 3</c:v>
                </c:pt>
                <c:pt idx="3">
                  <c:v>Caseload 4</c:v>
                </c:pt>
                <c:pt idx="4">
                  <c:v>'Unknown' Waiting List</c:v>
                </c:pt>
              </c:strCache>
            </c:strRef>
          </c:cat>
          <c:val>
            <c:numRef>
              <c:f>'Waiting List Config'!$J$5:$J$20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5"/>
                <c:pt idx="0">
                  <c:v>Caseload 1</c:v>
                </c:pt>
                <c:pt idx="1">
                  <c:v>Caseload 2</c:v>
                </c:pt>
                <c:pt idx="2">
                  <c:v>Caseload 3</c:v>
                </c:pt>
                <c:pt idx="3">
                  <c:v>Caseload 4</c:v>
                </c:pt>
                <c:pt idx="4">
                  <c:v>'Unknown' Waiting List</c:v>
                </c:pt>
              </c:strCache>
            </c:strRef>
          </c:cat>
          <c:val>
            <c:numRef>
              <c:f>'Waiting List Config'!$L$5:$L$20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5"/>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5"/>
                <c:pt idx="0">
                  <c:v>Caseload 1</c:v>
                </c:pt>
                <c:pt idx="1">
                  <c:v>Caseload 2</c:v>
                </c:pt>
                <c:pt idx="2">
                  <c:v>Caseload 3</c:v>
                </c:pt>
                <c:pt idx="3">
                  <c:v>Caseload 4</c:v>
                </c:pt>
                <c:pt idx="4">
                  <c:v>'Unknown' Waiting List</c:v>
                </c:pt>
              </c:strCache>
            </c:strRef>
          </c:cat>
          <c:val>
            <c:numRef>
              <c:f>[0]!Summary_WaitingListLower</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5"/>
                <c:pt idx="0">
                  <c:v>Caseload 1</c:v>
                </c:pt>
                <c:pt idx="1">
                  <c:v>Caseload 2</c:v>
                </c:pt>
                <c:pt idx="2">
                  <c:v>Caseload 3</c:v>
                </c:pt>
                <c:pt idx="3">
                  <c:v>Caseload 4</c:v>
                </c:pt>
                <c:pt idx="4">
                  <c:v>'Unknown' Waiting List</c:v>
                </c:pt>
              </c:strCache>
            </c:strRef>
          </c:cat>
          <c:val>
            <c:numRef>
              <c:f>[0]!Summary_WaitingListUpper</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3.8333333333333357</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2.8076923076923062</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4"/>
                <c:pt idx="0">
                  <c:v>Caseload 1</c:v>
                </c:pt>
                <c:pt idx="1">
                  <c:v>Caseload 2</c:v>
                </c:pt>
                <c:pt idx="2">
                  <c:v>Caseload 3</c:v>
                </c:pt>
                <c:pt idx="3">
                  <c:v>Caseload 4</c:v>
                </c:pt>
              </c:strCache>
            </c:strRef>
          </c:cat>
          <c:val>
            <c:numRef>
              <c:f>'Planning Backing (Hide)'!$J$63:$J$77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4"/>
                <c:pt idx="0">
                  <c:v>Caseload 1</c:v>
                </c:pt>
                <c:pt idx="1">
                  <c:v>Caseload 2</c:v>
                </c:pt>
                <c:pt idx="2">
                  <c:v>Caseload 3</c:v>
                </c:pt>
                <c:pt idx="3">
                  <c:v>Caseload 4</c:v>
                </c:pt>
              </c:strCache>
            </c:strRef>
          </c:cat>
          <c:val>
            <c:numRef>
              <c:f>'Planning Backing (Hide)'!$K$63:$K$77</c:f>
              <c:numCache>
                <c:formatCode>General</c:formatCode>
                <c:ptCount val="4"/>
                <c:pt idx="0">
                  <c:v>230</c:v>
                </c:pt>
                <c:pt idx="1">
                  <c:v>0</c:v>
                </c:pt>
                <c:pt idx="2">
                  <c:v>0</c:v>
                </c:pt>
                <c:pt idx="3">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4"/>
                <c:pt idx="0">
                  <c:v>46.153846153846175</c:v>
                </c:pt>
                <c:pt idx="1">
                  <c:v>46.153846153846175</c:v>
                </c:pt>
                <c:pt idx="2">
                  <c:v>30</c:v>
                </c:pt>
                <c:pt idx="3">
                  <c:v>46.153846153846175</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28</xdr:col>
      <xdr:colOff>406400</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28</xdr:col>
      <xdr:colOff>406400</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29</xdr:col>
      <xdr:colOff>190501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26</xdr:col>
      <xdr:colOff>349250</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28</xdr:col>
      <xdr:colOff>444500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48</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6" t="str">
        <f>"Demand and capacity analysis notes for "&amp;Setup!B5</f>
        <v xml:space="preserve">Demand and capacity analysis notes for </v>
      </c>
      <c r="C2" s="196"/>
      <c r="D2" s="196"/>
      <c r="E2" s="196"/>
      <c r="F2" s="196"/>
      <c r="G2" s="196"/>
      <c r="H2" s="196"/>
      <c r="I2" s="196"/>
      <c r="J2" s="196"/>
      <c r="K2" s="196"/>
      <c r="L2" s="196"/>
      <c r="M2" s="196"/>
      <c r="N2" s="196"/>
      <c r="O2" s="196"/>
      <c r="P2" s="196"/>
      <c r="Q2" s="196"/>
      <c r="R2" s="196"/>
      <c r="S2" s="196"/>
      <c r="T2" s="196"/>
      <c r="U2" s="196"/>
    </row>
    <row r="3" spans="2:21" ht="15.75" thickBot="1" x14ac:dyDescent="0.3">
      <c r="B3" s="172" t="s">
        <v>218</v>
      </c>
    </row>
    <row r="4" spans="2:21" ht="15.75" thickBot="1" x14ac:dyDescent="0.3">
      <c r="B4" s="193"/>
      <c r="C4" s="194"/>
      <c r="D4" s="194"/>
      <c r="E4" s="194"/>
      <c r="F4" s="194"/>
      <c r="G4" s="194"/>
      <c r="H4" s="194"/>
      <c r="I4" s="194"/>
      <c r="J4" s="194"/>
      <c r="K4" s="194"/>
      <c r="L4" s="194"/>
      <c r="M4" s="194"/>
      <c r="N4" s="194"/>
      <c r="O4" s="194"/>
      <c r="P4" s="194"/>
      <c r="Q4" s="194"/>
      <c r="R4" s="194"/>
      <c r="S4" s="194"/>
      <c r="T4" s="194"/>
      <c r="U4" s="195"/>
    </row>
    <row r="5" spans="2:21" x14ac:dyDescent="0.25">
      <c r="B5" s="197"/>
      <c r="C5" s="197"/>
      <c r="D5" s="197"/>
      <c r="E5" s="197"/>
      <c r="F5" s="197"/>
      <c r="G5" s="197"/>
      <c r="H5" s="197"/>
      <c r="I5" s="197"/>
      <c r="J5" s="197"/>
      <c r="K5" s="197"/>
      <c r="L5" s="197"/>
      <c r="M5" s="197"/>
      <c r="N5" s="197"/>
      <c r="O5" s="197"/>
      <c r="P5" s="197"/>
      <c r="Q5" s="197"/>
      <c r="R5" s="197"/>
      <c r="S5" s="197"/>
      <c r="T5" s="197"/>
      <c r="U5" s="197"/>
    </row>
    <row r="6" spans="2:21" x14ac:dyDescent="0.25">
      <c r="B6" s="192"/>
      <c r="C6" s="192"/>
      <c r="D6" s="192"/>
      <c r="E6" s="192"/>
      <c r="F6" s="192"/>
      <c r="G6" s="192"/>
      <c r="H6" s="192"/>
      <c r="I6" s="192"/>
      <c r="J6" s="192"/>
      <c r="K6" s="192"/>
      <c r="L6" s="192"/>
      <c r="M6" s="192"/>
      <c r="N6" s="192"/>
      <c r="O6" s="192"/>
      <c r="P6" s="192"/>
      <c r="Q6" s="192"/>
      <c r="R6" s="192"/>
      <c r="S6" s="192"/>
      <c r="T6" s="192"/>
      <c r="U6" s="192"/>
    </row>
    <row r="7" spans="2:21" x14ac:dyDescent="0.25">
      <c r="B7" s="192"/>
      <c r="C7" s="192"/>
      <c r="D7" s="192"/>
      <c r="E7" s="192"/>
      <c r="F7" s="192"/>
      <c r="G7" s="192"/>
      <c r="H7" s="192"/>
      <c r="I7" s="192"/>
      <c r="J7" s="192"/>
      <c r="K7" s="192"/>
      <c r="L7" s="192"/>
      <c r="M7" s="192"/>
      <c r="N7" s="192"/>
      <c r="O7" s="192"/>
      <c r="P7" s="192"/>
      <c r="Q7" s="192"/>
      <c r="R7" s="192"/>
      <c r="S7" s="192"/>
      <c r="T7" s="192"/>
      <c r="U7" s="192"/>
    </row>
    <row r="8" spans="2:21" x14ac:dyDescent="0.25">
      <c r="B8" s="192"/>
      <c r="C8" s="192"/>
      <c r="D8" s="192"/>
      <c r="E8" s="192"/>
      <c r="F8" s="192"/>
      <c r="G8" s="192"/>
      <c r="H8" s="192"/>
      <c r="I8" s="192"/>
      <c r="J8" s="192"/>
      <c r="K8" s="192"/>
      <c r="L8" s="192"/>
      <c r="M8" s="192"/>
      <c r="N8" s="192"/>
      <c r="O8" s="192"/>
      <c r="P8" s="192"/>
      <c r="Q8" s="192"/>
      <c r="R8" s="192"/>
      <c r="S8" s="192"/>
      <c r="T8" s="192"/>
      <c r="U8" s="192"/>
    </row>
    <row r="9" spans="2:21" x14ac:dyDescent="0.25">
      <c r="B9" s="192"/>
      <c r="C9" s="192"/>
      <c r="D9" s="192"/>
      <c r="E9" s="192"/>
      <c r="F9" s="192"/>
      <c r="G9" s="192"/>
      <c r="H9" s="192"/>
      <c r="I9" s="192"/>
      <c r="J9" s="192"/>
      <c r="K9" s="192"/>
      <c r="L9" s="192"/>
      <c r="M9" s="192"/>
      <c r="N9" s="192"/>
      <c r="O9" s="192"/>
      <c r="P9" s="192"/>
      <c r="Q9" s="192"/>
      <c r="R9" s="192"/>
      <c r="S9" s="192"/>
      <c r="T9" s="192"/>
      <c r="U9" s="192"/>
    </row>
    <row r="10" spans="2:21" x14ac:dyDescent="0.25">
      <c r="B10" s="192"/>
      <c r="C10" s="192"/>
      <c r="D10" s="192"/>
      <c r="E10" s="192"/>
      <c r="F10" s="192"/>
      <c r="G10" s="192"/>
      <c r="H10" s="192"/>
      <c r="I10" s="192"/>
      <c r="J10" s="192"/>
      <c r="K10" s="192"/>
      <c r="L10" s="192"/>
      <c r="M10" s="192"/>
      <c r="N10" s="192"/>
      <c r="O10" s="192"/>
      <c r="P10" s="192"/>
      <c r="Q10" s="192"/>
      <c r="R10" s="192"/>
      <c r="S10" s="192"/>
      <c r="T10" s="192"/>
      <c r="U10" s="192"/>
    </row>
    <row r="11" spans="2:21" x14ac:dyDescent="0.25">
      <c r="B11" s="192"/>
      <c r="C11" s="192"/>
      <c r="D11" s="192"/>
      <c r="E11" s="192"/>
      <c r="F11" s="192"/>
      <c r="G11" s="192"/>
      <c r="H11" s="192"/>
      <c r="I11" s="192"/>
      <c r="J11" s="192"/>
      <c r="K11" s="192"/>
      <c r="L11" s="192"/>
      <c r="M11" s="192"/>
      <c r="N11" s="192"/>
      <c r="O11" s="192"/>
      <c r="P11" s="192"/>
      <c r="Q11" s="192"/>
      <c r="R11" s="192"/>
      <c r="S11" s="192"/>
      <c r="T11" s="192"/>
      <c r="U11" s="192"/>
    </row>
    <row r="12" spans="2:21" x14ac:dyDescent="0.25">
      <c r="B12" s="192"/>
      <c r="C12" s="192"/>
      <c r="D12" s="192"/>
      <c r="E12" s="192"/>
      <c r="F12" s="192"/>
      <c r="G12" s="192"/>
      <c r="H12" s="192"/>
      <c r="I12" s="192"/>
      <c r="J12" s="192"/>
      <c r="K12" s="192"/>
      <c r="L12" s="192"/>
      <c r="M12" s="192"/>
      <c r="N12" s="192"/>
      <c r="O12" s="192"/>
      <c r="P12" s="192"/>
      <c r="Q12" s="192"/>
      <c r="R12" s="192"/>
      <c r="S12" s="192"/>
      <c r="T12" s="192"/>
      <c r="U12" s="192"/>
    </row>
    <row r="13" spans="2:21" x14ac:dyDescent="0.25">
      <c r="B13" s="192"/>
      <c r="C13" s="192"/>
      <c r="D13" s="192"/>
      <c r="E13" s="192"/>
      <c r="F13" s="192"/>
      <c r="G13" s="192"/>
      <c r="H13" s="192"/>
      <c r="I13" s="192"/>
      <c r="J13" s="192"/>
      <c r="K13" s="192"/>
      <c r="L13" s="192"/>
      <c r="M13" s="192"/>
      <c r="N13" s="192"/>
      <c r="O13" s="192"/>
      <c r="P13" s="192"/>
      <c r="Q13" s="192"/>
      <c r="R13" s="192"/>
      <c r="S13" s="192"/>
      <c r="T13" s="192"/>
      <c r="U13" s="192"/>
    </row>
    <row r="14" spans="2:21" x14ac:dyDescent="0.25">
      <c r="B14" s="192"/>
      <c r="C14" s="192"/>
      <c r="D14" s="192"/>
      <c r="E14" s="192"/>
      <c r="F14" s="192"/>
      <c r="G14" s="192"/>
      <c r="H14" s="192"/>
      <c r="I14" s="192"/>
      <c r="J14" s="192"/>
      <c r="K14" s="192"/>
      <c r="L14" s="192"/>
      <c r="M14" s="192"/>
      <c r="N14" s="192"/>
      <c r="O14" s="192"/>
      <c r="P14" s="192"/>
      <c r="Q14" s="192"/>
      <c r="R14" s="192"/>
      <c r="S14" s="192"/>
      <c r="T14" s="192"/>
      <c r="U14" s="192"/>
    </row>
    <row r="15" spans="2:21" x14ac:dyDescent="0.25">
      <c r="B15" s="192"/>
      <c r="C15" s="192"/>
      <c r="D15" s="192"/>
      <c r="E15" s="192"/>
      <c r="F15" s="192"/>
      <c r="G15" s="192"/>
      <c r="H15" s="192"/>
      <c r="I15" s="192"/>
      <c r="J15" s="192"/>
      <c r="K15" s="192"/>
      <c r="L15" s="192"/>
      <c r="M15" s="192"/>
      <c r="N15" s="192"/>
      <c r="O15" s="192"/>
      <c r="P15" s="192"/>
      <c r="Q15" s="192"/>
      <c r="R15" s="192"/>
      <c r="S15" s="192"/>
      <c r="T15" s="192"/>
      <c r="U15" s="192"/>
    </row>
    <row r="16" spans="2:21" x14ac:dyDescent="0.25">
      <c r="B16" s="192"/>
      <c r="C16" s="192"/>
      <c r="D16" s="192"/>
      <c r="E16" s="192"/>
      <c r="F16" s="192"/>
      <c r="G16" s="192"/>
      <c r="H16" s="192"/>
      <c r="I16" s="192"/>
      <c r="J16" s="192"/>
      <c r="K16" s="192"/>
      <c r="L16" s="192"/>
      <c r="M16" s="192"/>
      <c r="N16" s="192"/>
      <c r="O16" s="192"/>
      <c r="P16" s="192"/>
      <c r="Q16" s="192"/>
      <c r="R16" s="192"/>
      <c r="S16" s="192"/>
      <c r="T16" s="192"/>
      <c r="U16" s="192"/>
    </row>
    <row r="17" spans="2:21" x14ac:dyDescent="0.25">
      <c r="B17" s="192"/>
      <c r="C17" s="192"/>
      <c r="D17" s="192"/>
      <c r="E17" s="192"/>
      <c r="F17" s="192"/>
      <c r="G17" s="192"/>
      <c r="H17" s="192"/>
      <c r="I17" s="192"/>
      <c r="J17" s="192"/>
      <c r="K17" s="192"/>
      <c r="L17" s="192"/>
      <c r="M17" s="192"/>
      <c r="N17" s="192"/>
      <c r="O17" s="192"/>
      <c r="P17" s="192"/>
      <c r="Q17" s="192"/>
      <c r="R17" s="192"/>
      <c r="S17" s="192"/>
      <c r="T17" s="192"/>
      <c r="U17" s="192"/>
    </row>
    <row r="18" spans="2:21" x14ac:dyDescent="0.25">
      <c r="B18" s="192"/>
      <c r="C18" s="192"/>
      <c r="D18" s="192"/>
      <c r="E18" s="192"/>
      <c r="F18" s="192"/>
      <c r="G18" s="192"/>
      <c r="H18" s="192"/>
      <c r="I18" s="192"/>
      <c r="J18" s="192"/>
      <c r="K18" s="192"/>
      <c r="L18" s="192"/>
      <c r="M18" s="192"/>
      <c r="N18" s="192"/>
      <c r="O18" s="192"/>
      <c r="P18" s="192"/>
      <c r="Q18" s="192"/>
      <c r="R18" s="192"/>
      <c r="S18" s="192"/>
      <c r="T18" s="192"/>
      <c r="U18" s="192"/>
    </row>
    <row r="19" spans="2:21" x14ac:dyDescent="0.25">
      <c r="B19" s="192"/>
      <c r="C19" s="192"/>
      <c r="D19" s="192"/>
      <c r="E19" s="192"/>
      <c r="F19" s="192"/>
      <c r="G19" s="192"/>
      <c r="H19" s="192"/>
      <c r="I19" s="192"/>
      <c r="J19" s="192"/>
      <c r="K19" s="192"/>
      <c r="L19" s="192"/>
      <c r="M19" s="192"/>
      <c r="N19" s="192"/>
      <c r="O19" s="192"/>
      <c r="P19" s="192"/>
      <c r="Q19" s="192"/>
      <c r="R19" s="192"/>
      <c r="S19" s="192"/>
      <c r="T19" s="192"/>
      <c r="U19" s="192"/>
    </row>
    <row r="20" spans="2:21" x14ac:dyDescent="0.25">
      <c r="B20" s="192"/>
      <c r="C20" s="192"/>
      <c r="D20" s="192"/>
      <c r="E20" s="192"/>
      <c r="F20" s="192"/>
      <c r="G20" s="192"/>
      <c r="H20" s="192"/>
      <c r="I20" s="192"/>
      <c r="J20" s="192"/>
      <c r="K20" s="192"/>
      <c r="L20" s="192"/>
      <c r="M20" s="192"/>
      <c r="N20" s="192"/>
      <c r="O20" s="192"/>
      <c r="P20" s="192"/>
      <c r="Q20" s="192"/>
      <c r="R20" s="192"/>
      <c r="S20" s="192"/>
      <c r="T20" s="192"/>
      <c r="U20" s="192"/>
    </row>
    <row r="21" spans="2:21" x14ac:dyDescent="0.25">
      <c r="B21" s="192"/>
      <c r="C21" s="192"/>
      <c r="D21" s="192"/>
      <c r="E21" s="192"/>
      <c r="F21" s="192"/>
      <c r="G21" s="192"/>
      <c r="H21" s="192"/>
      <c r="I21" s="192"/>
      <c r="J21" s="192"/>
      <c r="K21" s="192"/>
      <c r="L21" s="192"/>
      <c r="M21" s="192"/>
      <c r="N21" s="192"/>
      <c r="O21" s="192"/>
      <c r="P21" s="192"/>
      <c r="Q21" s="192"/>
      <c r="R21" s="192"/>
      <c r="S21" s="192"/>
      <c r="T21" s="192"/>
      <c r="U21" s="192"/>
    </row>
    <row r="22" spans="2:21" x14ac:dyDescent="0.25">
      <c r="B22" s="192"/>
      <c r="C22" s="192"/>
      <c r="D22" s="192"/>
      <c r="E22" s="192"/>
      <c r="F22" s="192"/>
      <c r="G22" s="192"/>
      <c r="H22" s="192"/>
      <c r="I22" s="192"/>
      <c r="J22" s="192"/>
      <c r="K22" s="192"/>
      <c r="L22" s="192"/>
      <c r="M22" s="192"/>
      <c r="N22" s="192"/>
      <c r="O22" s="192"/>
      <c r="P22" s="192"/>
      <c r="Q22" s="192"/>
      <c r="R22" s="192"/>
      <c r="S22" s="192"/>
      <c r="T22" s="192"/>
      <c r="U22" s="192"/>
    </row>
    <row r="23" spans="2:21" x14ac:dyDescent="0.25">
      <c r="B23" s="192"/>
      <c r="C23" s="192"/>
      <c r="D23" s="192"/>
      <c r="E23" s="192"/>
      <c r="F23" s="192"/>
      <c r="G23" s="192"/>
      <c r="H23" s="192"/>
      <c r="I23" s="192"/>
      <c r="J23" s="192"/>
      <c r="K23" s="192"/>
      <c r="L23" s="192"/>
      <c r="M23" s="192"/>
      <c r="N23" s="192"/>
      <c r="O23" s="192"/>
      <c r="P23" s="192"/>
      <c r="Q23" s="192"/>
      <c r="R23" s="192"/>
      <c r="S23" s="192"/>
      <c r="T23" s="192"/>
      <c r="U23" s="192"/>
    </row>
    <row r="24" spans="2:21" x14ac:dyDescent="0.25">
      <c r="B24" s="192"/>
      <c r="C24" s="192"/>
      <c r="D24" s="192"/>
      <c r="E24" s="192"/>
      <c r="F24" s="192"/>
      <c r="G24" s="192"/>
      <c r="H24" s="192"/>
      <c r="I24" s="192"/>
      <c r="J24" s="192"/>
      <c r="K24" s="192"/>
      <c r="L24" s="192"/>
      <c r="M24" s="192"/>
      <c r="N24" s="192"/>
      <c r="O24" s="192"/>
      <c r="P24" s="192"/>
      <c r="Q24" s="192"/>
      <c r="R24" s="192"/>
      <c r="S24" s="192"/>
      <c r="T24" s="192"/>
      <c r="U24" s="192"/>
    </row>
    <row r="25" spans="2:21" x14ac:dyDescent="0.25">
      <c r="B25" s="192"/>
      <c r="C25" s="192"/>
      <c r="D25" s="192"/>
      <c r="E25" s="192"/>
      <c r="F25" s="192"/>
      <c r="G25" s="192"/>
      <c r="H25" s="192"/>
      <c r="I25" s="192"/>
      <c r="J25" s="192"/>
      <c r="K25" s="192"/>
      <c r="L25" s="192"/>
      <c r="M25" s="192"/>
      <c r="N25" s="192"/>
      <c r="O25" s="192"/>
      <c r="P25" s="192"/>
      <c r="Q25" s="192"/>
      <c r="R25" s="192"/>
      <c r="S25" s="192"/>
      <c r="T25" s="192"/>
      <c r="U25" s="192"/>
    </row>
    <row r="26" spans="2:21" x14ac:dyDescent="0.25">
      <c r="B26" s="192"/>
      <c r="C26" s="192"/>
      <c r="D26" s="192"/>
      <c r="E26" s="192"/>
      <c r="F26" s="192"/>
      <c r="G26" s="192"/>
      <c r="H26" s="192"/>
      <c r="I26" s="192"/>
      <c r="J26" s="192"/>
      <c r="K26" s="192"/>
      <c r="L26" s="192"/>
      <c r="M26" s="192"/>
      <c r="N26" s="192"/>
      <c r="O26" s="192"/>
      <c r="P26" s="192"/>
      <c r="Q26" s="192"/>
      <c r="R26" s="192"/>
      <c r="S26" s="192"/>
      <c r="T26" s="192"/>
      <c r="U26" s="192"/>
    </row>
    <row r="27" spans="2:21" x14ac:dyDescent="0.25">
      <c r="B27" s="192"/>
      <c r="C27" s="192"/>
      <c r="D27" s="192"/>
      <c r="E27" s="192"/>
      <c r="F27" s="192"/>
      <c r="G27" s="192"/>
      <c r="H27" s="192"/>
      <c r="I27" s="192"/>
      <c r="J27" s="192"/>
      <c r="K27" s="192"/>
      <c r="L27" s="192"/>
      <c r="M27" s="192"/>
      <c r="N27" s="192"/>
      <c r="O27" s="192"/>
      <c r="P27" s="192"/>
      <c r="Q27" s="192"/>
      <c r="R27" s="192"/>
      <c r="S27" s="192"/>
      <c r="T27" s="192"/>
      <c r="U27" s="192"/>
    </row>
    <row r="28" spans="2:21" x14ac:dyDescent="0.25">
      <c r="B28" s="192"/>
      <c r="C28" s="192"/>
      <c r="D28" s="192"/>
      <c r="E28" s="192"/>
      <c r="F28" s="192"/>
      <c r="G28" s="192"/>
      <c r="H28" s="192"/>
      <c r="I28" s="192"/>
      <c r="J28" s="192"/>
      <c r="K28" s="192"/>
      <c r="L28" s="192"/>
      <c r="M28" s="192"/>
      <c r="N28" s="192"/>
      <c r="O28" s="192"/>
      <c r="P28" s="192"/>
      <c r="Q28" s="192"/>
      <c r="R28" s="192"/>
      <c r="S28" s="192"/>
      <c r="T28" s="192"/>
      <c r="U28" s="192"/>
    </row>
    <row r="29" spans="2:21" x14ac:dyDescent="0.25">
      <c r="B29" s="192"/>
      <c r="C29" s="192"/>
      <c r="D29" s="192"/>
      <c r="E29" s="192"/>
      <c r="F29" s="192"/>
      <c r="G29" s="192"/>
      <c r="H29" s="192"/>
      <c r="I29" s="192"/>
      <c r="J29" s="192"/>
      <c r="K29" s="192"/>
      <c r="L29" s="192"/>
      <c r="M29" s="192"/>
      <c r="N29" s="192"/>
      <c r="O29" s="192"/>
      <c r="P29" s="192"/>
      <c r="Q29" s="192"/>
      <c r="R29" s="192"/>
      <c r="S29" s="192"/>
      <c r="T29" s="192"/>
      <c r="U29" s="192"/>
    </row>
    <row r="30" spans="2:21" x14ac:dyDescent="0.25">
      <c r="B30" s="192"/>
      <c r="C30" s="192"/>
      <c r="D30" s="192"/>
      <c r="E30" s="192"/>
      <c r="F30" s="192"/>
      <c r="G30" s="192"/>
      <c r="H30" s="192"/>
      <c r="I30" s="192"/>
      <c r="J30" s="192"/>
      <c r="K30" s="192"/>
      <c r="L30" s="192"/>
      <c r="M30" s="192"/>
      <c r="N30" s="192"/>
      <c r="O30" s="192"/>
      <c r="P30" s="192"/>
      <c r="Q30" s="192"/>
      <c r="R30" s="192"/>
      <c r="S30" s="192"/>
      <c r="T30" s="192"/>
      <c r="U30" s="192"/>
    </row>
    <row r="31" spans="2:21" x14ac:dyDescent="0.25">
      <c r="B31" s="192"/>
      <c r="C31" s="192"/>
      <c r="D31" s="192"/>
      <c r="E31" s="192"/>
      <c r="F31" s="192"/>
      <c r="G31" s="192"/>
      <c r="H31" s="192"/>
      <c r="I31" s="192"/>
      <c r="J31" s="192"/>
      <c r="K31" s="192"/>
      <c r="L31" s="192"/>
      <c r="M31" s="192"/>
      <c r="N31" s="192"/>
      <c r="O31" s="192"/>
      <c r="P31" s="192"/>
      <c r="Q31" s="192"/>
      <c r="R31" s="192"/>
      <c r="S31" s="192"/>
      <c r="T31" s="192"/>
      <c r="U31" s="192"/>
    </row>
    <row r="32" spans="2:21" x14ac:dyDescent="0.25">
      <c r="B32" s="192"/>
      <c r="C32" s="192"/>
      <c r="D32" s="192"/>
      <c r="E32" s="192"/>
      <c r="F32" s="192"/>
      <c r="G32" s="192"/>
      <c r="H32" s="192"/>
      <c r="I32" s="192"/>
      <c r="J32" s="192"/>
      <c r="K32" s="192"/>
      <c r="L32" s="192"/>
      <c r="M32" s="192"/>
      <c r="N32" s="192"/>
      <c r="O32" s="192"/>
      <c r="P32" s="192"/>
      <c r="Q32" s="192"/>
      <c r="R32" s="192"/>
      <c r="S32" s="192"/>
      <c r="T32" s="192"/>
      <c r="U32" s="192"/>
    </row>
    <row r="33" spans="2:21" x14ac:dyDescent="0.25">
      <c r="B33" s="192"/>
      <c r="C33" s="192"/>
      <c r="D33" s="192"/>
      <c r="E33" s="192"/>
      <c r="F33" s="192"/>
      <c r="G33" s="192"/>
      <c r="H33" s="192"/>
      <c r="I33" s="192"/>
      <c r="J33" s="192"/>
      <c r="K33" s="192"/>
      <c r="L33" s="192"/>
      <c r="M33" s="192"/>
      <c r="N33" s="192"/>
      <c r="O33" s="192"/>
      <c r="P33" s="192"/>
      <c r="Q33" s="192"/>
      <c r="R33" s="192"/>
      <c r="S33" s="192"/>
      <c r="T33" s="192"/>
      <c r="U33" s="192"/>
    </row>
    <row r="34" spans="2:21" x14ac:dyDescent="0.25">
      <c r="B34" s="192"/>
      <c r="C34" s="192"/>
      <c r="D34" s="192"/>
      <c r="E34" s="192"/>
      <c r="F34" s="192"/>
      <c r="G34" s="192"/>
      <c r="H34" s="192"/>
      <c r="I34" s="192"/>
      <c r="J34" s="192"/>
      <c r="K34" s="192"/>
      <c r="L34" s="192"/>
      <c r="M34" s="192"/>
      <c r="N34" s="192"/>
      <c r="O34" s="192"/>
      <c r="P34" s="192"/>
      <c r="Q34" s="192"/>
      <c r="R34" s="192"/>
      <c r="S34" s="192"/>
      <c r="T34" s="192"/>
      <c r="U34" s="192"/>
    </row>
    <row r="35" spans="2:21" x14ac:dyDescent="0.25">
      <c r="B35" s="192"/>
      <c r="C35" s="192"/>
      <c r="D35" s="192"/>
      <c r="E35" s="192"/>
      <c r="F35" s="192"/>
      <c r="G35" s="192"/>
      <c r="H35" s="192"/>
      <c r="I35" s="192"/>
      <c r="J35" s="192"/>
      <c r="K35" s="192"/>
      <c r="L35" s="192"/>
      <c r="M35" s="192"/>
      <c r="N35" s="192"/>
      <c r="O35" s="192"/>
      <c r="P35" s="192"/>
      <c r="Q35" s="192"/>
      <c r="R35" s="192"/>
      <c r="S35" s="192"/>
      <c r="T35" s="192"/>
      <c r="U35" s="192"/>
    </row>
    <row r="36" spans="2:21" x14ac:dyDescent="0.25">
      <c r="B36" s="192"/>
      <c r="C36" s="192"/>
      <c r="D36" s="192"/>
      <c r="E36" s="192"/>
      <c r="F36" s="192"/>
      <c r="G36" s="192"/>
      <c r="H36" s="192"/>
      <c r="I36" s="192"/>
      <c r="J36" s="192"/>
      <c r="K36" s="192"/>
      <c r="L36" s="192"/>
      <c r="M36" s="192"/>
      <c r="N36" s="192"/>
      <c r="O36" s="192"/>
      <c r="P36" s="192"/>
      <c r="Q36" s="192"/>
      <c r="R36" s="192"/>
      <c r="S36" s="192"/>
      <c r="T36" s="192"/>
      <c r="U36" s="192"/>
    </row>
    <row r="37" spans="2:21" x14ac:dyDescent="0.25">
      <c r="B37" s="192"/>
      <c r="C37" s="192"/>
      <c r="D37" s="192"/>
      <c r="E37" s="192"/>
      <c r="F37" s="192"/>
      <c r="G37" s="192"/>
      <c r="H37" s="192"/>
      <c r="I37" s="192"/>
      <c r="J37" s="192"/>
      <c r="K37" s="192"/>
      <c r="L37" s="192"/>
      <c r="M37" s="192"/>
      <c r="N37" s="192"/>
      <c r="O37" s="192"/>
      <c r="P37" s="192"/>
      <c r="Q37" s="192"/>
      <c r="R37" s="192"/>
      <c r="S37" s="192"/>
      <c r="T37" s="192"/>
      <c r="U37" s="192"/>
    </row>
    <row r="38" spans="2:21" x14ac:dyDescent="0.25">
      <c r="B38" s="192"/>
      <c r="C38" s="192"/>
      <c r="D38" s="192"/>
      <c r="E38" s="192"/>
      <c r="F38" s="192"/>
      <c r="G38" s="192"/>
      <c r="H38" s="192"/>
      <c r="I38" s="192"/>
      <c r="J38" s="192"/>
      <c r="K38" s="192"/>
      <c r="L38" s="192"/>
      <c r="M38" s="192"/>
      <c r="N38" s="192"/>
      <c r="O38" s="192"/>
      <c r="P38" s="192"/>
      <c r="Q38" s="192"/>
      <c r="R38" s="192"/>
      <c r="S38" s="192"/>
      <c r="T38" s="192"/>
      <c r="U38" s="192"/>
    </row>
    <row r="39" spans="2:21" x14ac:dyDescent="0.25">
      <c r="B39" s="192"/>
      <c r="C39" s="192"/>
      <c r="D39" s="192"/>
      <c r="E39" s="192"/>
      <c r="F39" s="192"/>
      <c r="G39" s="192"/>
      <c r="H39" s="192"/>
      <c r="I39" s="192"/>
      <c r="J39" s="192"/>
      <c r="K39" s="192"/>
      <c r="L39" s="192"/>
      <c r="M39" s="192"/>
      <c r="N39" s="192"/>
      <c r="O39" s="192"/>
      <c r="P39" s="192"/>
      <c r="Q39" s="192"/>
      <c r="R39" s="192"/>
      <c r="S39" s="192"/>
      <c r="T39" s="192"/>
      <c r="U39" s="192"/>
    </row>
    <row r="40" spans="2:21" x14ac:dyDescent="0.25">
      <c r="B40" s="192"/>
      <c r="C40" s="192"/>
      <c r="D40" s="192"/>
      <c r="E40" s="192"/>
      <c r="F40" s="192"/>
      <c r="G40" s="192"/>
      <c r="H40" s="192"/>
      <c r="I40" s="192"/>
      <c r="J40" s="192"/>
      <c r="K40" s="192"/>
      <c r="L40" s="192"/>
      <c r="M40" s="192"/>
      <c r="N40" s="192"/>
      <c r="O40" s="192"/>
      <c r="P40" s="192"/>
      <c r="Q40" s="192"/>
      <c r="R40" s="192"/>
      <c r="S40" s="192"/>
      <c r="T40" s="192"/>
      <c r="U40" s="192"/>
    </row>
    <row r="41" spans="2:21" x14ac:dyDescent="0.25">
      <c r="B41" s="192"/>
      <c r="C41" s="192"/>
      <c r="D41" s="192"/>
      <c r="E41" s="192"/>
      <c r="F41" s="192"/>
      <c r="G41" s="192"/>
      <c r="H41" s="192"/>
      <c r="I41" s="192"/>
      <c r="J41" s="192"/>
      <c r="K41" s="192"/>
      <c r="L41" s="192"/>
      <c r="M41" s="192"/>
      <c r="N41" s="192"/>
      <c r="O41" s="192"/>
      <c r="P41" s="192"/>
      <c r="Q41" s="192"/>
      <c r="R41" s="192"/>
      <c r="S41" s="192"/>
      <c r="T41" s="192"/>
      <c r="U41" s="192"/>
    </row>
    <row r="42" spans="2:21" x14ac:dyDescent="0.25">
      <c r="B42" s="192"/>
      <c r="C42" s="192"/>
      <c r="D42" s="192"/>
      <c r="E42" s="192"/>
      <c r="F42" s="192"/>
      <c r="G42" s="192"/>
      <c r="H42" s="192"/>
      <c r="I42" s="192"/>
      <c r="J42" s="192"/>
      <c r="K42" s="192"/>
      <c r="L42" s="192"/>
      <c r="M42" s="192"/>
      <c r="N42" s="192"/>
      <c r="O42" s="192"/>
      <c r="P42" s="192"/>
      <c r="Q42" s="192"/>
      <c r="R42" s="192"/>
      <c r="S42" s="192"/>
      <c r="T42" s="192"/>
      <c r="U42" s="192"/>
    </row>
    <row r="43" spans="2:21" x14ac:dyDescent="0.25">
      <c r="B43" s="192"/>
      <c r="C43" s="192"/>
      <c r="D43" s="192"/>
      <c r="E43" s="192"/>
      <c r="F43" s="192"/>
      <c r="G43" s="192"/>
      <c r="H43" s="192"/>
      <c r="I43" s="192"/>
      <c r="J43" s="192"/>
      <c r="K43" s="192"/>
      <c r="L43" s="192"/>
      <c r="M43" s="192"/>
      <c r="N43" s="192"/>
      <c r="O43" s="192"/>
      <c r="P43" s="192"/>
      <c r="Q43" s="192"/>
      <c r="R43" s="192"/>
      <c r="S43" s="192"/>
      <c r="T43" s="192"/>
      <c r="U43" s="192"/>
    </row>
    <row r="44" spans="2:21" x14ac:dyDescent="0.25">
      <c r="B44" s="192"/>
      <c r="C44" s="192"/>
      <c r="D44" s="192"/>
      <c r="E44" s="192"/>
      <c r="F44" s="192"/>
      <c r="G44" s="192"/>
      <c r="H44" s="192"/>
      <c r="I44" s="192"/>
      <c r="J44" s="192"/>
      <c r="K44" s="192"/>
      <c r="L44" s="192"/>
      <c r="M44" s="192"/>
      <c r="N44" s="192"/>
      <c r="O44" s="192"/>
      <c r="P44" s="192"/>
      <c r="Q44" s="192"/>
      <c r="R44" s="192"/>
      <c r="S44" s="192"/>
      <c r="T44" s="192"/>
      <c r="U44" s="192"/>
    </row>
    <row r="45" spans="2:21" x14ac:dyDescent="0.25">
      <c r="B45" s="192"/>
      <c r="C45" s="192"/>
      <c r="D45" s="192"/>
      <c r="E45" s="192"/>
      <c r="F45" s="192"/>
      <c r="G45" s="192"/>
      <c r="H45" s="192"/>
      <c r="I45" s="192"/>
      <c r="J45" s="192"/>
      <c r="K45" s="192"/>
      <c r="L45" s="192"/>
      <c r="M45" s="192"/>
      <c r="N45" s="192"/>
      <c r="O45" s="192"/>
      <c r="P45" s="192"/>
      <c r="Q45" s="192"/>
      <c r="R45" s="192"/>
      <c r="S45" s="192"/>
      <c r="T45" s="192"/>
      <c r="U45" s="192"/>
    </row>
    <row r="46" spans="2:21" x14ac:dyDescent="0.25">
      <c r="B46" s="192"/>
      <c r="C46" s="192"/>
      <c r="D46" s="192"/>
      <c r="E46" s="192"/>
      <c r="F46" s="192"/>
      <c r="G46" s="192"/>
      <c r="H46" s="192"/>
      <c r="I46" s="192"/>
      <c r="J46" s="192"/>
      <c r="K46" s="192"/>
      <c r="L46" s="192"/>
      <c r="M46" s="192"/>
      <c r="N46" s="192"/>
      <c r="O46" s="192"/>
      <c r="P46" s="192"/>
      <c r="Q46" s="192"/>
      <c r="R46" s="192"/>
      <c r="S46" s="192"/>
      <c r="T46" s="192"/>
      <c r="U46" s="192"/>
    </row>
    <row r="47" spans="2:21" x14ac:dyDescent="0.25">
      <c r="B47" s="192"/>
      <c r="C47" s="192"/>
      <c r="D47" s="192"/>
      <c r="E47" s="192"/>
      <c r="F47" s="192"/>
      <c r="G47" s="192"/>
      <c r="H47" s="192"/>
      <c r="I47" s="192"/>
      <c r="J47" s="192"/>
      <c r="K47" s="192"/>
      <c r="L47" s="192"/>
      <c r="M47" s="192"/>
      <c r="N47" s="192"/>
      <c r="O47" s="192"/>
      <c r="P47" s="192"/>
      <c r="Q47" s="192"/>
      <c r="R47" s="192"/>
      <c r="S47" s="192"/>
      <c r="T47" s="192"/>
      <c r="U47" s="192"/>
    </row>
    <row r="48" spans="2:21" x14ac:dyDescent="0.25">
      <c r="B48" s="192"/>
      <c r="C48" s="192"/>
      <c r="D48" s="192"/>
      <c r="E48" s="192"/>
      <c r="F48" s="192"/>
      <c r="G48" s="192"/>
      <c r="H48" s="192"/>
      <c r="I48" s="192"/>
      <c r="J48" s="192"/>
      <c r="K48" s="192"/>
      <c r="L48" s="192"/>
      <c r="M48" s="192"/>
      <c r="N48" s="192"/>
      <c r="O48" s="192"/>
      <c r="P48" s="192"/>
      <c r="Q48" s="192"/>
      <c r="R48" s="192"/>
      <c r="S48" s="192"/>
      <c r="T48" s="192"/>
      <c r="U48" s="192"/>
    </row>
    <row r="49" spans="2:21" x14ac:dyDescent="0.25">
      <c r="B49" s="192"/>
      <c r="C49" s="192"/>
      <c r="D49" s="192"/>
      <c r="E49" s="192"/>
      <c r="F49" s="192"/>
      <c r="G49" s="192"/>
      <c r="H49" s="192"/>
      <c r="I49" s="192"/>
      <c r="J49" s="192"/>
      <c r="K49" s="192"/>
      <c r="L49" s="192"/>
      <c r="M49" s="192"/>
      <c r="N49" s="192"/>
      <c r="O49" s="192"/>
      <c r="P49" s="192"/>
      <c r="Q49" s="192"/>
      <c r="R49" s="192"/>
      <c r="S49" s="192"/>
      <c r="T49" s="192"/>
      <c r="U49" s="192"/>
    </row>
    <row r="50" spans="2:21" x14ac:dyDescent="0.25">
      <c r="B50" s="192"/>
      <c r="C50" s="192"/>
      <c r="D50" s="192"/>
      <c r="E50" s="192"/>
      <c r="F50" s="192"/>
      <c r="G50" s="192"/>
      <c r="H50" s="192"/>
      <c r="I50" s="192"/>
      <c r="J50" s="192"/>
      <c r="K50" s="192"/>
      <c r="L50" s="192"/>
      <c r="M50" s="192"/>
      <c r="N50" s="192"/>
      <c r="O50" s="192"/>
      <c r="P50" s="192"/>
      <c r="Q50" s="192"/>
      <c r="R50" s="192"/>
      <c r="S50" s="192"/>
      <c r="T50" s="192"/>
      <c r="U50" s="192"/>
    </row>
    <row r="51" spans="2:21" x14ac:dyDescent="0.25">
      <c r="B51" s="192"/>
      <c r="C51" s="192"/>
      <c r="D51" s="192"/>
      <c r="E51" s="192"/>
      <c r="F51" s="192"/>
      <c r="G51" s="192"/>
      <c r="H51" s="192"/>
      <c r="I51" s="192"/>
      <c r="J51" s="192"/>
      <c r="K51" s="192"/>
      <c r="L51" s="192"/>
      <c r="M51" s="192"/>
      <c r="N51" s="192"/>
      <c r="O51" s="192"/>
      <c r="P51" s="192"/>
      <c r="Q51" s="192"/>
      <c r="R51" s="192"/>
      <c r="S51" s="192"/>
      <c r="T51" s="192"/>
      <c r="U51" s="192"/>
    </row>
    <row r="52" spans="2:21" x14ac:dyDescent="0.25">
      <c r="B52" s="192"/>
      <c r="C52" s="192"/>
      <c r="D52" s="192"/>
      <c r="E52" s="192"/>
      <c r="F52" s="192"/>
      <c r="G52" s="192"/>
      <c r="H52" s="192"/>
      <c r="I52" s="192"/>
      <c r="J52" s="192"/>
      <c r="K52" s="192"/>
      <c r="L52" s="192"/>
      <c r="M52" s="192"/>
      <c r="N52" s="192"/>
      <c r="O52" s="192"/>
      <c r="P52" s="192"/>
      <c r="Q52" s="192"/>
      <c r="R52" s="192"/>
      <c r="S52" s="192"/>
      <c r="T52" s="192"/>
      <c r="U52" s="192"/>
    </row>
    <row r="53" spans="2:21" x14ac:dyDescent="0.25">
      <c r="B53" s="192"/>
      <c r="C53" s="192"/>
      <c r="D53" s="192"/>
      <c r="E53" s="192"/>
      <c r="F53" s="192"/>
      <c r="G53" s="192"/>
      <c r="H53" s="192"/>
      <c r="I53" s="192"/>
      <c r="J53" s="192"/>
      <c r="K53" s="192"/>
      <c r="L53" s="192"/>
      <c r="M53" s="192"/>
      <c r="N53" s="192"/>
      <c r="O53" s="192"/>
      <c r="P53" s="192"/>
      <c r="Q53" s="192"/>
      <c r="R53" s="192"/>
      <c r="S53" s="192"/>
      <c r="T53" s="192"/>
      <c r="U53" s="192"/>
    </row>
    <row r="54" spans="2:21" x14ac:dyDescent="0.25">
      <c r="B54" s="192"/>
      <c r="C54" s="192"/>
      <c r="D54" s="192"/>
      <c r="E54" s="192"/>
      <c r="F54" s="192"/>
      <c r="G54" s="192"/>
      <c r="H54" s="192"/>
      <c r="I54" s="192"/>
      <c r="J54" s="192"/>
      <c r="K54" s="192"/>
      <c r="L54" s="192"/>
      <c r="M54" s="192"/>
      <c r="N54" s="192"/>
      <c r="O54" s="192"/>
      <c r="P54" s="192"/>
      <c r="Q54" s="192"/>
      <c r="R54" s="192"/>
      <c r="S54" s="192"/>
      <c r="T54" s="192"/>
      <c r="U54" s="192"/>
    </row>
    <row r="55" spans="2:21" x14ac:dyDescent="0.25">
      <c r="B55" s="192"/>
      <c r="C55" s="192"/>
      <c r="D55" s="192"/>
      <c r="E55" s="192"/>
      <c r="F55" s="192"/>
      <c r="G55" s="192"/>
      <c r="H55" s="192"/>
      <c r="I55" s="192"/>
      <c r="J55" s="192"/>
      <c r="K55" s="192"/>
      <c r="L55" s="192"/>
      <c r="M55" s="192"/>
      <c r="N55" s="192"/>
      <c r="O55" s="192"/>
      <c r="P55" s="192"/>
      <c r="Q55" s="192"/>
      <c r="R55" s="192"/>
      <c r="S55" s="192"/>
      <c r="T55" s="192"/>
      <c r="U55" s="192"/>
    </row>
    <row r="56" spans="2:21" x14ac:dyDescent="0.25">
      <c r="B56" s="192"/>
      <c r="C56" s="192"/>
      <c r="D56" s="192"/>
      <c r="E56" s="192"/>
      <c r="F56" s="192"/>
      <c r="G56" s="192"/>
      <c r="H56" s="192"/>
      <c r="I56" s="192"/>
      <c r="J56" s="192"/>
      <c r="K56" s="192"/>
      <c r="L56" s="192"/>
      <c r="M56" s="192"/>
      <c r="N56" s="192"/>
      <c r="O56" s="192"/>
      <c r="P56" s="192"/>
      <c r="Q56" s="192"/>
      <c r="R56" s="192"/>
      <c r="S56" s="192"/>
      <c r="T56" s="192"/>
      <c r="U56" s="192"/>
    </row>
    <row r="57" spans="2:21" x14ac:dyDescent="0.25">
      <c r="B57" s="192"/>
      <c r="C57" s="192"/>
      <c r="D57" s="192"/>
      <c r="E57" s="192"/>
      <c r="F57" s="192"/>
      <c r="G57" s="192"/>
      <c r="H57" s="192"/>
      <c r="I57" s="192"/>
      <c r="J57" s="192"/>
      <c r="K57" s="192"/>
      <c r="L57" s="192"/>
      <c r="M57" s="192"/>
      <c r="N57" s="192"/>
      <c r="O57" s="192"/>
      <c r="P57" s="192"/>
      <c r="Q57" s="192"/>
      <c r="R57" s="192"/>
      <c r="S57" s="192"/>
      <c r="T57" s="192"/>
      <c r="U57" s="192"/>
    </row>
    <row r="58" spans="2:21" x14ac:dyDescent="0.25">
      <c r="B58" s="192"/>
      <c r="C58" s="192"/>
      <c r="D58" s="192"/>
      <c r="E58" s="192"/>
      <c r="F58" s="192"/>
      <c r="G58" s="192"/>
      <c r="H58" s="192"/>
      <c r="I58" s="192"/>
      <c r="J58" s="192"/>
      <c r="K58" s="192"/>
      <c r="L58" s="192"/>
      <c r="M58" s="192"/>
      <c r="N58" s="192"/>
      <c r="O58" s="192"/>
      <c r="P58" s="192"/>
      <c r="Q58" s="192"/>
      <c r="R58" s="192"/>
      <c r="S58" s="192"/>
      <c r="T58" s="192"/>
      <c r="U58" s="192"/>
    </row>
    <row r="59" spans="2:21" x14ac:dyDescent="0.25">
      <c r="B59" s="192"/>
      <c r="C59" s="192"/>
      <c r="D59" s="192"/>
      <c r="E59" s="192"/>
      <c r="F59" s="192"/>
      <c r="G59" s="192"/>
      <c r="H59" s="192"/>
      <c r="I59" s="192"/>
      <c r="J59" s="192"/>
      <c r="K59" s="192"/>
      <c r="L59" s="192"/>
      <c r="M59" s="192"/>
      <c r="N59" s="192"/>
      <c r="O59" s="192"/>
      <c r="P59" s="192"/>
      <c r="Q59" s="192"/>
      <c r="R59" s="192"/>
      <c r="S59" s="192"/>
      <c r="T59" s="192"/>
      <c r="U59" s="192"/>
    </row>
    <row r="60" spans="2:21" x14ac:dyDescent="0.25">
      <c r="B60" s="192"/>
      <c r="C60" s="192"/>
      <c r="D60" s="192"/>
      <c r="E60" s="192"/>
      <c r="F60" s="192"/>
      <c r="G60" s="192"/>
      <c r="H60" s="192"/>
      <c r="I60" s="192"/>
      <c r="J60" s="192"/>
      <c r="K60" s="192"/>
      <c r="L60" s="192"/>
      <c r="M60" s="192"/>
      <c r="N60" s="192"/>
      <c r="O60" s="192"/>
      <c r="P60" s="192"/>
      <c r="Q60" s="192"/>
      <c r="R60" s="192"/>
      <c r="S60" s="192"/>
      <c r="T60" s="192"/>
      <c r="U60" s="192"/>
    </row>
    <row r="61" spans="2:21" x14ac:dyDescent="0.25">
      <c r="B61" s="192"/>
      <c r="C61" s="192"/>
      <c r="D61" s="192"/>
      <c r="E61" s="192"/>
      <c r="F61" s="192"/>
      <c r="G61" s="192"/>
      <c r="H61" s="192"/>
      <c r="I61" s="192"/>
      <c r="J61" s="192"/>
      <c r="K61" s="192"/>
      <c r="L61" s="192"/>
      <c r="M61" s="192"/>
      <c r="N61" s="192"/>
      <c r="O61" s="192"/>
      <c r="P61" s="192"/>
      <c r="Q61" s="192"/>
      <c r="R61" s="192"/>
      <c r="S61" s="192"/>
      <c r="T61" s="192"/>
      <c r="U61" s="192"/>
    </row>
    <row r="62" spans="2:21" x14ac:dyDescent="0.25">
      <c r="B62" s="192"/>
      <c r="C62" s="192"/>
      <c r="D62" s="192"/>
      <c r="E62" s="192"/>
      <c r="F62" s="192"/>
      <c r="G62" s="192"/>
      <c r="H62" s="192"/>
      <c r="I62" s="192"/>
      <c r="J62" s="192"/>
      <c r="K62" s="192"/>
      <c r="L62" s="192"/>
      <c r="M62" s="192"/>
      <c r="N62" s="192"/>
      <c r="O62" s="192"/>
      <c r="P62" s="192"/>
      <c r="Q62" s="192"/>
      <c r="R62" s="192"/>
      <c r="S62" s="192"/>
      <c r="T62" s="192"/>
      <c r="U62" s="192"/>
    </row>
    <row r="63" spans="2:21" x14ac:dyDescent="0.25">
      <c r="B63" s="192"/>
      <c r="C63" s="192"/>
      <c r="D63" s="192"/>
      <c r="E63" s="192"/>
      <c r="F63" s="192"/>
      <c r="G63" s="192"/>
      <c r="H63" s="192"/>
      <c r="I63" s="192"/>
      <c r="J63" s="192"/>
      <c r="K63" s="192"/>
      <c r="L63" s="192"/>
      <c r="M63" s="192"/>
      <c r="N63" s="192"/>
      <c r="O63" s="192"/>
      <c r="P63" s="192"/>
      <c r="Q63" s="192"/>
      <c r="R63" s="192"/>
      <c r="S63" s="192"/>
      <c r="T63" s="192"/>
      <c r="U63" s="192"/>
    </row>
    <row r="64" spans="2:21" x14ac:dyDescent="0.25">
      <c r="B64" s="192"/>
      <c r="C64" s="192"/>
      <c r="D64" s="192"/>
      <c r="E64" s="192"/>
      <c r="F64" s="192"/>
      <c r="G64" s="192"/>
      <c r="H64" s="192"/>
      <c r="I64" s="192"/>
      <c r="J64" s="192"/>
      <c r="K64" s="192"/>
      <c r="L64" s="192"/>
      <c r="M64" s="192"/>
      <c r="N64" s="192"/>
      <c r="O64" s="192"/>
      <c r="P64" s="192"/>
      <c r="Q64" s="192"/>
      <c r="R64" s="192"/>
      <c r="S64" s="192"/>
      <c r="T64" s="192"/>
      <c r="U64" s="192"/>
    </row>
    <row r="65" spans="2:21" x14ac:dyDescent="0.25">
      <c r="B65" s="192"/>
      <c r="C65" s="192"/>
      <c r="D65" s="192"/>
      <c r="E65" s="192"/>
      <c r="F65" s="192"/>
      <c r="G65" s="192"/>
      <c r="H65" s="192"/>
      <c r="I65" s="192"/>
      <c r="J65" s="192"/>
      <c r="K65" s="192"/>
      <c r="L65" s="192"/>
      <c r="M65" s="192"/>
      <c r="N65" s="192"/>
      <c r="O65" s="192"/>
      <c r="P65" s="192"/>
      <c r="Q65" s="192"/>
      <c r="R65" s="192"/>
      <c r="S65" s="192"/>
      <c r="T65" s="192"/>
      <c r="U65" s="192"/>
    </row>
    <row r="66" spans="2:21" x14ac:dyDescent="0.25">
      <c r="B66" s="192"/>
      <c r="C66" s="192"/>
      <c r="D66" s="192"/>
      <c r="E66" s="192"/>
      <c r="F66" s="192"/>
      <c r="G66" s="192"/>
      <c r="H66" s="192"/>
      <c r="I66" s="192"/>
      <c r="J66" s="192"/>
      <c r="K66" s="192"/>
      <c r="L66" s="192"/>
      <c r="M66" s="192"/>
      <c r="N66" s="192"/>
      <c r="O66" s="192"/>
      <c r="P66" s="192"/>
      <c r="Q66" s="192"/>
      <c r="R66" s="192"/>
      <c r="S66" s="192"/>
      <c r="T66" s="192"/>
      <c r="U66" s="192"/>
    </row>
    <row r="67" spans="2:21" x14ac:dyDescent="0.25">
      <c r="B67" s="192"/>
      <c r="C67" s="192"/>
      <c r="D67" s="192"/>
      <c r="E67" s="192"/>
      <c r="F67" s="192"/>
      <c r="G67" s="192"/>
      <c r="H67" s="192"/>
      <c r="I67" s="192"/>
      <c r="J67" s="192"/>
      <c r="K67" s="192"/>
      <c r="L67" s="192"/>
      <c r="M67" s="192"/>
      <c r="N67" s="192"/>
      <c r="O67" s="192"/>
      <c r="P67" s="192"/>
      <c r="Q67" s="192"/>
      <c r="R67" s="192"/>
      <c r="S67" s="192"/>
      <c r="T67" s="192"/>
      <c r="U67" s="192"/>
    </row>
    <row r="68" spans="2:21" x14ac:dyDescent="0.25">
      <c r="B68" s="192"/>
      <c r="C68" s="192"/>
      <c r="D68" s="192"/>
      <c r="E68" s="192"/>
      <c r="F68" s="192"/>
      <c r="G68" s="192"/>
      <c r="H68" s="192"/>
      <c r="I68" s="192"/>
      <c r="J68" s="192"/>
      <c r="K68" s="192"/>
      <c r="L68" s="192"/>
      <c r="M68" s="192"/>
      <c r="N68" s="192"/>
      <c r="O68" s="192"/>
      <c r="P68" s="192"/>
      <c r="Q68" s="192"/>
      <c r="R68" s="192"/>
      <c r="S68" s="192"/>
      <c r="T68" s="192"/>
      <c r="U68" s="192"/>
    </row>
    <row r="69" spans="2:21" x14ac:dyDescent="0.25">
      <c r="B69" s="192"/>
      <c r="C69" s="192"/>
      <c r="D69" s="192"/>
      <c r="E69" s="192"/>
      <c r="F69" s="192"/>
      <c r="G69" s="192"/>
      <c r="H69" s="192"/>
      <c r="I69" s="192"/>
      <c r="J69" s="192"/>
      <c r="K69" s="192"/>
      <c r="L69" s="192"/>
      <c r="M69" s="192"/>
      <c r="N69" s="192"/>
      <c r="O69" s="192"/>
      <c r="P69" s="192"/>
      <c r="Q69" s="192"/>
      <c r="R69" s="192"/>
      <c r="S69" s="192"/>
      <c r="T69" s="192"/>
      <c r="U69" s="192"/>
    </row>
    <row r="70" spans="2:21" x14ac:dyDescent="0.25">
      <c r="B70" s="192"/>
      <c r="C70" s="192"/>
      <c r="D70" s="192"/>
      <c r="E70" s="192"/>
      <c r="F70" s="192"/>
      <c r="G70" s="192"/>
      <c r="H70" s="192"/>
      <c r="I70" s="192"/>
      <c r="J70" s="192"/>
      <c r="K70" s="192"/>
      <c r="L70" s="192"/>
      <c r="M70" s="192"/>
      <c r="N70" s="192"/>
      <c r="O70" s="192"/>
      <c r="P70" s="192"/>
      <c r="Q70" s="192"/>
      <c r="R70" s="192"/>
      <c r="S70" s="192"/>
      <c r="T70" s="192"/>
      <c r="U70" s="192"/>
    </row>
    <row r="71" spans="2:21" x14ac:dyDescent="0.25">
      <c r="B71" s="192"/>
      <c r="C71" s="192"/>
      <c r="D71" s="192"/>
      <c r="E71" s="192"/>
      <c r="F71" s="192"/>
      <c r="G71" s="192"/>
      <c r="H71" s="192"/>
      <c r="I71" s="192"/>
      <c r="J71" s="192"/>
      <c r="K71" s="192"/>
      <c r="L71" s="192"/>
      <c r="M71" s="192"/>
      <c r="N71" s="192"/>
      <c r="O71" s="192"/>
      <c r="P71" s="192"/>
      <c r="Q71" s="192"/>
      <c r="R71" s="192"/>
      <c r="S71" s="192"/>
      <c r="T71" s="192"/>
      <c r="U71" s="192"/>
    </row>
    <row r="72" spans="2:21" x14ac:dyDescent="0.25">
      <c r="B72" s="192"/>
      <c r="C72" s="192"/>
      <c r="D72" s="192"/>
      <c r="E72" s="192"/>
      <c r="F72" s="192"/>
      <c r="G72" s="192"/>
      <c r="H72" s="192"/>
      <c r="I72" s="192"/>
      <c r="J72" s="192"/>
      <c r="K72" s="192"/>
      <c r="L72" s="192"/>
      <c r="M72" s="192"/>
      <c r="N72" s="192"/>
      <c r="O72" s="192"/>
      <c r="P72" s="192"/>
      <c r="Q72" s="192"/>
      <c r="R72" s="192"/>
      <c r="S72" s="192"/>
      <c r="T72" s="192"/>
      <c r="U72" s="192"/>
    </row>
    <row r="73" spans="2:21" x14ac:dyDescent="0.25">
      <c r="B73" s="192"/>
      <c r="C73" s="192"/>
      <c r="D73" s="192"/>
      <c r="E73" s="192"/>
      <c r="F73" s="192"/>
      <c r="G73" s="192"/>
      <c r="H73" s="192"/>
      <c r="I73" s="192"/>
      <c r="J73" s="192"/>
      <c r="K73" s="192"/>
      <c r="L73" s="192"/>
      <c r="M73" s="192"/>
      <c r="N73" s="192"/>
      <c r="O73" s="192"/>
      <c r="P73" s="192"/>
      <c r="Q73" s="192"/>
      <c r="R73" s="192"/>
      <c r="S73" s="192"/>
      <c r="T73" s="192"/>
      <c r="U73" s="192"/>
    </row>
    <row r="74" spans="2:21" x14ac:dyDescent="0.25">
      <c r="B74" s="192"/>
      <c r="C74" s="192"/>
      <c r="D74" s="192"/>
      <c r="E74" s="192"/>
      <c r="F74" s="192"/>
      <c r="G74" s="192"/>
      <c r="H74" s="192"/>
      <c r="I74" s="192"/>
      <c r="J74" s="192"/>
      <c r="K74" s="192"/>
      <c r="L74" s="192"/>
      <c r="M74" s="192"/>
      <c r="N74" s="192"/>
      <c r="O74" s="192"/>
      <c r="P74" s="192"/>
      <c r="Q74" s="192"/>
      <c r="R74" s="192"/>
      <c r="S74" s="192"/>
      <c r="T74" s="192"/>
      <c r="U74" s="192"/>
    </row>
    <row r="75" spans="2:21" x14ac:dyDescent="0.25">
      <c r="B75" s="192"/>
      <c r="C75" s="192"/>
      <c r="D75" s="192"/>
      <c r="E75" s="192"/>
      <c r="F75" s="192"/>
      <c r="G75" s="192"/>
      <c r="H75" s="192"/>
      <c r="I75" s="192"/>
      <c r="J75" s="192"/>
      <c r="K75" s="192"/>
      <c r="L75" s="192"/>
      <c r="M75" s="192"/>
      <c r="N75" s="192"/>
      <c r="O75" s="192"/>
      <c r="P75" s="192"/>
      <c r="Q75" s="192"/>
      <c r="R75" s="192"/>
      <c r="S75" s="192"/>
      <c r="T75" s="192"/>
      <c r="U75" s="192"/>
    </row>
    <row r="76" spans="2:21" x14ac:dyDescent="0.25">
      <c r="B76" s="192"/>
      <c r="C76" s="192"/>
      <c r="D76" s="192"/>
      <c r="E76" s="192"/>
      <c r="F76" s="192"/>
      <c r="G76" s="192"/>
      <c r="H76" s="192"/>
      <c r="I76" s="192"/>
      <c r="J76" s="192"/>
      <c r="K76" s="192"/>
      <c r="L76" s="192"/>
      <c r="M76" s="192"/>
      <c r="N76" s="192"/>
      <c r="O76" s="192"/>
      <c r="P76" s="192"/>
      <c r="Q76" s="192"/>
      <c r="R76" s="192"/>
      <c r="S76" s="192"/>
      <c r="T76" s="192"/>
      <c r="U76" s="192"/>
    </row>
    <row r="77" spans="2:21" x14ac:dyDescent="0.25">
      <c r="B77" s="192"/>
      <c r="C77" s="192"/>
      <c r="D77" s="192"/>
      <c r="E77" s="192"/>
      <c r="F77" s="192"/>
      <c r="G77" s="192"/>
      <c r="H77" s="192"/>
      <c r="I77" s="192"/>
      <c r="J77" s="192"/>
      <c r="K77" s="192"/>
      <c r="L77" s="192"/>
      <c r="M77" s="192"/>
      <c r="N77" s="192"/>
      <c r="O77" s="192"/>
      <c r="P77" s="192"/>
      <c r="Q77" s="192"/>
      <c r="R77" s="192"/>
      <c r="S77" s="192"/>
      <c r="T77" s="192"/>
      <c r="U77" s="192"/>
    </row>
    <row r="78" spans="2:21" x14ac:dyDescent="0.25">
      <c r="B78" s="192"/>
      <c r="C78" s="192"/>
      <c r="D78" s="192"/>
      <c r="E78" s="192"/>
      <c r="F78" s="192"/>
      <c r="G78" s="192"/>
      <c r="H78" s="192"/>
      <c r="I78" s="192"/>
      <c r="J78" s="192"/>
      <c r="K78" s="192"/>
      <c r="L78" s="192"/>
      <c r="M78" s="192"/>
      <c r="N78" s="192"/>
      <c r="O78" s="192"/>
      <c r="P78" s="192"/>
      <c r="Q78" s="192"/>
      <c r="R78" s="192"/>
      <c r="S78" s="192"/>
      <c r="T78" s="192"/>
      <c r="U78" s="192"/>
    </row>
    <row r="79" spans="2:21" x14ac:dyDescent="0.25">
      <c r="B79" s="192"/>
      <c r="C79" s="192"/>
      <c r="D79" s="192"/>
      <c r="E79" s="192"/>
      <c r="F79" s="192"/>
      <c r="G79" s="192"/>
      <c r="H79" s="192"/>
      <c r="I79" s="192"/>
      <c r="J79" s="192"/>
      <c r="K79" s="192"/>
      <c r="L79" s="192"/>
      <c r="M79" s="192"/>
      <c r="N79" s="192"/>
      <c r="O79" s="192"/>
      <c r="P79" s="192"/>
      <c r="Q79" s="192"/>
      <c r="R79" s="192"/>
      <c r="S79" s="192"/>
      <c r="T79" s="192"/>
      <c r="U79" s="192"/>
    </row>
    <row r="80" spans="2:21" x14ac:dyDescent="0.25">
      <c r="B80" s="192"/>
      <c r="C80" s="192"/>
      <c r="D80" s="192"/>
      <c r="E80" s="192"/>
      <c r="F80" s="192"/>
      <c r="G80" s="192"/>
      <c r="H80" s="192"/>
      <c r="I80" s="192"/>
      <c r="J80" s="192"/>
      <c r="K80" s="192"/>
      <c r="L80" s="192"/>
      <c r="M80" s="192"/>
      <c r="N80" s="192"/>
      <c r="O80" s="192"/>
      <c r="P80" s="192"/>
      <c r="Q80" s="192"/>
      <c r="R80" s="192"/>
      <c r="S80" s="192"/>
      <c r="T80" s="192"/>
      <c r="U80" s="192"/>
    </row>
    <row r="81" spans="2:21" x14ac:dyDescent="0.25">
      <c r="B81" s="192"/>
      <c r="C81" s="192"/>
      <c r="D81" s="192"/>
      <c r="E81" s="192"/>
      <c r="F81" s="192"/>
      <c r="G81" s="192"/>
      <c r="H81" s="192"/>
      <c r="I81" s="192"/>
      <c r="J81" s="192"/>
      <c r="K81" s="192"/>
      <c r="L81" s="192"/>
      <c r="M81" s="192"/>
      <c r="N81" s="192"/>
      <c r="O81" s="192"/>
      <c r="P81" s="192"/>
      <c r="Q81" s="192"/>
      <c r="R81" s="192"/>
      <c r="S81" s="192"/>
      <c r="T81" s="192"/>
      <c r="U81" s="192"/>
    </row>
    <row r="82" spans="2:21" x14ac:dyDescent="0.25">
      <c r="B82" s="192"/>
      <c r="C82" s="192"/>
      <c r="D82" s="192"/>
      <c r="E82" s="192"/>
      <c r="F82" s="192"/>
      <c r="G82" s="192"/>
      <c r="H82" s="192"/>
      <c r="I82" s="192"/>
      <c r="J82" s="192"/>
      <c r="K82" s="192"/>
      <c r="L82" s="192"/>
      <c r="M82" s="192"/>
      <c r="N82" s="192"/>
      <c r="O82" s="192"/>
      <c r="P82" s="192"/>
      <c r="Q82" s="192"/>
      <c r="R82" s="192"/>
      <c r="S82" s="192"/>
      <c r="T82" s="192"/>
      <c r="U82" s="192"/>
    </row>
    <row r="83" spans="2:21" x14ac:dyDescent="0.25">
      <c r="B83" s="192"/>
      <c r="C83" s="192"/>
      <c r="D83" s="192"/>
      <c r="E83" s="192"/>
      <c r="F83" s="192"/>
      <c r="G83" s="192"/>
      <c r="H83" s="192"/>
      <c r="I83" s="192"/>
      <c r="J83" s="192"/>
      <c r="K83" s="192"/>
      <c r="L83" s="192"/>
      <c r="M83" s="192"/>
      <c r="N83" s="192"/>
      <c r="O83" s="192"/>
      <c r="P83" s="192"/>
      <c r="Q83" s="192"/>
      <c r="R83" s="192"/>
      <c r="S83" s="192"/>
      <c r="T83" s="192"/>
      <c r="U83" s="192"/>
    </row>
    <row r="84" spans="2:21" x14ac:dyDescent="0.25">
      <c r="B84" s="192"/>
      <c r="C84" s="192"/>
      <c r="D84" s="192"/>
      <c r="E84" s="192"/>
      <c r="F84" s="192"/>
      <c r="G84" s="192"/>
      <c r="H84" s="192"/>
      <c r="I84" s="192"/>
      <c r="J84" s="192"/>
      <c r="K84" s="192"/>
      <c r="L84" s="192"/>
      <c r="M84" s="192"/>
      <c r="N84" s="192"/>
      <c r="O84" s="192"/>
      <c r="P84" s="192"/>
      <c r="Q84" s="192"/>
      <c r="R84" s="192"/>
      <c r="S84" s="192"/>
      <c r="T84" s="192"/>
      <c r="U84" s="192"/>
    </row>
    <row r="85" spans="2:21" x14ac:dyDescent="0.25">
      <c r="B85" s="192"/>
      <c r="C85" s="192"/>
      <c r="D85" s="192"/>
      <c r="E85" s="192"/>
      <c r="F85" s="192"/>
      <c r="G85" s="192"/>
      <c r="H85" s="192"/>
      <c r="I85" s="192"/>
      <c r="J85" s="192"/>
      <c r="K85" s="192"/>
      <c r="L85" s="192"/>
      <c r="M85" s="192"/>
      <c r="N85" s="192"/>
      <c r="O85" s="192"/>
      <c r="P85" s="192"/>
      <c r="Q85" s="192"/>
      <c r="R85" s="192"/>
      <c r="S85" s="192"/>
      <c r="T85" s="192"/>
      <c r="U85" s="192"/>
    </row>
    <row r="86" spans="2:21" x14ac:dyDescent="0.25">
      <c r="B86" s="192"/>
      <c r="C86" s="192"/>
      <c r="D86" s="192"/>
      <c r="E86" s="192"/>
      <c r="F86" s="192"/>
      <c r="G86" s="192"/>
      <c r="H86" s="192"/>
      <c r="I86" s="192"/>
      <c r="J86" s="192"/>
      <c r="K86" s="192"/>
      <c r="L86" s="192"/>
      <c r="M86" s="192"/>
      <c r="N86" s="192"/>
      <c r="O86" s="192"/>
      <c r="P86" s="192"/>
      <c r="Q86" s="192"/>
      <c r="R86" s="192"/>
      <c r="S86" s="192"/>
      <c r="T86" s="192"/>
      <c r="U86" s="192"/>
    </row>
    <row r="87" spans="2:21" x14ac:dyDescent="0.25">
      <c r="B87" s="192"/>
      <c r="C87" s="192"/>
      <c r="D87" s="192"/>
      <c r="E87" s="192"/>
      <c r="F87" s="192"/>
      <c r="G87" s="192"/>
      <c r="H87" s="192"/>
      <c r="I87" s="192"/>
      <c r="J87" s="192"/>
      <c r="K87" s="192"/>
      <c r="L87" s="192"/>
      <c r="M87" s="192"/>
      <c r="N87" s="192"/>
      <c r="O87" s="192"/>
      <c r="P87" s="192"/>
      <c r="Q87" s="192"/>
      <c r="R87" s="192"/>
      <c r="S87" s="192"/>
      <c r="T87" s="192"/>
      <c r="U87" s="192"/>
    </row>
    <row r="88" spans="2:21" x14ac:dyDescent="0.25">
      <c r="B88" s="192"/>
      <c r="C88" s="192"/>
      <c r="D88" s="192"/>
      <c r="E88" s="192"/>
      <c r="F88" s="192"/>
      <c r="G88" s="192"/>
      <c r="H88" s="192"/>
      <c r="I88" s="192"/>
      <c r="J88" s="192"/>
      <c r="K88" s="192"/>
      <c r="L88" s="192"/>
      <c r="M88" s="192"/>
      <c r="N88" s="192"/>
      <c r="O88" s="192"/>
      <c r="P88" s="192"/>
      <c r="Q88" s="192"/>
      <c r="R88" s="192"/>
      <c r="S88" s="192"/>
      <c r="T88" s="192"/>
      <c r="U88" s="192"/>
    </row>
    <row r="89" spans="2:21" x14ac:dyDescent="0.25">
      <c r="B89" s="192"/>
      <c r="C89" s="192"/>
      <c r="D89" s="192"/>
      <c r="E89" s="192"/>
      <c r="F89" s="192"/>
      <c r="G89" s="192"/>
      <c r="H89" s="192"/>
      <c r="I89" s="192"/>
      <c r="J89" s="192"/>
      <c r="K89" s="192"/>
      <c r="L89" s="192"/>
      <c r="M89" s="192"/>
      <c r="N89" s="192"/>
      <c r="O89" s="192"/>
      <c r="P89" s="192"/>
      <c r="Q89" s="192"/>
      <c r="R89" s="192"/>
      <c r="S89" s="192"/>
      <c r="T89" s="192"/>
      <c r="U89" s="192"/>
    </row>
    <row r="90" spans="2:21" x14ac:dyDescent="0.25">
      <c r="B90" s="192"/>
      <c r="C90" s="192"/>
      <c r="D90" s="192"/>
      <c r="E90" s="192"/>
      <c r="F90" s="192"/>
      <c r="G90" s="192"/>
      <c r="H90" s="192"/>
      <c r="I90" s="192"/>
      <c r="J90" s="192"/>
      <c r="K90" s="192"/>
      <c r="L90" s="192"/>
      <c r="M90" s="192"/>
      <c r="N90" s="192"/>
      <c r="O90" s="192"/>
      <c r="P90" s="192"/>
      <c r="Q90" s="192"/>
      <c r="R90" s="192"/>
      <c r="S90" s="192"/>
      <c r="T90" s="192"/>
      <c r="U90" s="192"/>
    </row>
    <row r="91" spans="2:21" x14ac:dyDescent="0.25">
      <c r="B91" s="192"/>
      <c r="C91" s="192"/>
      <c r="D91" s="192"/>
      <c r="E91" s="192"/>
      <c r="F91" s="192"/>
      <c r="G91" s="192"/>
      <c r="H91" s="192"/>
      <c r="I91" s="192"/>
      <c r="J91" s="192"/>
      <c r="K91" s="192"/>
      <c r="L91" s="192"/>
      <c r="M91" s="192"/>
      <c r="N91" s="192"/>
      <c r="O91" s="192"/>
      <c r="P91" s="192"/>
      <c r="Q91" s="192"/>
      <c r="R91" s="192"/>
      <c r="S91" s="192"/>
      <c r="T91" s="192"/>
      <c r="U91" s="192"/>
    </row>
    <row r="92" spans="2:21" x14ac:dyDescent="0.25">
      <c r="B92" s="192"/>
      <c r="C92" s="192"/>
      <c r="D92" s="192"/>
      <c r="E92" s="192"/>
      <c r="F92" s="192"/>
      <c r="G92" s="192"/>
      <c r="H92" s="192"/>
      <c r="I92" s="192"/>
      <c r="J92" s="192"/>
      <c r="K92" s="192"/>
      <c r="L92" s="192"/>
      <c r="M92" s="192"/>
      <c r="N92" s="192"/>
      <c r="O92" s="192"/>
      <c r="P92" s="192"/>
      <c r="Q92" s="192"/>
      <c r="R92" s="192"/>
      <c r="S92" s="192"/>
      <c r="T92" s="192"/>
      <c r="U92" s="192"/>
    </row>
    <row r="93" spans="2:21" x14ac:dyDescent="0.25">
      <c r="B93" s="192"/>
      <c r="C93" s="192"/>
      <c r="D93" s="192"/>
      <c r="E93" s="192"/>
      <c r="F93" s="192"/>
      <c r="G93" s="192"/>
      <c r="H93" s="192"/>
      <c r="I93" s="192"/>
      <c r="J93" s="192"/>
      <c r="K93" s="192"/>
      <c r="L93" s="192"/>
      <c r="M93" s="192"/>
      <c r="N93" s="192"/>
      <c r="O93" s="192"/>
      <c r="P93" s="192"/>
      <c r="Q93" s="192"/>
      <c r="R93" s="192"/>
      <c r="S93" s="192"/>
      <c r="T93" s="192"/>
      <c r="U93" s="192"/>
    </row>
    <row r="94" spans="2:21" x14ac:dyDescent="0.25">
      <c r="B94" s="192"/>
      <c r="C94" s="192"/>
      <c r="D94" s="192"/>
      <c r="E94" s="192"/>
      <c r="F94" s="192"/>
      <c r="G94" s="192"/>
      <c r="H94" s="192"/>
      <c r="I94" s="192"/>
      <c r="J94" s="192"/>
      <c r="K94" s="192"/>
      <c r="L94" s="192"/>
      <c r="M94" s="192"/>
      <c r="N94" s="192"/>
      <c r="O94" s="192"/>
      <c r="P94" s="192"/>
      <c r="Q94" s="192"/>
      <c r="R94" s="192"/>
      <c r="S94" s="192"/>
      <c r="T94" s="192"/>
      <c r="U94" s="192"/>
    </row>
    <row r="95" spans="2:21" x14ac:dyDescent="0.25">
      <c r="B95" s="192"/>
      <c r="C95" s="192"/>
      <c r="D95" s="192"/>
      <c r="E95" s="192"/>
      <c r="F95" s="192"/>
      <c r="G95" s="192"/>
      <c r="H95" s="192"/>
      <c r="I95" s="192"/>
      <c r="J95" s="192"/>
      <c r="K95" s="192"/>
      <c r="L95" s="192"/>
      <c r="M95" s="192"/>
      <c r="N95" s="192"/>
      <c r="O95" s="192"/>
      <c r="P95" s="192"/>
      <c r="Q95" s="192"/>
      <c r="R95" s="192"/>
      <c r="S95" s="192"/>
      <c r="T95" s="192"/>
      <c r="U95" s="192"/>
    </row>
    <row r="96" spans="2:21" x14ac:dyDescent="0.25">
      <c r="B96" s="192"/>
      <c r="C96" s="192"/>
      <c r="D96" s="192"/>
      <c r="E96" s="192"/>
      <c r="F96" s="192"/>
      <c r="G96" s="192"/>
      <c r="H96" s="192"/>
      <c r="I96" s="192"/>
      <c r="J96" s="192"/>
      <c r="K96" s="192"/>
      <c r="L96" s="192"/>
      <c r="M96" s="192"/>
      <c r="N96" s="192"/>
      <c r="O96" s="192"/>
      <c r="P96" s="192"/>
      <c r="Q96" s="192"/>
      <c r="R96" s="192"/>
      <c r="S96" s="192"/>
      <c r="T96" s="192"/>
      <c r="U96" s="192"/>
    </row>
    <row r="97" spans="2:21" x14ac:dyDescent="0.25">
      <c r="B97" s="192"/>
      <c r="C97" s="192"/>
      <c r="D97" s="192"/>
      <c r="E97" s="192"/>
      <c r="F97" s="192"/>
      <c r="G97" s="192"/>
      <c r="H97" s="192"/>
      <c r="I97" s="192"/>
      <c r="J97" s="192"/>
      <c r="K97" s="192"/>
      <c r="L97" s="192"/>
      <c r="M97" s="192"/>
      <c r="N97" s="192"/>
      <c r="O97" s="192"/>
      <c r="P97" s="192"/>
      <c r="Q97" s="192"/>
      <c r="R97" s="192"/>
      <c r="S97" s="192"/>
      <c r="T97" s="192"/>
      <c r="U97" s="192"/>
    </row>
    <row r="98" spans="2:21" x14ac:dyDescent="0.25">
      <c r="B98" s="192"/>
      <c r="C98" s="192"/>
      <c r="D98" s="192"/>
      <c r="E98" s="192"/>
      <c r="F98" s="192"/>
      <c r="G98" s="192"/>
      <c r="H98" s="192"/>
      <c r="I98" s="192"/>
      <c r="J98" s="192"/>
      <c r="K98" s="192"/>
      <c r="L98" s="192"/>
      <c r="M98" s="192"/>
      <c r="N98" s="192"/>
      <c r="O98" s="192"/>
      <c r="P98" s="192"/>
      <c r="Q98" s="192"/>
      <c r="R98" s="192"/>
      <c r="S98" s="192"/>
      <c r="T98" s="192"/>
      <c r="U98" s="192"/>
    </row>
    <row r="99" spans="2:21" x14ac:dyDescent="0.25">
      <c r="B99" s="192"/>
      <c r="C99" s="192"/>
      <c r="D99" s="192"/>
      <c r="E99" s="192"/>
      <c r="F99" s="192"/>
      <c r="G99" s="192"/>
      <c r="H99" s="192"/>
      <c r="I99" s="192"/>
      <c r="J99" s="192"/>
      <c r="K99" s="192"/>
      <c r="L99" s="192"/>
      <c r="M99" s="192"/>
      <c r="N99" s="192"/>
      <c r="O99" s="192"/>
      <c r="P99" s="192"/>
      <c r="Q99" s="192"/>
      <c r="R99" s="192"/>
      <c r="S99" s="192"/>
      <c r="T99" s="192"/>
      <c r="U99" s="192"/>
    </row>
    <row r="100" spans="2:21" x14ac:dyDescent="0.25">
      <c r="B100" s="192"/>
      <c r="C100" s="192"/>
      <c r="D100" s="192"/>
      <c r="E100" s="192"/>
      <c r="F100" s="192"/>
      <c r="G100" s="192"/>
      <c r="H100" s="192"/>
      <c r="I100" s="192"/>
      <c r="J100" s="192"/>
      <c r="K100" s="192"/>
      <c r="L100" s="192"/>
      <c r="M100" s="192"/>
      <c r="N100" s="192"/>
      <c r="O100" s="192"/>
      <c r="P100" s="192"/>
      <c r="Q100" s="192"/>
      <c r="R100" s="192"/>
      <c r="S100" s="192"/>
      <c r="T100" s="192"/>
      <c r="U100" s="192"/>
    </row>
    <row r="101" spans="2:21" x14ac:dyDescent="0.25">
      <c r="B101" s="192"/>
      <c r="C101" s="192"/>
      <c r="D101" s="192"/>
      <c r="E101" s="192"/>
      <c r="F101" s="192"/>
      <c r="G101" s="192"/>
      <c r="H101" s="192"/>
      <c r="I101" s="192"/>
      <c r="J101" s="192"/>
      <c r="K101" s="192"/>
      <c r="L101" s="192"/>
      <c r="M101" s="192"/>
      <c r="N101" s="192"/>
      <c r="O101" s="192"/>
      <c r="P101" s="192"/>
      <c r="Q101" s="192"/>
      <c r="R101" s="192"/>
      <c r="S101" s="192"/>
      <c r="T101" s="192"/>
      <c r="U101" s="192"/>
    </row>
    <row r="102" spans="2:21" x14ac:dyDescent="0.25">
      <c r="B102" s="192"/>
      <c r="C102" s="192"/>
      <c r="D102" s="192"/>
      <c r="E102" s="192"/>
      <c r="F102" s="192"/>
      <c r="G102" s="192"/>
      <c r="H102" s="192"/>
      <c r="I102" s="192"/>
      <c r="J102" s="192"/>
      <c r="K102" s="192"/>
      <c r="L102" s="192"/>
      <c r="M102" s="192"/>
      <c r="N102" s="192"/>
      <c r="O102" s="192"/>
      <c r="P102" s="192"/>
      <c r="Q102" s="192"/>
      <c r="R102" s="192"/>
      <c r="S102" s="192"/>
      <c r="T102" s="192"/>
      <c r="U102" s="192"/>
    </row>
    <row r="103" spans="2:21" x14ac:dyDescent="0.25">
      <c r="B103" s="192"/>
      <c r="C103" s="192"/>
      <c r="D103" s="192"/>
      <c r="E103" s="192"/>
      <c r="F103" s="192"/>
      <c r="G103" s="192"/>
      <c r="H103" s="192"/>
      <c r="I103" s="192"/>
      <c r="J103" s="192"/>
      <c r="K103" s="192"/>
      <c r="L103" s="192"/>
      <c r="M103" s="192"/>
      <c r="N103" s="192"/>
      <c r="O103" s="192"/>
      <c r="P103" s="192"/>
      <c r="Q103" s="192"/>
      <c r="R103" s="192"/>
      <c r="S103" s="192"/>
      <c r="T103" s="192"/>
      <c r="U103" s="192"/>
    </row>
    <row r="104" spans="2:21" x14ac:dyDescent="0.25">
      <c r="B104" s="192"/>
      <c r="C104" s="192"/>
      <c r="D104" s="192"/>
      <c r="E104" s="192"/>
      <c r="F104" s="192"/>
      <c r="G104" s="192"/>
      <c r="H104" s="192"/>
      <c r="I104" s="192"/>
      <c r="J104" s="192"/>
      <c r="K104" s="192"/>
      <c r="L104" s="192"/>
      <c r="M104" s="192"/>
      <c r="N104" s="192"/>
      <c r="O104" s="192"/>
      <c r="P104" s="192"/>
      <c r="Q104" s="192"/>
      <c r="R104" s="192"/>
      <c r="S104" s="192"/>
      <c r="T104" s="192"/>
      <c r="U104" s="192"/>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4"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D17" sqref="D17"/>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8"/>
      <c r="C5" s="199"/>
      <c r="D5" s="199"/>
      <c r="E5" s="199"/>
      <c r="F5" s="199"/>
      <c r="G5" s="200"/>
    </row>
    <row r="6" spans="1:19" ht="15.75" thickBot="1" x14ac:dyDescent="0.3"/>
    <row r="7" spans="1:19" ht="15.75" thickBot="1" x14ac:dyDescent="0.3">
      <c r="A7" s="56" t="s">
        <v>1</v>
      </c>
      <c r="B7" s="198"/>
      <c r="C7" s="199"/>
      <c r="D7" s="199"/>
      <c r="E7" s="199"/>
      <c r="F7" s="199"/>
      <c r="G7" s="200"/>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4</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x14ac:dyDescent="0.25">
      <c r="A23" s="121" t="s">
        <v>280</v>
      </c>
      <c r="B23" s="121"/>
    </row>
    <row r="24" spans="1:2" hidden="1" x14ac:dyDescent="0.25">
      <c r="A24" s="121" t="s">
        <v>281</v>
      </c>
      <c r="B24" s="121"/>
    </row>
    <row r="25" spans="1:2" hidden="1" x14ac:dyDescent="0.25">
      <c r="A25" s="121" t="s">
        <v>192</v>
      </c>
      <c r="B25" s="121"/>
    </row>
    <row r="26" spans="1:2" hidden="1" x14ac:dyDescent="0.25">
      <c r="A26" s="121" t="s">
        <v>2</v>
      </c>
      <c r="B26" s="121"/>
    </row>
    <row r="27" spans="1:2" hidden="1" x14ac:dyDescent="0.25">
      <c r="A27" s="121" t="s">
        <v>3</v>
      </c>
      <c r="B27" s="121"/>
    </row>
    <row r="28" spans="1:2" hidden="1" x14ac:dyDescent="0.25">
      <c r="A28" s="121" t="s">
        <v>4</v>
      </c>
      <c r="B28" s="121"/>
    </row>
    <row r="29" spans="1:2" hidden="1" x14ac:dyDescent="0.25">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UrYnG/wyuOzvDwQJLkkNIQE+dTPI+42nGKjXNSP2P85PBAxtcCgPK8niZlJrSr5u3ygHXE230EdmHcVwWXcg/g==" saltValue="qpFJISzGE01Vp9f0zxRpsQ=="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9" width="8.7109375" customWidth="1"/>
    <col min="10"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7Y3glVi3vcdK4mBJWYNiTWZd/ZExyDdEDnnai0ti2a0zMPJEm/OhRz0xPF2gGCp4nLLnmvtZG3iNh0GMPu0ngQ==" saltValue="Bq7xPVrJ1m+5E0MBh5RjW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3" priority="3">
      <formula>IF($B$8="No",TRUE,FALSE)</formula>
    </cfRule>
  </conditionalFormatting>
  <conditionalFormatting sqref="B13">
    <cfRule type="expression" dxfId="22" priority="2">
      <formula>IF($B$12="Yes",TRUE,FALSE)</formula>
    </cfRule>
  </conditionalFormatting>
  <conditionalFormatting sqref="B14">
    <cfRule type="expression" dxfId="21"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ht="15.75" thickBot="1" x14ac:dyDescent="0.3">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hidden="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hidden="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hidden="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hidden="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hidden="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idden="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t="15.75" hidden="1" thickBot="1" x14ac:dyDescent="0.3">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OY5U3hD1DwCElFjnS4XwaGQio1cko325EK3ZCH+qZYJdDcUnGdPMnwL99ZdSPN4tjtQW1YGOigXLxo2WLIbEkw==" saltValue="6jfkwRRZkth0OKBWcH+ck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tabSelected="1" zoomScaleNormal="100" workbookViewId="0">
      <selection activeCell="C6" sqref="C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190"/>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342</v>
      </c>
      <c r="D6" s="136">
        <v>15</v>
      </c>
      <c r="E6" s="136">
        <v>1</v>
      </c>
      <c r="F6" s="137" t="s">
        <v>77</v>
      </c>
      <c r="G6" s="4">
        <f>INDEX('Data Validation (Hide)'!$K$2:$L$9,MATCH(Service!F6,'Data Validation (Hide)'!$K$2:$K$9,0),2)</f>
        <v>1</v>
      </c>
      <c r="H6" s="70">
        <f>IFERROR((G6*D6)/E6,"")</f>
        <v>15</v>
      </c>
      <c r="I6" s="207">
        <f>SUMIF($E$6:$E$10,1,$H$6:$H$10)</f>
        <v>230</v>
      </c>
      <c r="J6" s="204">
        <f>SUMIF($E$6:$E$10,"&gt;"&amp;1,$H$6:$H$10)</f>
        <v>0</v>
      </c>
    </row>
    <row r="7" spans="1:10" x14ac:dyDescent="0.25">
      <c r="B7" s="95" t="str" cm="1">
        <f t="array" ref="B7">INDEX('Data Validation (Hide)'!$B$2:$B$16,ROUNDUP(ROW(A2)/5,0),1)</f>
        <v>Caseload 1</v>
      </c>
      <c r="C7" s="138" t="s">
        <v>343</v>
      </c>
      <c r="D7" s="139">
        <v>20</v>
      </c>
      <c r="E7" s="139">
        <v>1</v>
      </c>
      <c r="F7" s="140" t="s">
        <v>111</v>
      </c>
      <c r="G7" s="18">
        <f>INDEX('Data Validation (Hide)'!$K$2:$L$9,MATCH(Service!F7,'Data Validation (Hide)'!$K$2:$K$9,0),2)</f>
        <v>7</v>
      </c>
      <c r="H7" s="71">
        <f t="shared" ref="H7:H37" si="0">IFERROR((G7*D7)/E7,"")</f>
        <v>140</v>
      </c>
      <c r="I7" s="208"/>
      <c r="J7" s="205"/>
    </row>
    <row r="8" spans="1:10" x14ac:dyDescent="0.25">
      <c r="B8" s="93" t="str" cm="1">
        <f t="array" ref="B8">INDEX('Data Validation (Hide)'!$B$2:$B$16,ROUNDUP(ROW(A3)/5,0),1)</f>
        <v>Caseload 1</v>
      </c>
      <c r="C8" s="138" t="s">
        <v>344</v>
      </c>
      <c r="D8" s="139">
        <v>15</v>
      </c>
      <c r="E8" s="139">
        <v>1</v>
      </c>
      <c r="F8" s="140" t="s">
        <v>110</v>
      </c>
      <c r="G8" s="5">
        <f>INDEX('Data Validation (Hide)'!$K$2:$L$9,MATCH(Service!F8,'Data Validation (Hide)'!$K$2:$K$9,0),2)</f>
        <v>5</v>
      </c>
      <c r="H8" s="71">
        <f t="shared" si="0"/>
        <v>75</v>
      </c>
      <c r="I8" s="208"/>
      <c r="J8" s="205"/>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8"/>
      <c r="J9" s="205"/>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9"/>
      <c r="J10" s="206"/>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7">
        <f>SUMIF($E$11:$E$15,1,$H$11:$H$15)</f>
        <v>0</v>
      </c>
      <c r="J11" s="207">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8"/>
      <c r="J12" s="208"/>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8"/>
      <c r="J13" s="208"/>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8"/>
      <c r="J14" s="208"/>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9"/>
      <c r="J15" s="209"/>
    </row>
    <row r="16" spans="1:10"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7">
        <f>SUMIF($E$16:$E$20,1,$H$16:$H$20)</f>
        <v>0</v>
      </c>
      <c r="J16" s="207">
        <f>SUMIF($E$16:$E$20,"&gt;"&amp;1,$H$16:$H$20)</f>
        <v>0</v>
      </c>
    </row>
    <row r="17" spans="2:10"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8"/>
      <c r="J17" s="208"/>
    </row>
    <row r="18" spans="2:10"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8"/>
      <c r="J18" s="208"/>
    </row>
    <row r="19" spans="2:10"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8"/>
      <c r="J19" s="208"/>
    </row>
    <row r="20" spans="2:10" ht="15.75"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9"/>
      <c r="J20" s="209"/>
    </row>
    <row r="21" spans="2:10"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7">
        <f>SUMIF($E$21:$E$25,1,$H$21:$H$25)</f>
        <v>0</v>
      </c>
      <c r="J21" s="207">
        <f>SUMIF($E$21:$E$25,"&gt;"&amp;1,$H$21:$H$25)</f>
        <v>0</v>
      </c>
    </row>
    <row r="22" spans="2:10"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8"/>
      <c r="J22" s="208"/>
    </row>
    <row r="23" spans="2:10"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8"/>
      <c r="J23" s="208"/>
    </row>
    <row r="24" spans="2:10"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8"/>
      <c r="J24" s="208"/>
    </row>
    <row r="25" spans="2:10" ht="15.75"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9"/>
      <c r="J25" s="209"/>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7">
        <f>SUMIF($E$26:$E$30,1,$H$26:$H$30)</f>
        <v>0</v>
      </c>
      <c r="J26" s="207">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8"/>
      <c r="J27" s="208"/>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8"/>
      <c r="J28" s="208"/>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8"/>
      <c r="J29" s="208"/>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9"/>
      <c r="J30" s="209"/>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201">
        <f>SUMIF($E$31:$E$35,1,$H$31:$H$35)</f>
        <v>0</v>
      </c>
      <c r="J31" s="201">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202"/>
      <c r="J32" s="202"/>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202"/>
      <c r="J33" s="202"/>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202"/>
      <c r="J34" s="202"/>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3"/>
      <c r="J35" s="203"/>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201">
        <f>SUMIF($E$36:$E$40,1,$H$36:$H$40)</f>
        <v>0</v>
      </c>
      <c r="J36" s="201">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202"/>
      <c r="J37" s="202"/>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202"/>
      <c r="J38" s="202"/>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202"/>
      <c r="J39" s="202"/>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3"/>
      <c r="J40" s="203"/>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201">
        <f>SUMIF($E$41:$E$45,1,$H$41:$H$45)</f>
        <v>0</v>
      </c>
      <c r="J41" s="201">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202"/>
      <c r="J42" s="202"/>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202"/>
      <c r="J43" s="202"/>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202"/>
      <c r="J44" s="202"/>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3"/>
      <c r="J45" s="203"/>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201">
        <f>SUMIF($E$46:$E$50,1,$H$46:$H$50)</f>
        <v>0</v>
      </c>
      <c r="J46" s="201">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202"/>
      <c r="J47" s="202"/>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202"/>
      <c r="J48" s="202"/>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202"/>
      <c r="J49" s="202"/>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3"/>
      <c r="J50" s="203"/>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201">
        <f>SUMIF($E$51:$E$55,1,$H$51:$H$55)</f>
        <v>0</v>
      </c>
      <c r="J51" s="201">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202"/>
      <c r="J52" s="202"/>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202"/>
      <c r="J53" s="202"/>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202"/>
      <c r="J54" s="202"/>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3"/>
      <c r="J55" s="203"/>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201">
        <f>SUMIF($E$56:$E$60,1,$H$56:$H$60)</f>
        <v>0</v>
      </c>
      <c r="J56" s="201">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202"/>
      <c r="J57" s="202"/>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202"/>
      <c r="J58" s="202"/>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202"/>
      <c r="J59" s="202"/>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3"/>
      <c r="J60" s="203"/>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201">
        <f>SUMIF($E$61:$E$65,1,$H$61:$H$65)</f>
        <v>0</v>
      </c>
      <c r="J61" s="201">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202"/>
      <c r="J62" s="202"/>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202"/>
      <c r="J63" s="202"/>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202"/>
      <c r="J64" s="202"/>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3"/>
      <c r="J65" s="203"/>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201">
        <f>SUMIF($E$66:$E$70,1,$H$66:$H$70)</f>
        <v>0</v>
      </c>
      <c r="J66" s="201">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202"/>
      <c r="J67" s="202"/>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202"/>
      <c r="J68" s="202"/>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202"/>
      <c r="J69" s="202"/>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3"/>
      <c r="J70" s="203"/>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201">
        <f>SUMIF($E$71:$E$75,1,$H$71:$H$75)</f>
        <v>0</v>
      </c>
      <c r="J71" s="201">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202"/>
      <c r="J72" s="202"/>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202"/>
      <c r="J73" s="202"/>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202"/>
      <c r="J74" s="202"/>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3"/>
      <c r="J75" s="203"/>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201">
        <f>SUMIF($E$76:$E$80,1,$H$76:$H$80)</f>
        <v>0</v>
      </c>
      <c r="J76" s="201">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202"/>
      <c r="J77" s="202"/>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202"/>
      <c r="J78" s="202"/>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202"/>
      <c r="J79" s="202"/>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3"/>
      <c r="J80" s="203"/>
    </row>
    <row r="81" spans="5:10" x14ac:dyDescent="0.25">
      <c r="E81" s="29"/>
      <c r="H81" s="29"/>
      <c r="I81" s="29"/>
      <c r="J81" s="29"/>
    </row>
  </sheetData>
  <sheetProtection algorithmName="SHA-512" hashValue="dlgod4fpUkXHCyMW6ABgx/tO9GlzU2+EhhrfFwB0RkisEtZOWfZvNlG4IX/Zj6Sx772aCdJEPNoI1SRRHT0MzQ==" saltValue="RFpX3YVJPLe6J7xOntTEww=="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1</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S33" sqref="S3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3.8333333333333335</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3.8333333333333335</v>
      </c>
      <c r="H5" s="3">
        <f>INDEX($B$5:$C$19,MATCH(F$1,$A$5:$A$19,0),1)*H$3</f>
        <v>0</v>
      </c>
      <c r="I5" s="15">
        <f>INDEX($B$5:$C$19,MATCH(F$1,$A$5:$A$19,0),2)*I$3</f>
        <v>0</v>
      </c>
      <c r="J5" s="5">
        <f>SUMIF(F$4:I$4,J$4,F5:I5)</f>
        <v>0</v>
      </c>
      <c r="K5" s="6">
        <f>SUMIF(F$4:I$4,K$4,F5:I5)</f>
        <v>3.8333333333333335</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3.8333333333333335</v>
      </c>
      <c r="CT5" s="7">
        <f>SUMIFS($F5:$CQ5,$F$2:$CQ$2,CT$2,$F$4:$CQ$4,CT$4)</f>
        <v>0</v>
      </c>
      <c r="CU5" s="7">
        <f>SUMIFS($F5:$CQ5,$F$2:$CQ$2,CU$2,$F$4:$CQ$4,CU$4)</f>
        <v>0</v>
      </c>
      <c r="CV5" s="5">
        <f>SUM(CR5,CT5)</f>
        <v>0</v>
      </c>
      <c r="CW5" s="6">
        <f>SUM(CS5,CU5)</f>
        <v>3.8333333333333335</v>
      </c>
      <c r="CY5" s="7">
        <f t="array" ref="CY5:CY56">Summary_LowerBound</f>
        <v>0</v>
      </c>
      <c r="CZ5" s="5">
        <f t="array" ref="CZ5">Summary_UpperBound</f>
        <v>3.8333333333333335</v>
      </c>
      <c r="DA5" s="6">
        <f>IF(ROUND(CZ5-CY5,0)=0,1/IF(Summary!$B$7="minutes",1,60),CZ5-CY5)</f>
        <v>3.8333333333333335</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3.8333333333333335</v>
      </c>
      <c r="H6" s="7">
        <f t="shared" ref="H6:H56" si="2">INDEX($B$5:$C$19,MATCH(F$1,$A$5:$A$19,0),1)*H$3</f>
        <v>0</v>
      </c>
      <c r="I6" s="6">
        <f t="shared" ref="I6:I56" si="3">INDEX($B$5:$C$19,MATCH(F$1,$A$5:$A$19,0),2)*I$3</f>
        <v>0</v>
      </c>
      <c r="J6" s="5">
        <f t="shared" ref="J6:J56" si="4">SUMIF(F$4:I$4,J$4,F6:I6)</f>
        <v>0</v>
      </c>
      <c r="K6" s="6">
        <f t="shared" ref="K6:K56" si="5">SUMIF(F$4:I$4,K$4,F6:I6)</f>
        <v>3.8333333333333335</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3.8333333333333335</v>
      </c>
      <c r="CT6" s="7">
        <f t="shared" si="90"/>
        <v>0</v>
      </c>
      <c r="CU6" s="7">
        <f t="shared" si="90"/>
        <v>0</v>
      </c>
      <c r="CV6" s="5">
        <f t="shared" ref="CV6:CV56" si="91">SUM(CR6,CT6)</f>
        <v>0</v>
      </c>
      <c r="CW6" s="6">
        <f t="shared" ref="CW6:CW56" si="92">SUM(CS6,CU6)</f>
        <v>3.8333333333333335</v>
      </c>
      <c r="CY6" s="7">
        <v>0</v>
      </c>
      <c r="CZ6" s="5">
        <f t="array" ref="CZ6">Summary_UpperBound</f>
        <v>3.8333333333333335</v>
      </c>
      <c r="DA6" s="6">
        <f>IF(ROUND(CZ6-CY6,0)=0,1/IF(Summary!$B$7="minutes",1,60),CZ6-CY6)</f>
        <v>3.8333333333333335</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3.8333333333333335</v>
      </c>
      <c r="H7" s="7">
        <f t="shared" si="2"/>
        <v>0</v>
      </c>
      <c r="I7" s="6">
        <f t="shared" si="3"/>
        <v>0</v>
      </c>
      <c r="J7" s="5">
        <f t="shared" si="4"/>
        <v>0</v>
      </c>
      <c r="K7" s="6">
        <f t="shared" si="5"/>
        <v>3.8333333333333335</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3.8333333333333335</v>
      </c>
      <c r="CT7" s="7">
        <f t="shared" si="90"/>
        <v>0</v>
      </c>
      <c r="CU7" s="7">
        <f t="shared" si="90"/>
        <v>0</v>
      </c>
      <c r="CV7" s="5">
        <f t="shared" si="91"/>
        <v>0</v>
      </c>
      <c r="CW7" s="6">
        <f t="shared" si="92"/>
        <v>3.8333333333333335</v>
      </c>
      <c r="CY7" s="7">
        <v>0</v>
      </c>
      <c r="CZ7" s="5">
        <f t="array" ref="CZ7">Summary_UpperBound</f>
        <v>3.8333333333333335</v>
      </c>
      <c r="DA7" s="6">
        <f>IF(ROUND(CZ7-CY7,0)=0,1/IF(Summary!$B$7="minutes",1,60),CZ7-CY7)</f>
        <v>3.8333333333333335</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3.8333333333333335</v>
      </c>
      <c r="H8" s="7">
        <f t="shared" si="2"/>
        <v>0</v>
      </c>
      <c r="I8" s="6">
        <f t="shared" si="3"/>
        <v>0</v>
      </c>
      <c r="J8" s="5">
        <f t="shared" si="4"/>
        <v>0</v>
      </c>
      <c r="K8" s="6">
        <f t="shared" si="5"/>
        <v>3.8333333333333335</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3.8333333333333335</v>
      </c>
      <c r="CT8" s="7">
        <f t="shared" si="90"/>
        <v>0</v>
      </c>
      <c r="CU8" s="7">
        <f t="shared" si="90"/>
        <v>0</v>
      </c>
      <c r="CV8" s="5">
        <f t="shared" si="91"/>
        <v>0</v>
      </c>
      <c r="CW8" s="6">
        <f t="shared" si="92"/>
        <v>3.8333333333333335</v>
      </c>
      <c r="CY8" s="7">
        <v>0</v>
      </c>
      <c r="CZ8" s="5">
        <f t="array" ref="CZ8">Summary_UpperBound</f>
        <v>3.8333333333333335</v>
      </c>
      <c r="DA8" s="6">
        <f>IF(ROUND(CZ8-CY8,0)=0,1/IF(Summary!$B$7="minutes",1,60),CZ8-CY8)</f>
        <v>3.8333333333333335</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3.8333333333333335</v>
      </c>
      <c r="H9" s="7">
        <f t="shared" si="2"/>
        <v>0</v>
      </c>
      <c r="I9" s="6">
        <f t="shared" si="3"/>
        <v>0</v>
      </c>
      <c r="J9" s="5">
        <f t="shared" si="4"/>
        <v>0</v>
      </c>
      <c r="K9" s="6">
        <f t="shared" si="5"/>
        <v>3.8333333333333335</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3.8333333333333335</v>
      </c>
      <c r="CT9" s="7">
        <f t="shared" si="90"/>
        <v>0</v>
      </c>
      <c r="CU9" s="7">
        <f t="shared" si="90"/>
        <v>0</v>
      </c>
      <c r="CV9" s="5">
        <f t="shared" si="91"/>
        <v>0</v>
      </c>
      <c r="CW9" s="6">
        <f t="shared" si="92"/>
        <v>3.8333333333333335</v>
      </c>
      <c r="CY9" s="7">
        <v>0</v>
      </c>
      <c r="CZ9" s="5">
        <f t="array" ref="CZ9">Summary_UpperBound</f>
        <v>3.8333333333333335</v>
      </c>
      <c r="DA9" s="6">
        <f>IF(ROUND(CZ9-CY9,0)=0,1/IF(Summary!$B$7="minutes",1,60),CZ9-CY9)</f>
        <v>3.8333333333333335</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3.8333333333333335</v>
      </c>
      <c r="H10" s="7">
        <f t="shared" si="2"/>
        <v>0</v>
      </c>
      <c r="I10" s="6">
        <f t="shared" si="3"/>
        <v>0</v>
      </c>
      <c r="J10" s="5">
        <f t="shared" si="4"/>
        <v>0</v>
      </c>
      <c r="K10" s="6">
        <f t="shared" si="5"/>
        <v>3.8333333333333335</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3.8333333333333335</v>
      </c>
      <c r="CT10" s="7">
        <f t="shared" si="90"/>
        <v>0</v>
      </c>
      <c r="CU10" s="7">
        <f t="shared" si="90"/>
        <v>0</v>
      </c>
      <c r="CV10" s="5">
        <f t="shared" si="91"/>
        <v>0</v>
      </c>
      <c r="CW10" s="6">
        <f t="shared" si="92"/>
        <v>3.8333333333333335</v>
      </c>
      <c r="CY10" s="7">
        <v>0</v>
      </c>
      <c r="CZ10" s="5">
        <f t="array" ref="CZ10">Summary_UpperBound</f>
        <v>3.8333333333333335</v>
      </c>
      <c r="DA10" s="6">
        <f>IF(ROUND(CZ10-CY10,0)=0,1/IF(Summary!$B$7="minutes",1,60),CZ10-CY10)</f>
        <v>3.8333333333333335</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3.8333333333333335</v>
      </c>
      <c r="H11" s="7">
        <f t="shared" si="2"/>
        <v>0</v>
      </c>
      <c r="I11" s="6">
        <f t="shared" si="3"/>
        <v>0</v>
      </c>
      <c r="J11" s="5">
        <f t="shared" si="4"/>
        <v>0</v>
      </c>
      <c r="K11" s="6">
        <f t="shared" si="5"/>
        <v>3.8333333333333335</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3.8333333333333335</v>
      </c>
      <c r="CT11" s="7">
        <f t="shared" si="90"/>
        <v>0</v>
      </c>
      <c r="CU11" s="7">
        <f t="shared" si="90"/>
        <v>0</v>
      </c>
      <c r="CV11" s="5">
        <f t="shared" si="91"/>
        <v>0</v>
      </c>
      <c r="CW11" s="6">
        <f t="shared" si="92"/>
        <v>3.8333333333333335</v>
      </c>
      <c r="CY11" s="7">
        <v>0</v>
      </c>
      <c r="CZ11" s="5">
        <f t="array" ref="CZ11">Summary_UpperBound</f>
        <v>3.8333333333333335</v>
      </c>
      <c r="DA11" s="6">
        <f>IF(ROUND(CZ11-CY11,0)=0,1/IF(Summary!$B$7="minutes",1,60),CZ11-CY11)</f>
        <v>3.8333333333333335</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3.8333333333333335</v>
      </c>
      <c r="H12" s="7">
        <f t="shared" si="2"/>
        <v>0</v>
      </c>
      <c r="I12" s="6">
        <f t="shared" si="3"/>
        <v>0</v>
      </c>
      <c r="J12" s="5">
        <f t="shared" si="4"/>
        <v>0</v>
      </c>
      <c r="K12" s="6">
        <f t="shared" si="5"/>
        <v>3.8333333333333335</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3.8333333333333335</v>
      </c>
      <c r="CT12" s="7">
        <f t="shared" si="90"/>
        <v>0</v>
      </c>
      <c r="CU12" s="7">
        <f t="shared" si="90"/>
        <v>0</v>
      </c>
      <c r="CV12" s="5">
        <f t="shared" si="91"/>
        <v>0</v>
      </c>
      <c r="CW12" s="6">
        <f t="shared" si="92"/>
        <v>3.8333333333333335</v>
      </c>
      <c r="CY12" s="7">
        <v>0</v>
      </c>
      <c r="CZ12" s="5">
        <f t="array" ref="CZ12">Summary_UpperBound</f>
        <v>3.8333333333333335</v>
      </c>
      <c r="DA12" s="6">
        <f>IF(ROUND(CZ12-CY12,0)=0,1/IF(Summary!$B$7="minutes",1,60),CZ12-CY12)</f>
        <v>3.8333333333333335</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3.8333333333333335</v>
      </c>
      <c r="H13" s="7">
        <f t="shared" si="2"/>
        <v>0</v>
      </c>
      <c r="I13" s="6">
        <f t="shared" si="3"/>
        <v>0</v>
      </c>
      <c r="J13" s="5">
        <f t="shared" si="4"/>
        <v>0</v>
      </c>
      <c r="K13" s="6">
        <f t="shared" si="5"/>
        <v>3.8333333333333335</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3.8333333333333335</v>
      </c>
      <c r="CT13" s="7">
        <f t="shared" si="90"/>
        <v>0</v>
      </c>
      <c r="CU13" s="7">
        <f t="shared" si="90"/>
        <v>0</v>
      </c>
      <c r="CV13" s="5">
        <f t="shared" si="91"/>
        <v>0</v>
      </c>
      <c r="CW13" s="6">
        <f t="shared" si="92"/>
        <v>3.8333333333333335</v>
      </c>
      <c r="CY13" s="7">
        <v>0</v>
      </c>
      <c r="CZ13" s="5">
        <f t="array" ref="CZ13">Summary_UpperBound</f>
        <v>3.8333333333333335</v>
      </c>
      <c r="DA13" s="6">
        <f>IF(ROUND(CZ13-CY13,0)=0,1/IF(Summary!$B$7="minutes",1,60),CZ13-CY13)</f>
        <v>3.8333333333333335</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3.8333333333333335</v>
      </c>
      <c r="H14" s="7">
        <f t="shared" si="2"/>
        <v>0</v>
      </c>
      <c r="I14" s="6">
        <f t="shared" si="3"/>
        <v>0</v>
      </c>
      <c r="J14" s="5">
        <f t="shared" si="4"/>
        <v>0</v>
      </c>
      <c r="K14" s="6">
        <f t="shared" si="5"/>
        <v>3.8333333333333335</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3.8333333333333335</v>
      </c>
      <c r="CT14" s="7">
        <f t="shared" si="90"/>
        <v>0</v>
      </c>
      <c r="CU14" s="7">
        <f t="shared" si="90"/>
        <v>0</v>
      </c>
      <c r="CV14" s="5">
        <f t="shared" si="91"/>
        <v>0</v>
      </c>
      <c r="CW14" s="6">
        <f t="shared" si="92"/>
        <v>3.8333333333333335</v>
      </c>
      <c r="CY14" s="7">
        <v>0</v>
      </c>
      <c r="CZ14" s="5">
        <f t="array" ref="CZ14">Summary_UpperBound</f>
        <v>3.8333333333333335</v>
      </c>
      <c r="DA14" s="6">
        <f>IF(ROUND(CZ14-CY14,0)=0,1/IF(Summary!$B$7="minutes",1,60),CZ14-CY14)</f>
        <v>3.8333333333333335</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3.8333333333333335</v>
      </c>
      <c r="H15" s="7">
        <f t="shared" si="2"/>
        <v>0</v>
      </c>
      <c r="I15" s="6">
        <f t="shared" si="3"/>
        <v>0</v>
      </c>
      <c r="J15" s="5">
        <f t="shared" si="4"/>
        <v>0</v>
      </c>
      <c r="K15" s="6">
        <f t="shared" si="5"/>
        <v>3.8333333333333335</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3.8333333333333335</v>
      </c>
      <c r="CT15" s="7">
        <f t="shared" si="90"/>
        <v>0</v>
      </c>
      <c r="CU15" s="7">
        <f t="shared" si="90"/>
        <v>0</v>
      </c>
      <c r="CV15" s="5">
        <f t="shared" si="91"/>
        <v>0</v>
      </c>
      <c r="CW15" s="6">
        <f t="shared" si="92"/>
        <v>3.8333333333333335</v>
      </c>
      <c r="CY15" s="7">
        <v>0</v>
      </c>
      <c r="CZ15" s="5">
        <f t="array" ref="CZ15">Summary_UpperBound</f>
        <v>3.8333333333333335</v>
      </c>
      <c r="DA15" s="6">
        <f>IF(ROUND(CZ15-CY15,0)=0,1/IF(Summary!$B$7="minutes",1,60),CZ15-CY15)</f>
        <v>3.8333333333333335</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3.8333333333333335</v>
      </c>
      <c r="H16" s="7">
        <f t="shared" si="2"/>
        <v>0</v>
      </c>
      <c r="I16" s="6">
        <f t="shared" si="3"/>
        <v>0</v>
      </c>
      <c r="J16" s="5">
        <f t="shared" si="4"/>
        <v>0</v>
      </c>
      <c r="K16" s="6">
        <f t="shared" si="5"/>
        <v>3.8333333333333335</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3.8333333333333335</v>
      </c>
      <c r="CT16" s="7">
        <f t="shared" si="90"/>
        <v>0</v>
      </c>
      <c r="CU16" s="7">
        <f t="shared" si="90"/>
        <v>0</v>
      </c>
      <c r="CV16" s="5">
        <f t="shared" si="91"/>
        <v>0</v>
      </c>
      <c r="CW16" s="6">
        <f t="shared" si="92"/>
        <v>3.8333333333333335</v>
      </c>
      <c r="CY16" s="7">
        <v>0</v>
      </c>
      <c r="CZ16" s="5">
        <f t="array" ref="CZ16">Summary_UpperBound</f>
        <v>3.8333333333333335</v>
      </c>
      <c r="DA16" s="6">
        <f>IF(ROUND(CZ16-CY16,0)=0,1/IF(Summary!$B$7="minutes",1,60),CZ16-CY16)</f>
        <v>3.8333333333333335</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3.8333333333333335</v>
      </c>
      <c r="H17" s="7">
        <f t="shared" si="2"/>
        <v>0</v>
      </c>
      <c r="I17" s="6">
        <f t="shared" si="3"/>
        <v>0</v>
      </c>
      <c r="J17" s="5">
        <f t="shared" si="4"/>
        <v>0</v>
      </c>
      <c r="K17" s="6">
        <f t="shared" si="5"/>
        <v>3.8333333333333335</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3.8333333333333335</v>
      </c>
      <c r="CT17" s="7">
        <f t="shared" si="90"/>
        <v>0</v>
      </c>
      <c r="CU17" s="7">
        <f t="shared" si="90"/>
        <v>0</v>
      </c>
      <c r="CV17" s="5">
        <f t="shared" si="91"/>
        <v>0</v>
      </c>
      <c r="CW17" s="6">
        <f t="shared" si="92"/>
        <v>3.8333333333333335</v>
      </c>
      <c r="CY17" s="7">
        <v>0</v>
      </c>
      <c r="CZ17" s="5">
        <f t="array" ref="CZ17">Summary_UpperBound</f>
        <v>3.8333333333333335</v>
      </c>
      <c r="DA17" s="6">
        <f>IF(ROUND(CZ17-CY17,0)=0,1/IF(Summary!$B$7="minutes",1,60),CZ17-CY17)</f>
        <v>3.8333333333333335</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3.8333333333333335</v>
      </c>
      <c r="H18" s="7">
        <f t="shared" si="2"/>
        <v>0</v>
      </c>
      <c r="I18" s="6">
        <f t="shared" si="3"/>
        <v>0</v>
      </c>
      <c r="J18" s="5">
        <f t="shared" si="4"/>
        <v>0</v>
      </c>
      <c r="K18" s="6">
        <f t="shared" si="5"/>
        <v>3.8333333333333335</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3.8333333333333335</v>
      </c>
      <c r="CT18" s="7">
        <f t="shared" si="90"/>
        <v>0</v>
      </c>
      <c r="CU18" s="7">
        <f t="shared" si="90"/>
        <v>0</v>
      </c>
      <c r="CV18" s="5">
        <f t="shared" si="91"/>
        <v>0</v>
      </c>
      <c r="CW18" s="6">
        <f t="shared" si="92"/>
        <v>3.8333333333333335</v>
      </c>
      <c r="CY18" s="7">
        <v>0</v>
      </c>
      <c r="CZ18" s="5">
        <f t="array" ref="CZ18">Summary_UpperBound</f>
        <v>3.8333333333333335</v>
      </c>
      <c r="DA18" s="6">
        <f>IF(ROUND(CZ18-CY18,0)=0,1/IF(Summary!$B$7="minutes",1,60),CZ18-CY18)</f>
        <v>3.8333333333333335</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3.8333333333333335</v>
      </c>
      <c r="H19" s="7">
        <f t="shared" si="2"/>
        <v>0</v>
      </c>
      <c r="I19" s="6">
        <f t="shared" si="3"/>
        <v>0</v>
      </c>
      <c r="J19" s="5">
        <f t="shared" si="4"/>
        <v>0</v>
      </c>
      <c r="K19" s="6">
        <f t="shared" si="5"/>
        <v>3.8333333333333335</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3.8333333333333335</v>
      </c>
      <c r="CT19" s="7">
        <f t="shared" si="90"/>
        <v>0</v>
      </c>
      <c r="CU19" s="7">
        <f t="shared" si="90"/>
        <v>0</v>
      </c>
      <c r="CV19" s="5">
        <f t="shared" si="91"/>
        <v>0</v>
      </c>
      <c r="CW19" s="6">
        <f t="shared" si="92"/>
        <v>3.8333333333333335</v>
      </c>
      <c r="CY19" s="7">
        <v>0</v>
      </c>
      <c r="CZ19" s="5">
        <f t="array" ref="CZ19">Summary_UpperBound</f>
        <v>3.8333333333333335</v>
      </c>
      <c r="DA19" s="6">
        <f>IF(ROUND(CZ19-CY19,0)=0,1/IF(Summary!$B$7="minutes",1,60),CZ19-CY19)</f>
        <v>3.8333333333333335</v>
      </c>
    </row>
    <row r="20" spans="1:105" x14ac:dyDescent="0.25">
      <c r="B20" s="14"/>
      <c r="E20" s="12">
        <f t="shared" ca="1" si="93"/>
        <v>44333</v>
      </c>
      <c r="F20" s="7">
        <f t="shared" si="0"/>
        <v>0</v>
      </c>
      <c r="G20" s="6">
        <f t="shared" si="1"/>
        <v>3.8333333333333335</v>
      </c>
      <c r="H20" s="7">
        <f t="shared" si="2"/>
        <v>0</v>
      </c>
      <c r="I20" s="6">
        <f t="shared" si="3"/>
        <v>0</v>
      </c>
      <c r="J20" s="5">
        <f t="shared" si="4"/>
        <v>0</v>
      </c>
      <c r="K20" s="6">
        <f t="shared" si="5"/>
        <v>3.8333333333333335</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3.8333333333333335</v>
      </c>
      <c r="CT20" s="7">
        <f t="shared" si="90"/>
        <v>0</v>
      </c>
      <c r="CU20" s="7">
        <f t="shared" si="90"/>
        <v>0</v>
      </c>
      <c r="CV20" s="5">
        <f t="shared" si="91"/>
        <v>0</v>
      </c>
      <c r="CW20" s="6">
        <f t="shared" si="92"/>
        <v>3.8333333333333335</v>
      </c>
      <c r="CY20" s="7">
        <v>0</v>
      </c>
      <c r="CZ20" s="5">
        <f t="array" ref="CZ20">Summary_UpperBound</f>
        <v>3.8333333333333335</v>
      </c>
      <c r="DA20" s="6">
        <f>IF(ROUND(CZ20-CY20,0)=0,1/IF(Summary!$B$7="minutes",1,60),CZ20-CY20)</f>
        <v>3.8333333333333335</v>
      </c>
    </row>
    <row r="21" spans="1:105" x14ac:dyDescent="0.25">
      <c r="B21" s="14"/>
      <c r="E21" s="12">
        <f t="shared" ca="1" si="93"/>
        <v>44340</v>
      </c>
      <c r="F21" s="7">
        <f t="shared" si="0"/>
        <v>0</v>
      </c>
      <c r="G21" s="6">
        <f t="shared" si="1"/>
        <v>3.8333333333333335</v>
      </c>
      <c r="H21" s="7">
        <f t="shared" si="2"/>
        <v>0</v>
      </c>
      <c r="I21" s="6">
        <f t="shared" si="3"/>
        <v>0</v>
      </c>
      <c r="J21" s="5">
        <f t="shared" si="4"/>
        <v>0</v>
      </c>
      <c r="K21" s="6">
        <f t="shared" si="5"/>
        <v>3.8333333333333335</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3.8333333333333335</v>
      </c>
      <c r="CT21" s="7">
        <f t="shared" si="90"/>
        <v>0</v>
      </c>
      <c r="CU21" s="7">
        <f t="shared" si="90"/>
        <v>0</v>
      </c>
      <c r="CV21" s="5">
        <f t="shared" si="91"/>
        <v>0</v>
      </c>
      <c r="CW21" s="6">
        <f t="shared" si="92"/>
        <v>3.8333333333333335</v>
      </c>
      <c r="CY21" s="7">
        <v>0</v>
      </c>
      <c r="CZ21" s="5">
        <f t="array" ref="CZ21">Summary_UpperBound</f>
        <v>3.8333333333333335</v>
      </c>
      <c r="DA21" s="6">
        <f>IF(ROUND(CZ21-CY21,0)=0,1/IF(Summary!$B$7="minutes",1,60),CZ21-CY21)</f>
        <v>3.8333333333333335</v>
      </c>
    </row>
    <row r="22" spans="1:105" x14ac:dyDescent="0.25">
      <c r="B22" s="14"/>
      <c r="E22" s="12">
        <f t="shared" ca="1" si="93"/>
        <v>44347</v>
      </c>
      <c r="F22" s="7">
        <f t="shared" si="0"/>
        <v>0</v>
      </c>
      <c r="G22" s="6">
        <f t="shared" si="1"/>
        <v>3.8333333333333335</v>
      </c>
      <c r="H22" s="7">
        <f t="shared" si="2"/>
        <v>0</v>
      </c>
      <c r="I22" s="6">
        <f t="shared" si="3"/>
        <v>0</v>
      </c>
      <c r="J22" s="5">
        <f t="shared" si="4"/>
        <v>0</v>
      </c>
      <c r="K22" s="6">
        <f t="shared" si="5"/>
        <v>3.8333333333333335</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3.8333333333333335</v>
      </c>
      <c r="CT22" s="7">
        <f t="shared" si="90"/>
        <v>0</v>
      </c>
      <c r="CU22" s="7">
        <f t="shared" si="90"/>
        <v>0</v>
      </c>
      <c r="CV22" s="5">
        <f t="shared" si="91"/>
        <v>0</v>
      </c>
      <c r="CW22" s="6">
        <f t="shared" si="92"/>
        <v>3.8333333333333335</v>
      </c>
      <c r="CY22" s="7">
        <v>0</v>
      </c>
      <c r="CZ22" s="5">
        <f t="array" ref="CZ22">Summary_UpperBound</f>
        <v>3.8333333333333335</v>
      </c>
      <c r="DA22" s="6">
        <f>IF(ROUND(CZ22-CY22,0)=0,1/IF(Summary!$B$7="minutes",1,60),CZ22-CY22)</f>
        <v>3.8333333333333335</v>
      </c>
    </row>
    <row r="23" spans="1:105" x14ac:dyDescent="0.25">
      <c r="B23" s="14"/>
      <c r="E23" s="12">
        <f t="shared" ca="1" si="93"/>
        <v>44354</v>
      </c>
      <c r="F23" s="7">
        <f t="shared" si="0"/>
        <v>0</v>
      </c>
      <c r="G23" s="6">
        <f t="shared" si="1"/>
        <v>3.8333333333333335</v>
      </c>
      <c r="H23" s="7">
        <f t="shared" si="2"/>
        <v>0</v>
      </c>
      <c r="I23" s="6">
        <f t="shared" si="3"/>
        <v>0</v>
      </c>
      <c r="J23" s="5">
        <f t="shared" si="4"/>
        <v>0</v>
      </c>
      <c r="K23" s="6">
        <f t="shared" si="5"/>
        <v>3.8333333333333335</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3.8333333333333335</v>
      </c>
      <c r="CT23" s="7">
        <f t="shared" si="90"/>
        <v>0</v>
      </c>
      <c r="CU23" s="7">
        <f t="shared" si="90"/>
        <v>0</v>
      </c>
      <c r="CV23" s="5">
        <f t="shared" si="91"/>
        <v>0</v>
      </c>
      <c r="CW23" s="6">
        <f t="shared" si="92"/>
        <v>3.8333333333333335</v>
      </c>
      <c r="CY23" s="7">
        <v>0</v>
      </c>
      <c r="CZ23" s="5">
        <f t="array" ref="CZ23">Summary_UpperBound</f>
        <v>3.8333333333333335</v>
      </c>
      <c r="DA23" s="6">
        <f>IF(ROUND(CZ23-CY23,0)=0,1/IF(Summary!$B$7="minutes",1,60),CZ23-CY23)</f>
        <v>3.8333333333333335</v>
      </c>
    </row>
    <row r="24" spans="1:105" x14ac:dyDescent="0.25">
      <c r="B24" s="14"/>
      <c r="E24" s="12">
        <f t="shared" ca="1" si="93"/>
        <v>44361</v>
      </c>
      <c r="F24" s="7">
        <f t="shared" si="0"/>
        <v>0</v>
      </c>
      <c r="G24" s="6">
        <f t="shared" si="1"/>
        <v>3.8333333333333335</v>
      </c>
      <c r="H24" s="7">
        <f t="shared" si="2"/>
        <v>0</v>
      </c>
      <c r="I24" s="6">
        <f t="shared" si="3"/>
        <v>0</v>
      </c>
      <c r="J24" s="5">
        <f t="shared" si="4"/>
        <v>0</v>
      </c>
      <c r="K24" s="6">
        <f t="shared" si="5"/>
        <v>3.8333333333333335</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3.8333333333333335</v>
      </c>
      <c r="CT24" s="7">
        <f t="shared" si="90"/>
        <v>0</v>
      </c>
      <c r="CU24" s="7">
        <f t="shared" si="90"/>
        <v>0</v>
      </c>
      <c r="CV24" s="5">
        <f t="shared" si="91"/>
        <v>0</v>
      </c>
      <c r="CW24" s="6">
        <f t="shared" si="92"/>
        <v>3.8333333333333335</v>
      </c>
      <c r="CY24" s="7">
        <v>0</v>
      </c>
      <c r="CZ24" s="5">
        <f t="array" ref="CZ24">Summary_UpperBound</f>
        <v>3.8333333333333335</v>
      </c>
      <c r="DA24" s="6">
        <f>IF(ROUND(CZ24-CY24,0)=0,1/IF(Summary!$B$7="minutes",1,60),CZ24-CY24)</f>
        <v>3.8333333333333335</v>
      </c>
    </row>
    <row r="25" spans="1:105" x14ac:dyDescent="0.25">
      <c r="B25" s="14"/>
      <c r="E25" s="12">
        <f t="shared" ca="1" si="93"/>
        <v>44368</v>
      </c>
      <c r="F25" s="7">
        <f t="shared" si="0"/>
        <v>0</v>
      </c>
      <c r="G25" s="6">
        <f t="shared" si="1"/>
        <v>3.8333333333333335</v>
      </c>
      <c r="H25" s="7">
        <f t="shared" si="2"/>
        <v>0</v>
      </c>
      <c r="I25" s="6">
        <f t="shared" si="3"/>
        <v>0</v>
      </c>
      <c r="J25" s="5">
        <f t="shared" si="4"/>
        <v>0</v>
      </c>
      <c r="K25" s="6">
        <f t="shared" si="5"/>
        <v>3.8333333333333335</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3.8333333333333335</v>
      </c>
      <c r="CT25" s="7">
        <f t="shared" si="90"/>
        <v>0</v>
      </c>
      <c r="CU25" s="7">
        <f t="shared" si="90"/>
        <v>0</v>
      </c>
      <c r="CV25" s="5">
        <f t="shared" si="91"/>
        <v>0</v>
      </c>
      <c r="CW25" s="6">
        <f t="shared" si="92"/>
        <v>3.8333333333333335</v>
      </c>
      <c r="CY25" s="7">
        <v>0</v>
      </c>
      <c r="CZ25" s="5">
        <f t="array" ref="CZ25">Summary_UpperBound</f>
        <v>3.8333333333333335</v>
      </c>
      <c r="DA25" s="6">
        <f>IF(ROUND(CZ25-CY25,0)=0,1/IF(Summary!$B$7="minutes",1,60),CZ25-CY25)</f>
        <v>3.8333333333333335</v>
      </c>
    </row>
    <row r="26" spans="1:105" x14ac:dyDescent="0.25">
      <c r="B26" s="14"/>
      <c r="E26" s="12">
        <f t="shared" ca="1" si="93"/>
        <v>44375</v>
      </c>
      <c r="F26" s="7">
        <f t="shared" si="0"/>
        <v>0</v>
      </c>
      <c r="G26" s="6">
        <f t="shared" si="1"/>
        <v>3.8333333333333335</v>
      </c>
      <c r="H26" s="7">
        <f t="shared" si="2"/>
        <v>0</v>
      </c>
      <c r="I26" s="6">
        <f t="shared" si="3"/>
        <v>0</v>
      </c>
      <c r="J26" s="5">
        <f t="shared" si="4"/>
        <v>0</v>
      </c>
      <c r="K26" s="6">
        <f t="shared" si="5"/>
        <v>3.8333333333333335</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3.8333333333333335</v>
      </c>
      <c r="CT26" s="7">
        <f t="shared" si="90"/>
        <v>0</v>
      </c>
      <c r="CU26" s="7">
        <f t="shared" si="90"/>
        <v>0</v>
      </c>
      <c r="CV26" s="5">
        <f t="shared" si="91"/>
        <v>0</v>
      </c>
      <c r="CW26" s="6">
        <f t="shared" si="92"/>
        <v>3.8333333333333335</v>
      </c>
      <c r="CY26" s="7">
        <v>0</v>
      </c>
      <c r="CZ26" s="5">
        <f t="array" ref="CZ26">Summary_UpperBound</f>
        <v>3.8333333333333335</v>
      </c>
      <c r="DA26" s="6">
        <f>IF(ROUND(CZ26-CY26,0)=0,1/IF(Summary!$B$7="minutes",1,60),CZ26-CY26)</f>
        <v>3.8333333333333335</v>
      </c>
    </row>
    <row r="27" spans="1:105" x14ac:dyDescent="0.25">
      <c r="B27" s="14"/>
      <c r="E27" s="12">
        <f t="shared" ca="1" si="93"/>
        <v>44382</v>
      </c>
      <c r="F27" s="7">
        <f t="shared" si="0"/>
        <v>0</v>
      </c>
      <c r="G27" s="6">
        <f t="shared" si="1"/>
        <v>3.8333333333333335</v>
      </c>
      <c r="H27" s="7">
        <f t="shared" si="2"/>
        <v>0</v>
      </c>
      <c r="I27" s="6">
        <f t="shared" si="3"/>
        <v>0</v>
      </c>
      <c r="J27" s="5">
        <f t="shared" si="4"/>
        <v>0</v>
      </c>
      <c r="K27" s="6">
        <f t="shared" si="5"/>
        <v>3.8333333333333335</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3.8333333333333335</v>
      </c>
      <c r="CT27" s="7">
        <f t="shared" si="90"/>
        <v>0</v>
      </c>
      <c r="CU27" s="7">
        <f t="shared" si="90"/>
        <v>0</v>
      </c>
      <c r="CV27" s="5">
        <f t="shared" si="91"/>
        <v>0</v>
      </c>
      <c r="CW27" s="6">
        <f t="shared" si="92"/>
        <v>3.8333333333333335</v>
      </c>
      <c r="CY27" s="7">
        <v>0</v>
      </c>
      <c r="CZ27" s="5">
        <f t="array" ref="CZ27">Summary_UpperBound</f>
        <v>3.8333333333333335</v>
      </c>
      <c r="DA27" s="6">
        <f>IF(ROUND(CZ27-CY27,0)=0,1/IF(Summary!$B$7="minutes",1,60),CZ27-CY27)</f>
        <v>3.8333333333333335</v>
      </c>
    </row>
    <row r="28" spans="1:105" x14ac:dyDescent="0.25">
      <c r="B28" s="14"/>
      <c r="E28" s="12">
        <f t="shared" ca="1" si="93"/>
        <v>44389</v>
      </c>
      <c r="F28" s="7">
        <f t="shared" si="0"/>
        <v>0</v>
      </c>
      <c r="G28" s="6">
        <f t="shared" si="1"/>
        <v>3.8333333333333335</v>
      </c>
      <c r="H28" s="7">
        <f t="shared" si="2"/>
        <v>0</v>
      </c>
      <c r="I28" s="6">
        <f t="shared" si="3"/>
        <v>0</v>
      </c>
      <c r="J28" s="5">
        <f t="shared" si="4"/>
        <v>0</v>
      </c>
      <c r="K28" s="6">
        <f t="shared" si="5"/>
        <v>3.8333333333333335</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3.8333333333333335</v>
      </c>
      <c r="CT28" s="7">
        <f t="shared" si="90"/>
        <v>0</v>
      </c>
      <c r="CU28" s="7">
        <f t="shared" si="90"/>
        <v>0</v>
      </c>
      <c r="CV28" s="5">
        <f t="shared" si="91"/>
        <v>0</v>
      </c>
      <c r="CW28" s="6">
        <f t="shared" si="92"/>
        <v>3.8333333333333335</v>
      </c>
      <c r="CY28" s="7">
        <v>0</v>
      </c>
      <c r="CZ28" s="5">
        <f t="array" ref="CZ28">Summary_UpperBound</f>
        <v>3.8333333333333335</v>
      </c>
      <c r="DA28" s="6">
        <f>IF(ROUND(CZ28-CY28,0)=0,1/IF(Summary!$B$7="minutes",1,60),CZ28-CY28)</f>
        <v>3.8333333333333335</v>
      </c>
    </row>
    <row r="29" spans="1:105" x14ac:dyDescent="0.25">
      <c r="B29" s="14"/>
      <c r="E29" s="12">
        <f t="shared" ca="1" si="93"/>
        <v>44396</v>
      </c>
      <c r="F29" s="7">
        <f t="shared" si="0"/>
        <v>0</v>
      </c>
      <c r="G29" s="6">
        <f t="shared" si="1"/>
        <v>3.8333333333333335</v>
      </c>
      <c r="H29" s="7">
        <f t="shared" si="2"/>
        <v>0</v>
      </c>
      <c r="I29" s="6">
        <f t="shared" si="3"/>
        <v>0</v>
      </c>
      <c r="J29" s="5">
        <f t="shared" si="4"/>
        <v>0</v>
      </c>
      <c r="K29" s="6">
        <f t="shared" si="5"/>
        <v>3.8333333333333335</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3.8333333333333335</v>
      </c>
      <c r="CT29" s="7">
        <f t="shared" si="90"/>
        <v>0</v>
      </c>
      <c r="CU29" s="7">
        <f t="shared" si="90"/>
        <v>0</v>
      </c>
      <c r="CV29" s="5">
        <f t="shared" si="91"/>
        <v>0</v>
      </c>
      <c r="CW29" s="6">
        <f t="shared" si="92"/>
        <v>3.8333333333333335</v>
      </c>
      <c r="CY29" s="7">
        <v>0</v>
      </c>
      <c r="CZ29" s="5">
        <f t="array" ref="CZ29">Summary_UpperBound</f>
        <v>3.8333333333333335</v>
      </c>
      <c r="DA29" s="6">
        <f>IF(ROUND(CZ29-CY29,0)=0,1/IF(Summary!$B$7="minutes",1,60),CZ29-CY29)</f>
        <v>3.8333333333333335</v>
      </c>
    </row>
    <row r="30" spans="1:105" x14ac:dyDescent="0.25">
      <c r="B30" s="14"/>
      <c r="E30" s="12">
        <f t="shared" ca="1" si="93"/>
        <v>44403</v>
      </c>
      <c r="F30" s="7">
        <f t="shared" si="0"/>
        <v>0</v>
      </c>
      <c r="G30" s="6">
        <f t="shared" si="1"/>
        <v>3.8333333333333335</v>
      </c>
      <c r="H30" s="7">
        <f t="shared" si="2"/>
        <v>0</v>
      </c>
      <c r="I30" s="6">
        <f t="shared" si="3"/>
        <v>0</v>
      </c>
      <c r="J30" s="5">
        <f t="shared" si="4"/>
        <v>0</v>
      </c>
      <c r="K30" s="6">
        <f t="shared" si="5"/>
        <v>3.8333333333333335</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3.8333333333333335</v>
      </c>
      <c r="CT30" s="7">
        <f t="shared" si="90"/>
        <v>0</v>
      </c>
      <c r="CU30" s="7">
        <f t="shared" si="90"/>
        <v>0</v>
      </c>
      <c r="CV30" s="5">
        <f t="shared" si="91"/>
        <v>0</v>
      </c>
      <c r="CW30" s="6">
        <f t="shared" si="92"/>
        <v>3.8333333333333335</v>
      </c>
      <c r="CY30" s="7">
        <v>0</v>
      </c>
      <c r="CZ30" s="5">
        <f t="array" ref="CZ30">Summary_UpperBound</f>
        <v>3.8333333333333335</v>
      </c>
      <c r="DA30" s="6">
        <f>IF(ROUND(CZ30-CY30,0)=0,1/IF(Summary!$B$7="minutes",1,60),CZ30-CY30)</f>
        <v>3.8333333333333335</v>
      </c>
    </row>
    <row r="31" spans="1:105" x14ac:dyDescent="0.25">
      <c r="B31" s="14"/>
      <c r="E31" s="12">
        <f t="shared" ca="1" si="93"/>
        <v>44410</v>
      </c>
      <c r="F31" s="7">
        <f t="shared" si="0"/>
        <v>0</v>
      </c>
      <c r="G31" s="6">
        <f t="shared" si="1"/>
        <v>3.8333333333333335</v>
      </c>
      <c r="H31" s="7">
        <f t="shared" si="2"/>
        <v>0</v>
      </c>
      <c r="I31" s="6">
        <f t="shared" si="3"/>
        <v>0</v>
      </c>
      <c r="J31" s="5">
        <f t="shared" si="4"/>
        <v>0</v>
      </c>
      <c r="K31" s="6">
        <f t="shared" si="5"/>
        <v>3.8333333333333335</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3.8333333333333335</v>
      </c>
      <c r="CT31" s="7">
        <f t="shared" si="90"/>
        <v>0</v>
      </c>
      <c r="CU31" s="7">
        <f t="shared" si="90"/>
        <v>0</v>
      </c>
      <c r="CV31" s="5">
        <f t="shared" si="91"/>
        <v>0</v>
      </c>
      <c r="CW31" s="6">
        <f t="shared" si="92"/>
        <v>3.8333333333333335</v>
      </c>
      <c r="CY31" s="7">
        <v>0</v>
      </c>
      <c r="CZ31" s="5">
        <f t="array" ref="CZ31">Summary_UpperBound</f>
        <v>3.8333333333333335</v>
      </c>
      <c r="DA31" s="6">
        <f>IF(ROUND(CZ31-CY31,0)=0,1/IF(Summary!$B$7="minutes",1,60),CZ31-CY31)</f>
        <v>3.8333333333333335</v>
      </c>
    </row>
    <row r="32" spans="1:105" x14ac:dyDescent="0.25">
      <c r="B32" s="14"/>
      <c r="E32" s="12">
        <f t="shared" ca="1" si="93"/>
        <v>44417</v>
      </c>
      <c r="F32" s="7">
        <f t="shared" si="0"/>
        <v>0</v>
      </c>
      <c r="G32" s="6">
        <f t="shared" si="1"/>
        <v>3.8333333333333335</v>
      </c>
      <c r="H32" s="7">
        <f t="shared" si="2"/>
        <v>0</v>
      </c>
      <c r="I32" s="6">
        <f t="shared" si="3"/>
        <v>0</v>
      </c>
      <c r="J32" s="5">
        <f t="shared" si="4"/>
        <v>0</v>
      </c>
      <c r="K32" s="6">
        <f t="shared" si="5"/>
        <v>3.8333333333333335</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3.8333333333333335</v>
      </c>
      <c r="CT32" s="7">
        <f t="shared" si="90"/>
        <v>0</v>
      </c>
      <c r="CU32" s="7">
        <f t="shared" si="90"/>
        <v>0</v>
      </c>
      <c r="CV32" s="5">
        <f t="shared" si="91"/>
        <v>0</v>
      </c>
      <c r="CW32" s="6">
        <f t="shared" si="92"/>
        <v>3.8333333333333335</v>
      </c>
      <c r="CY32" s="7">
        <v>0</v>
      </c>
      <c r="CZ32" s="5">
        <f t="array" ref="CZ32">Summary_UpperBound</f>
        <v>3.8333333333333335</v>
      </c>
      <c r="DA32" s="6">
        <f>IF(ROUND(CZ32-CY32,0)=0,1/IF(Summary!$B$7="minutes",1,60),CZ32-CY32)</f>
        <v>3.8333333333333335</v>
      </c>
    </row>
    <row r="33" spans="2:105" x14ac:dyDescent="0.25">
      <c r="B33" s="14"/>
      <c r="E33" s="12">
        <f t="shared" ca="1" si="93"/>
        <v>44424</v>
      </c>
      <c r="F33" s="7">
        <f t="shared" si="0"/>
        <v>0</v>
      </c>
      <c r="G33" s="6">
        <f t="shared" si="1"/>
        <v>3.8333333333333335</v>
      </c>
      <c r="H33" s="7">
        <f t="shared" si="2"/>
        <v>0</v>
      </c>
      <c r="I33" s="6">
        <f t="shared" si="3"/>
        <v>0</v>
      </c>
      <c r="J33" s="5">
        <f t="shared" si="4"/>
        <v>0</v>
      </c>
      <c r="K33" s="6">
        <f t="shared" si="5"/>
        <v>3.8333333333333335</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3.8333333333333335</v>
      </c>
      <c r="CT33" s="7">
        <f t="shared" si="90"/>
        <v>0</v>
      </c>
      <c r="CU33" s="7">
        <f t="shared" si="90"/>
        <v>0</v>
      </c>
      <c r="CV33" s="5">
        <f t="shared" si="91"/>
        <v>0</v>
      </c>
      <c r="CW33" s="6">
        <f t="shared" si="92"/>
        <v>3.8333333333333335</v>
      </c>
      <c r="CY33" s="7">
        <v>0</v>
      </c>
      <c r="CZ33" s="5">
        <f t="array" ref="CZ33">Summary_UpperBound</f>
        <v>3.8333333333333335</v>
      </c>
      <c r="DA33" s="6">
        <f>IF(ROUND(CZ33-CY33,0)=0,1/IF(Summary!$B$7="minutes",1,60),CZ33-CY33)</f>
        <v>3.8333333333333335</v>
      </c>
    </row>
    <row r="34" spans="2:105" x14ac:dyDescent="0.25">
      <c r="B34" s="14"/>
      <c r="E34" s="12">
        <f t="shared" ca="1" si="93"/>
        <v>44431</v>
      </c>
      <c r="F34" s="7">
        <f t="shared" si="0"/>
        <v>0</v>
      </c>
      <c r="G34" s="6">
        <f t="shared" si="1"/>
        <v>3.8333333333333335</v>
      </c>
      <c r="H34" s="7">
        <f t="shared" si="2"/>
        <v>0</v>
      </c>
      <c r="I34" s="6">
        <f t="shared" si="3"/>
        <v>0</v>
      </c>
      <c r="J34" s="5">
        <f t="shared" si="4"/>
        <v>0</v>
      </c>
      <c r="K34" s="6">
        <f t="shared" si="5"/>
        <v>3.8333333333333335</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3.8333333333333335</v>
      </c>
      <c r="CT34" s="7">
        <f t="shared" si="90"/>
        <v>0</v>
      </c>
      <c r="CU34" s="7">
        <f t="shared" si="90"/>
        <v>0</v>
      </c>
      <c r="CV34" s="5">
        <f t="shared" si="91"/>
        <v>0</v>
      </c>
      <c r="CW34" s="6">
        <f t="shared" si="92"/>
        <v>3.8333333333333335</v>
      </c>
      <c r="CY34" s="7">
        <v>0</v>
      </c>
      <c r="CZ34" s="5">
        <f t="array" ref="CZ34">Summary_UpperBound</f>
        <v>3.8333333333333335</v>
      </c>
      <c r="DA34" s="6">
        <f>IF(ROUND(CZ34-CY34,0)=0,1/IF(Summary!$B$7="minutes",1,60),CZ34-CY34)</f>
        <v>3.8333333333333335</v>
      </c>
    </row>
    <row r="35" spans="2:105" x14ac:dyDescent="0.25">
      <c r="B35" s="14"/>
      <c r="E35" s="12">
        <f t="shared" ca="1" si="93"/>
        <v>44438</v>
      </c>
      <c r="F35" s="7">
        <f t="shared" si="0"/>
        <v>0</v>
      </c>
      <c r="G35" s="6">
        <f t="shared" si="1"/>
        <v>3.8333333333333335</v>
      </c>
      <c r="H35" s="7">
        <f t="shared" si="2"/>
        <v>0</v>
      </c>
      <c r="I35" s="6">
        <f t="shared" si="3"/>
        <v>0</v>
      </c>
      <c r="J35" s="5">
        <f t="shared" si="4"/>
        <v>0</v>
      </c>
      <c r="K35" s="6">
        <f t="shared" si="5"/>
        <v>3.8333333333333335</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3.8333333333333335</v>
      </c>
      <c r="CT35" s="7">
        <f t="shared" si="90"/>
        <v>0</v>
      </c>
      <c r="CU35" s="7">
        <f t="shared" si="90"/>
        <v>0</v>
      </c>
      <c r="CV35" s="5">
        <f t="shared" si="91"/>
        <v>0</v>
      </c>
      <c r="CW35" s="6">
        <f t="shared" si="92"/>
        <v>3.8333333333333335</v>
      </c>
      <c r="CY35" s="7">
        <v>0</v>
      </c>
      <c r="CZ35" s="5">
        <f t="array" ref="CZ35">Summary_UpperBound</f>
        <v>3.8333333333333335</v>
      </c>
      <c r="DA35" s="6">
        <f>IF(ROUND(CZ35-CY35,0)=0,1/IF(Summary!$B$7="minutes",1,60),CZ35-CY35)</f>
        <v>3.8333333333333335</v>
      </c>
    </row>
    <row r="36" spans="2:105" x14ac:dyDescent="0.25">
      <c r="B36" s="14"/>
      <c r="E36" s="12">
        <f t="shared" ca="1" si="93"/>
        <v>44445</v>
      </c>
      <c r="F36" s="7">
        <f t="shared" si="0"/>
        <v>0</v>
      </c>
      <c r="G36" s="6">
        <f t="shared" si="1"/>
        <v>3.8333333333333335</v>
      </c>
      <c r="H36" s="7">
        <f t="shared" si="2"/>
        <v>0</v>
      </c>
      <c r="I36" s="6">
        <f t="shared" si="3"/>
        <v>0</v>
      </c>
      <c r="J36" s="5">
        <f t="shared" si="4"/>
        <v>0</v>
      </c>
      <c r="K36" s="6">
        <f t="shared" si="5"/>
        <v>3.8333333333333335</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3.8333333333333335</v>
      </c>
      <c r="CT36" s="7">
        <f t="shared" si="90"/>
        <v>0</v>
      </c>
      <c r="CU36" s="7">
        <f t="shared" si="90"/>
        <v>0</v>
      </c>
      <c r="CV36" s="5">
        <f t="shared" si="91"/>
        <v>0</v>
      </c>
      <c r="CW36" s="6">
        <f t="shared" si="92"/>
        <v>3.8333333333333335</v>
      </c>
      <c r="CY36" s="7">
        <v>0</v>
      </c>
      <c r="CZ36" s="5">
        <f t="array" ref="CZ36">Summary_UpperBound</f>
        <v>3.8333333333333335</v>
      </c>
      <c r="DA36" s="6">
        <f>IF(ROUND(CZ36-CY36,0)=0,1/IF(Summary!$B$7="minutes",1,60),CZ36-CY36)</f>
        <v>3.8333333333333335</v>
      </c>
    </row>
    <row r="37" spans="2:105" x14ac:dyDescent="0.25">
      <c r="B37" s="14"/>
      <c r="E37" s="12">
        <f t="shared" ca="1" si="93"/>
        <v>44452</v>
      </c>
      <c r="F37" s="7">
        <f t="shared" si="0"/>
        <v>0</v>
      </c>
      <c r="G37" s="6">
        <f t="shared" si="1"/>
        <v>3.8333333333333335</v>
      </c>
      <c r="H37" s="7">
        <f t="shared" si="2"/>
        <v>0</v>
      </c>
      <c r="I37" s="6">
        <f t="shared" si="3"/>
        <v>0</v>
      </c>
      <c r="J37" s="5">
        <f t="shared" si="4"/>
        <v>0</v>
      </c>
      <c r="K37" s="6">
        <f t="shared" si="5"/>
        <v>3.8333333333333335</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3.8333333333333335</v>
      </c>
      <c r="CT37" s="7">
        <f t="shared" si="90"/>
        <v>0</v>
      </c>
      <c r="CU37" s="7">
        <f t="shared" si="90"/>
        <v>0</v>
      </c>
      <c r="CV37" s="5">
        <f t="shared" si="91"/>
        <v>0</v>
      </c>
      <c r="CW37" s="6">
        <f t="shared" si="92"/>
        <v>3.8333333333333335</v>
      </c>
      <c r="CY37" s="7">
        <v>0</v>
      </c>
      <c r="CZ37" s="5">
        <f t="array" ref="CZ37">Summary_UpperBound</f>
        <v>3.8333333333333335</v>
      </c>
      <c r="DA37" s="6">
        <f>IF(ROUND(CZ37-CY37,0)=0,1/IF(Summary!$B$7="minutes",1,60),CZ37-CY37)</f>
        <v>3.8333333333333335</v>
      </c>
    </row>
    <row r="38" spans="2:105" x14ac:dyDescent="0.25">
      <c r="B38" s="14"/>
      <c r="E38" s="12">
        <f t="shared" ca="1" si="93"/>
        <v>44459</v>
      </c>
      <c r="F38" s="7">
        <f t="shared" si="0"/>
        <v>0</v>
      </c>
      <c r="G38" s="6">
        <f t="shared" si="1"/>
        <v>3.8333333333333335</v>
      </c>
      <c r="H38" s="7">
        <f t="shared" si="2"/>
        <v>0</v>
      </c>
      <c r="I38" s="6">
        <f t="shared" si="3"/>
        <v>0</v>
      </c>
      <c r="J38" s="5">
        <f t="shared" si="4"/>
        <v>0</v>
      </c>
      <c r="K38" s="6">
        <f t="shared" si="5"/>
        <v>3.8333333333333335</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3.8333333333333335</v>
      </c>
      <c r="CT38" s="7">
        <f t="shared" si="90"/>
        <v>0</v>
      </c>
      <c r="CU38" s="7">
        <f t="shared" si="90"/>
        <v>0</v>
      </c>
      <c r="CV38" s="5">
        <f t="shared" si="91"/>
        <v>0</v>
      </c>
      <c r="CW38" s="6">
        <f t="shared" si="92"/>
        <v>3.8333333333333335</v>
      </c>
      <c r="CY38" s="7">
        <v>0</v>
      </c>
      <c r="CZ38" s="5">
        <f t="array" ref="CZ38">Summary_UpperBound</f>
        <v>3.8333333333333335</v>
      </c>
      <c r="DA38" s="6">
        <f>IF(ROUND(CZ38-CY38,0)=0,1/IF(Summary!$B$7="minutes",1,60),CZ38-CY38)</f>
        <v>3.8333333333333335</v>
      </c>
    </row>
    <row r="39" spans="2:105" x14ac:dyDescent="0.25">
      <c r="B39" s="14"/>
      <c r="E39" s="12">
        <f t="shared" ca="1" si="93"/>
        <v>44466</v>
      </c>
      <c r="F39" s="7">
        <f t="shared" si="0"/>
        <v>0</v>
      </c>
      <c r="G39" s="6">
        <f t="shared" si="1"/>
        <v>3.8333333333333335</v>
      </c>
      <c r="H39" s="7">
        <f t="shared" si="2"/>
        <v>0</v>
      </c>
      <c r="I39" s="6">
        <f t="shared" si="3"/>
        <v>0</v>
      </c>
      <c r="J39" s="5">
        <f t="shared" si="4"/>
        <v>0</v>
      </c>
      <c r="K39" s="6">
        <f t="shared" si="5"/>
        <v>3.8333333333333335</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3.8333333333333335</v>
      </c>
      <c r="CT39" s="7">
        <f t="shared" si="90"/>
        <v>0</v>
      </c>
      <c r="CU39" s="7">
        <f t="shared" si="90"/>
        <v>0</v>
      </c>
      <c r="CV39" s="5">
        <f t="shared" si="91"/>
        <v>0</v>
      </c>
      <c r="CW39" s="6">
        <f t="shared" si="92"/>
        <v>3.8333333333333335</v>
      </c>
      <c r="CY39" s="7">
        <v>0</v>
      </c>
      <c r="CZ39" s="5">
        <f t="array" ref="CZ39">Summary_UpperBound</f>
        <v>3.8333333333333335</v>
      </c>
      <c r="DA39" s="6">
        <f>IF(ROUND(CZ39-CY39,0)=0,1/IF(Summary!$B$7="minutes",1,60),CZ39-CY39)</f>
        <v>3.8333333333333335</v>
      </c>
    </row>
    <row r="40" spans="2:105" x14ac:dyDescent="0.25">
      <c r="B40" s="14"/>
      <c r="E40" s="12">
        <f t="shared" ca="1" si="93"/>
        <v>44473</v>
      </c>
      <c r="F40" s="7">
        <f t="shared" si="0"/>
        <v>0</v>
      </c>
      <c r="G40" s="6">
        <f t="shared" si="1"/>
        <v>3.8333333333333335</v>
      </c>
      <c r="H40" s="7">
        <f t="shared" si="2"/>
        <v>0</v>
      </c>
      <c r="I40" s="6">
        <f t="shared" si="3"/>
        <v>0</v>
      </c>
      <c r="J40" s="5">
        <f t="shared" si="4"/>
        <v>0</v>
      </c>
      <c r="K40" s="6">
        <f t="shared" si="5"/>
        <v>3.8333333333333335</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3.8333333333333335</v>
      </c>
      <c r="CT40" s="7">
        <f t="shared" si="90"/>
        <v>0</v>
      </c>
      <c r="CU40" s="7">
        <f t="shared" si="90"/>
        <v>0</v>
      </c>
      <c r="CV40" s="5">
        <f t="shared" si="91"/>
        <v>0</v>
      </c>
      <c r="CW40" s="6">
        <f t="shared" si="92"/>
        <v>3.8333333333333335</v>
      </c>
      <c r="CY40" s="7">
        <v>0</v>
      </c>
      <c r="CZ40" s="5">
        <f t="array" ref="CZ40">Summary_UpperBound</f>
        <v>3.8333333333333335</v>
      </c>
      <c r="DA40" s="6">
        <f>IF(ROUND(CZ40-CY40,0)=0,1/IF(Summary!$B$7="minutes",1,60),CZ40-CY40)</f>
        <v>3.8333333333333335</v>
      </c>
    </row>
    <row r="41" spans="2:105" x14ac:dyDescent="0.25">
      <c r="B41" s="14"/>
      <c r="E41" s="12">
        <f t="shared" ca="1" si="93"/>
        <v>44480</v>
      </c>
      <c r="F41" s="7">
        <f t="shared" si="0"/>
        <v>0</v>
      </c>
      <c r="G41" s="6">
        <f t="shared" si="1"/>
        <v>3.8333333333333335</v>
      </c>
      <c r="H41" s="7">
        <f t="shared" si="2"/>
        <v>0</v>
      </c>
      <c r="I41" s="6">
        <f t="shared" si="3"/>
        <v>0</v>
      </c>
      <c r="J41" s="5">
        <f t="shared" si="4"/>
        <v>0</v>
      </c>
      <c r="K41" s="6">
        <f t="shared" si="5"/>
        <v>3.8333333333333335</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3.8333333333333335</v>
      </c>
      <c r="CT41" s="7">
        <f t="shared" si="90"/>
        <v>0</v>
      </c>
      <c r="CU41" s="7">
        <f t="shared" si="90"/>
        <v>0</v>
      </c>
      <c r="CV41" s="5">
        <f t="shared" si="91"/>
        <v>0</v>
      </c>
      <c r="CW41" s="6">
        <f t="shared" si="92"/>
        <v>3.8333333333333335</v>
      </c>
      <c r="CY41" s="7">
        <v>0</v>
      </c>
      <c r="CZ41" s="5">
        <f t="array" ref="CZ41">Summary_UpperBound</f>
        <v>3.8333333333333335</v>
      </c>
      <c r="DA41" s="6">
        <f>IF(ROUND(CZ41-CY41,0)=0,1/IF(Summary!$B$7="minutes",1,60),CZ41-CY41)</f>
        <v>3.8333333333333335</v>
      </c>
    </row>
    <row r="42" spans="2:105" x14ac:dyDescent="0.25">
      <c r="B42" s="14"/>
      <c r="E42" s="12">
        <f t="shared" ca="1" si="93"/>
        <v>44487</v>
      </c>
      <c r="F42" s="7">
        <f t="shared" si="0"/>
        <v>0</v>
      </c>
      <c r="G42" s="6">
        <f t="shared" si="1"/>
        <v>3.8333333333333335</v>
      </c>
      <c r="H42" s="7">
        <f t="shared" si="2"/>
        <v>0</v>
      </c>
      <c r="I42" s="6">
        <f t="shared" si="3"/>
        <v>0</v>
      </c>
      <c r="J42" s="5">
        <f t="shared" si="4"/>
        <v>0</v>
      </c>
      <c r="K42" s="6">
        <f t="shared" si="5"/>
        <v>3.8333333333333335</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3.8333333333333335</v>
      </c>
      <c r="CT42" s="7">
        <f t="shared" si="90"/>
        <v>0</v>
      </c>
      <c r="CU42" s="7">
        <f t="shared" si="90"/>
        <v>0</v>
      </c>
      <c r="CV42" s="5">
        <f t="shared" si="91"/>
        <v>0</v>
      </c>
      <c r="CW42" s="6">
        <f t="shared" si="92"/>
        <v>3.8333333333333335</v>
      </c>
      <c r="CY42" s="7">
        <v>0</v>
      </c>
      <c r="CZ42" s="5">
        <f t="array" ref="CZ42">Summary_UpperBound</f>
        <v>3.8333333333333335</v>
      </c>
      <c r="DA42" s="6">
        <f>IF(ROUND(CZ42-CY42,0)=0,1/IF(Summary!$B$7="minutes",1,60),CZ42-CY42)</f>
        <v>3.8333333333333335</v>
      </c>
    </row>
    <row r="43" spans="2:105" x14ac:dyDescent="0.25">
      <c r="B43" s="14"/>
      <c r="E43" s="12">
        <f t="shared" ca="1" si="93"/>
        <v>44494</v>
      </c>
      <c r="F43" s="7">
        <f t="shared" si="0"/>
        <v>0</v>
      </c>
      <c r="G43" s="6">
        <f t="shared" si="1"/>
        <v>3.8333333333333335</v>
      </c>
      <c r="H43" s="7">
        <f t="shared" si="2"/>
        <v>0</v>
      </c>
      <c r="I43" s="6">
        <f t="shared" si="3"/>
        <v>0</v>
      </c>
      <c r="J43" s="5">
        <f t="shared" si="4"/>
        <v>0</v>
      </c>
      <c r="K43" s="6">
        <f t="shared" si="5"/>
        <v>3.8333333333333335</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3.8333333333333335</v>
      </c>
      <c r="CT43" s="7">
        <f t="shared" si="90"/>
        <v>0</v>
      </c>
      <c r="CU43" s="7">
        <f t="shared" si="90"/>
        <v>0</v>
      </c>
      <c r="CV43" s="5">
        <f t="shared" si="91"/>
        <v>0</v>
      </c>
      <c r="CW43" s="6">
        <f t="shared" si="92"/>
        <v>3.8333333333333335</v>
      </c>
      <c r="CY43" s="7">
        <v>0</v>
      </c>
      <c r="CZ43" s="5">
        <f t="array" ref="CZ43">Summary_UpperBound</f>
        <v>3.8333333333333335</v>
      </c>
      <c r="DA43" s="6">
        <f>IF(ROUND(CZ43-CY43,0)=0,1/IF(Summary!$B$7="minutes",1,60),CZ43-CY43)</f>
        <v>3.8333333333333335</v>
      </c>
    </row>
    <row r="44" spans="2:105" x14ac:dyDescent="0.25">
      <c r="B44" s="14"/>
      <c r="E44" s="12">
        <f t="shared" ca="1" si="93"/>
        <v>44501</v>
      </c>
      <c r="F44" s="7">
        <f t="shared" si="0"/>
        <v>0</v>
      </c>
      <c r="G44" s="6">
        <f t="shared" si="1"/>
        <v>3.8333333333333335</v>
      </c>
      <c r="H44" s="7">
        <f t="shared" si="2"/>
        <v>0</v>
      </c>
      <c r="I44" s="6">
        <f t="shared" si="3"/>
        <v>0</v>
      </c>
      <c r="J44" s="5">
        <f t="shared" si="4"/>
        <v>0</v>
      </c>
      <c r="K44" s="6">
        <f t="shared" si="5"/>
        <v>3.8333333333333335</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3.8333333333333335</v>
      </c>
      <c r="CT44" s="7">
        <f t="shared" si="90"/>
        <v>0</v>
      </c>
      <c r="CU44" s="7">
        <f t="shared" si="90"/>
        <v>0</v>
      </c>
      <c r="CV44" s="5">
        <f t="shared" si="91"/>
        <v>0</v>
      </c>
      <c r="CW44" s="6">
        <f t="shared" si="92"/>
        <v>3.8333333333333335</v>
      </c>
      <c r="CY44" s="7">
        <v>0</v>
      </c>
      <c r="CZ44" s="5">
        <f t="array" ref="CZ44">Summary_UpperBound</f>
        <v>3.8333333333333335</v>
      </c>
      <c r="DA44" s="6">
        <f>IF(ROUND(CZ44-CY44,0)=0,1/IF(Summary!$B$7="minutes",1,60),CZ44-CY44)</f>
        <v>3.8333333333333335</v>
      </c>
    </row>
    <row r="45" spans="2:105" x14ac:dyDescent="0.25">
      <c r="B45" s="14"/>
      <c r="E45" s="12">
        <f t="shared" ca="1" si="93"/>
        <v>44508</v>
      </c>
      <c r="F45" s="7">
        <f t="shared" si="0"/>
        <v>0</v>
      </c>
      <c r="G45" s="6">
        <f t="shared" si="1"/>
        <v>3.8333333333333335</v>
      </c>
      <c r="H45" s="7">
        <f t="shared" si="2"/>
        <v>0</v>
      </c>
      <c r="I45" s="6">
        <f t="shared" si="3"/>
        <v>0</v>
      </c>
      <c r="J45" s="5">
        <f t="shared" si="4"/>
        <v>0</v>
      </c>
      <c r="K45" s="6">
        <f t="shared" si="5"/>
        <v>3.8333333333333335</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3.8333333333333335</v>
      </c>
      <c r="CT45" s="7">
        <f t="shared" si="90"/>
        <v>0</v>
      </c>
      <c r="CU45" s="7">
        <f t="shared" si="90"/>
        <v>0</v>
      </c>
      <c r="CV45" s="5">
        <f t="shared" si="91"/>
        <v>0</v>
      </c>
      <c r="CW45" s="6">
        <f t="shared" si="92"/>
        <v>3.8333333333333335</v>
      </c>
      <c r="CY45" s="7">
        <v>0</v>
      </c>
      <c r="CZ45" s="5">
        <f t="array" ref="CZ45">Summary_UpperBound</f>
        <v>3.8333333333333335</v>
      </c>
      <c r="DA45" s="6">
        <f>IF(ROUND(CZ45-CY45,0)=0,1/IF(Summary!$B$7="minutes",1,60),CZ45-CY45)</f>
        <v>3.8333333333333335</v>
      </c>
    </row>
    <row r="46" spans="2:105" x14ac:dyDescent="0.25">
      <c r="B46" s="14"/>
      <c r="E46" s="12">
        <f t="shared" ca="1" si="93"/>
        <v>44515</v>
      </c>
      <c r="F46" s="7">
        <f t="shared" si="0"/>
        <v>0</v>
      </c>
      <c r="G46" s="6">
        <f t="shared" si="1"/>
        <v>3.8333333333333335</v>
      </c>
      <c r="H46" s="7">
        <f t="shared" si="2"/>
        <v>0</v>
      </c>
      <c r="I46" s="6">
        <f t="shared" si="3"/>
        <v>0</v>
      </c>
      <c r="J46" s="5">
        <f t="shared" si="4"/>
        <v>0</v>
      </c>
      <c r="K46" s="6">
        <f t="shared" si="5"/>
        <v>3.8333333333333335</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3.8333333333333335</v>
      </c>
      <c r="CT46" s="7">
        <f t="shared" si="90"/>
        <v>0</v>
      </c>
      <c r="CU46" s="7">
        <f t="shared" si="90"/>
        <v>0</v>
      </c>
      <c r="CV46" s="5">
        <f t="shared" si="91"/>
        <v>0</v>
      </c>
      <c r="CW46" s="6">
        <f t="shared" si="92"/>
        <v>3.8333333333333335</v>
      </c>
      <c r="CY46" s="7">
        <v>0</v>
      </c>
      <c r="CZ46" s="5">
        <f t="array" ref="CZ46">Summary_UpperBound</f>
        <v>3.8333333333333335</v>
      </c>
      <c r="DA46" s="6">
        <f>IF(ROUND(CZ46-CY46,0)=0,1/IF(Summary!$B$7="minutes",1,60),CZ46-CY46)</f>
        <v>3.8333333333333335</v>
      </c>
    </row>
    <row r="47" spans="2:105" x14ac:dyDescent="0.25">
      <c r="B47" s="14"/>
      <c r="E47" s="12">
        <f t="shared" ca="1" si="93"/>
        <v>44522</v>
      </c>
      <c r="F47" s="7">
        <f t="shared" si="0"/>
        <v>0</v>
      </c>
      <c r="G47" s="6">
        <f t="shared" si="1"/>
        <v>3.8333333333333335</v>
      </c>
      <c r="H47" s="7">
        <f t="shared" si="2"/>
        <v>0</v>
      </c>
      <c r="I47" s="6">
        <f t="shared" si="3"/>
        <v>0</v>
      </c>
      <c r="J47" s="5">
        <f t="shared" si="4"/>
        <v>0</v>
      </c>
      <c r="K47" s="6">
        <f t="shared" si="5"/>
        <v>3.8333333333333335</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3.8333333333333335</v>
      </c>
      <c r="CT47" s="7">
        <f t="shared" si="90"/>
        <v>0</v>
      </c>
      <c r="CU47" s="7">
        <f t="shared" si="90"/>
        <v>0</v>
      </c>
      <c r="CV47" s="5">
        <f t="shared" si="91"/>
        <v>0</v>
      </c>
      <c r="CW47" s="6">
        <f t="shared" si="92"/>
        <v>3.8333333333333335</v>
      </c>
      <c r="CY47" s="7">
        <v>0</v>
      </c>
      <c r="CZ47" s="5">
        <f t="array" ref="CZ47">Summary_UpperBound</f>
        <v>3.8333333333333335</v>
      </c>
      <c r="DA47" s="6">
        <f>IF(ROUND(CZ47-CY47,0)=0,1/IF(Summary!$B$7="minutes",1,60),CZ47-CY47)</f>
        <v>3.8333333333333335</v>
      </c>
    </row>
    <row r="48" spans="2:105" x14ac:dyDescent="0.25">
      <c r="B48" s="14"/>
      <c r="E48" s="12">
        <f t="shared" ca="1" si="93"/>
        <v>44529</v>
      </c>
      <c r="F48" s="7">
        <f t="shared" si="0"/>
        <v>0</v>
      </c>
      <c r="G48" s="6">
        <f t="shared" si="1"/>
        <v>3.8333333333333335</v>
      </c>
      <c r="H48" s="7">
        <f t="shared" si="2"/>
        <v>0</v>
      </c>
      <c r="I48" s="6">
        <f t="shared" si="3"/>
        <v>0</v>
      </c>
      <c r="J48" s="5">
        <f t="shared" si="4"/>
        <v>0</v>
      </c>
      <c r="K48" s="6">
        <f t="shared" si="5"/>
        <v>3.8333333333333335</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3.8333333333333335</v>
      </c>
      <c r="CT48" s="7">
        <f t="shared" si="90"/>
        <v>0</v>
      </c>
      <c r="CU48" s="7">
        <f t="shared" si="90"/>
        <v>0</v>
      </c>
      <c r="CV48" s="5">
        <f t="shared" si="91"/>
        <v>0</v>
      </c>
      <c r="CW48" s="6">
        <f t="shared" si="92"/>
        <v>3.8333333333333335</v>
      </c>
      <c r="CY48" s="7">
        <v>0</v>
      </c>
      <c r="CZ48" s="5">
        <f t="array" ref="CZ48">Summary_UpperBound</f>
        <v>3.8333333333333335</v>
      </c>
      <c r="DA48" s="6">
        <f>IF(ROUND(CZ48-CY48,0)=0,1/IF(Summary!$B$7="minutes",1,60),CZ48-CY48)</f>
        <v>3.8333333333333335</v>
      </c>
    </row>
    <row r="49" spans="2:105" x14ac:dyDescent="0.25">
      <c r="B49" s="14"/>
      <c r="E49" s="12">
        <f t="shared" ca="1" si="93"/>
        <v>44536</v>
      </c>
      <c r="F49" s="7">
        <f t="shared" si="0"/>
        <v>0</v>
      </c>
      <c r="G49" s="6">
        <f t="shared" si="1"/>
        <v>3.8333333333333335</v>
      </c>
      <c r="H49" s="7">
        <f t="shared" si="2"/>
        <v>0</v>
      </c>
      <c r="I49" s="6">
        <f t="shared" si="3"/>
        <v>0</v>
      </c>
      <c r="J49" s="5">
        <f t="shared" si="4"/>
        <v>0</v>
      </c>
      <c r="K49" s="6">
        <f t="shared" si="5"/>
        <v>3.8333333333333335</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3.8333333333333335</v>
      </c>
      <c r="CT49" s="7">
        <f t="shared" si="90"/>
        <v>0</v>
      </c>
      <c r="CU49" s="7">
        <f t="shared" si="90"/>
        <v>0</v>
      </c>
      <c r="CV49" s="5">
        <f t="shared" si="91"/>
        <v>0</v>
      </c>
      <c r="CW49" s="6">
        <f t="shared" si="92"/>
        <v>3.8333333333333335</v>
      </c>
      <c r="CY49" s="7">
        <v>0</v>
      </c>
      <c r="CZ49" s="5">
        <f t="array" ref="CZ49">Summary_UpperBound</f>
        <v>3.8333333333333335</v>
      </c>
      <c r="DA49" s="6">
        <f>IF(ROUND(CZ49-CY49,0)=0,1/IF(Summary!$B$7="minutes",1,60),CZ49-CY49)</f>
        <v>3.8333333333333335</v>
      </c>
    </row>
    <row r="50" spans="2:105" x14ac:dyDescent="0.25">
      <c r="B50" s="14"/>
      <c r="E50" s="12">
        <f t="shared" ca="1" si="93"/>
        <v>44543</v>
      </c>
      <c r="F50" s="7">
        <f t="shared" si="0"/>
        <v>0</v>
      </c>
      <c r="G50" s="6">
        <f t="shared" si="1"/>
        <v>3.8333333333333335</v>
      </c>
      <c r="H50" s="7">
        <f t="shared" si="2"/>
        <v>0</v>
      </c>
      <c r="I50" s="6">
        <f t="shared" si="3"/>
        <v>0</v>
      </c>
      <c r="J50" s="5">
        <f t="shared" si="4"/>
        <v>0</v>
      </c>
      <c r="K50" s="6">
        <f t="shared" si="5"/>
        <v>3.8333333333333335</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3.8333333333333335</v>
      </c>
      <c r="CT50" s="7">
        <f t="shared" si="90"/>
        <v>0</v>
      </c>
      <c r="CU50" s="7">
        <f t="shared" si="90"/>
        <v>0</v>
      </c>
      <c r="CV50" s="5">
        <f t="shared" si="91"/>
        <v>0</v>
      </c>
      <c r="CW50" s="6">
        <f t="shared" si="92"/>
        <v>3.8333333333333335</v>
      </c>
      <c r="CY50" s="7">
        <v>0</v>
      </c>
      <c r="CZ50" s="5">
        <f t="array" ref="CZ50">Summary_UpperBound</f>
        <v>3.8333333333333335</v>
      </c>
      <c r="DA50" s="6">
        <f>IF(ROUND(CZ50-CY50,0)=0,1/IF(Summary!$B$7="minutes",1,60),CZ50-CY50)</f>
        <v>3.8333333333333335</v>
      </c>
    </row>
    <row r="51" spans="2:105" x14ac:dyDescent="0.25">
      <c r="B51" s="14"/>
      <c r="E51" s="12">
        <f t="shared" ca="1" si="93"/>
        <v>44550</v>
      </c>
      <c r="F51" s="7">
        <f t="shared" si="0"/>
        <v>0</v>
      </c>
      <c r="G51" s="6">
        <f t="shared" si="1"/>
        <v>3.8333333333333335</v>
      </c>
      <c r="H51" s="7">
        <f t="shared" si="2"/>
        <v>0</v>
      </c>
      <c r="I51" s="6">
        <f t="shared" si="3"/>
        <v>0</v>
      </c>
      <c r="J51" s="5">
        <f t="shared" si="4"/>
        <v>0</v>
      </c>
      <c r="K51" s="6">
        <f t="shared" si="5"/>
        <v>3.8333333333333335</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3.8333333333333335</v>
      </c>
      <c r="CT51" s="7">
        <f t="shared" si="90"/>
        <v>0</v>
      </c>
      <c r="CU51" s="7">
        <f t="shared" si="90"/>
        <v>0</v>
      </c>
      <c r="CV51" s="5">
        <f t="shared" si="91"/>
        <v>0</v>
      </c>
      <c r="CW51" s="6">
        <f t="shared" si="92"/>
        <v>3.8333333333333335</v>
      </c>
      <c r="CY51" s="7">
        <v>0</v>
      </c>
      <c r="CZ51" s="5">
        <f t="array" ref="CZ51">Summary_UpperBound</f>
        <v>3.8333333333333335</v>
      </c>
      <c r="DA51" s="6">
        <f>IF(ROUND(CZ51-CY51,0)=0,1/IF(Summary!$B$7="minutes",1,60),CZ51-CY51)</f>
        <v>3.8333333333333335</v>
      </c>
    </row>
    <row r="52" spans="2:105" x14ac:dyDescent="0.25">
      <c r="B52" s="14"/>
      <c r="E52" s="12">
        <f t="shared" ca="1" si="93"/>
        <v>44557</v>
      </c>
      <c r="F52" s="7">
        <f t="shared" si="0"/>
        <v>0</v>
      </c>
      <c r="G52" s="6">
        <f t="shared" si="1"/>
        <v>3.8333333333333335</v>
      </c>
      <c r="H52" s="7">
        <f t="shared" si="2"/>
        <v>0</v>
      </c>
      <c r="I52" s="6">
        <f t="shared" si="3"/>
        <v>0</v>
      </c>
      <c r="J52" s="5">
        <f t="shared" si="4"/>
        <v>0</v>
      </c>
      <c r="K52" s="6">
        <f t="shared" si="5"/>
        <v>3.8333333333333335</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3.8333333333333335</v>
      </c>
      <c r="CT52" s="7">
        <f t="shared" si="90"/>
        <v>0</v>
      </c>
      <c r="CU52" s="7">
        <f t="shared" si="90"/>
        <v>0</v>
      </c>
      <c r="CV52" s="5">
        <f t="shared" si="91"/>
        <v>0</v>
      </c>
      <c r="CW52" s="6">
        <f t="shared" si="92"/>
        <v>3.8333333333333335</v>
      </c>
      <c r="CY52" s="7">
        <v>0</v>
      </c>
      <c r="CZ52" s="5">
        <f t="array" ref="CZ52">Summary_UpperBound</f>
        <v>3.8333333333333335</v>
      </c>
      <c r="DA52" s="6">
        <f>IF(ROUND(CZ52-CY52,0)=0,1/IF(Summary!$B$7="minutes",1,60),CZ52-CY52)</f>
        <v>3.8333333333333335</v>
      </c>
    </row>
    <row r="53" spans="2:105" x14ac:dyDescent="0.25">
      <c r="B53" s="14"/>
      <c r="E53" s="12">
        <f t="shared" ca="1" si="93"/>
        <v>44564</v>
      </c>
      <c r="F53" s="7">
        <f t="shared" si="0"/>
        <v>0</v>
      </c>
      <c r="G53" s="6">
        <f t="shared" si="1"/>
        <v>3.8333333333333335</v>
      </c>
      <c r="H53" s="7">
        <f t="shared" si="2"/>
        <v>0</v>
      </c>
      <c r="I53" s="6">
        <f t="shared" si="3"/>
        <v>0</v>
      </c>
      <c r="J53" s="5">
        <f t="shared" si="4"/>
        <v>0</v>
      </c>
      <c r="K53" s="6">
        <f t="shared" si="5"/>
        <v>3.8333333333333335</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3.8333333333333335</v>
      </c>
      <c r="CT53" s="7">
        <f t="shared" si="90"/>
        <v>0</v>
      </c>
      <c r="CU53" s="7">
        <f t="shared" si="90"/>
        <v>0</v>
      </c>
      <c r="CV53" s="5">
        <f t="shared" si="91"/>
        <v>0</v>
      </c>
      <c r="CW53" s="6">
        <f t="shared" si="92"/>
        <v>3.8333333333333335</v>
      </c>
      <c r="CY53" s="7">
        <v>0</v>
      </c>
      <c r="CZ53" s="5">
        <f t="array" ref="CZ53">Summary_UpperBound</f>
        <v>3.8333333333333335</v>
      </c>
      <c r="DA53" s="6">
        <f>IF(ROUND(CZ53-CY53,0)=0,1/IF(Summary!$B$7="minutes",1,60),CZ53-CY53)</f>
        <v>3.8333333333333335</v>
      </c>
    </row>
    <row r="54" spans="2:105" x14ac:dyDescent="0.25">
      <c r="B54" s="14"/>
      <c r="E54" s="12">
        <f t="shared" ca="1" si="93"/>
        <v>44571</v>
      </c>
      <c r="F54" s="7">
        <f t="shared" si="0"/>
        <v>0</v>
      </c>
      <c r="G54" s="6">
        <f t="shared" si="1"/>
        <v>3.8333333333333335</v>
      </c>
      <c r="H54" s="7">
        <f t="shared" si="2"/>
        <v>0</v>
      </c>
      <c r="I54" s="6">
        <f t="shared" si="3"/>
        <v>0</v>
      </c>
      <c r="J54" s="5">
        <f t="shared" si="4"/>
        <v>0</v>
      </c>
      <c r="K54" s="6">
        <f t="shared" si="5"/>
        <v>3.8333333333333335</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3.8333333333333335</v>
      </c>
      <c r="CT54" s="7">
        <f t="shared" si="90"/>
        <v>0</v>
      </c>
      <c r="CU54" s="7">
        <f t="shared" si="90"/>
        <v>0</v>
      </c>
      <c r="CV54" s="5">
        <f t="shared" si="91"/>
        <v>0</v>
      </c>
      <c r="CW54" s="6">
        <f t="shared" si="92"/>
        <v>3.8333333333333335</v>
      </c>
      <c r="CY54" s="7">
        <v>0</v>
      </c>
      <c r="CZ54" s="5">
        <f t="array" ref="CZ54">Summary_UpperBound</f>
        <v>3.8333333333333335</v>
      </c>
      <c r="DA54" s="6">
        <f>IF(ROUND(CZ54-CY54,0)=0,1/IF(Summary!$B$7="minutes",1,60),CZ54-CY54)</f>
        <v>3.8333333333333335</v>
      </c>
    </row>
    <row r="55" spans="2:105" x14ac:dyDescent="0.25">
      <c r="B55" s="14"/>
      <c r="E55" s="12">
        <f t="shared" ca="1" si="93"/>
        <v>44578</v>
      </c>
      <c r="F55" s="7">
        <f t="shared" si="0"/>
        <v>0</v>
      </c>
      <c r="G55" s="6">
        <f t="shared" si="1"/>
        <v>3.8333333333333335</v>
      </c>
      <c r="H55" s="7">
        <f t="shared" si="2"/>
        <v>0</v>
      </c>
      <c r="I55" s="6">
        <f t="shared" si="3"/>
        <v>0</v>
      </c>
      <c r="J55" s="5">
        <f t="shared" si="4"/>
        <v>0</v>
      </c>
      <c r="K55" s="6">
        <f t="shared" si="5"/>
        <v>3.8333333333333335</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3.8333333333333335</v>
      </c>
      <c r="CT55" s="7">
        <f t="shared" si="90"/>
        <v>0</v>
      </c>
      <c r="CU55" s="7">
        <f t="shared" si="90"/>
        <v>0</v>
      </c>
      <c r="CV55" s="5">
        <f t="shared" si="91"/>
        <v>0</v>
      </c>
      <c r="CW55" s="6">
        <f t="shared" si="92"/>
        <v>3.8333333333333335</v>
      </c>
      <c r="CY55" s="7">
        <v>0</v>
      </c>
      <c r="CZ55" s="5">
        <f t="array" ref="CZ55">Summary_UpperBound</f>
        <v>3.8333333333333335</v>
      </c>
      <c r="DA55" s="6">
        <f>IF(ROUND(CZ55-CY55,0)=0,1/IF(Summary!$B$7="minutes",1,60),CZ55-CY55)</f>
        <v>3.8333333333333335</v>
      </c>
    </row>
    <row r="56" spans="2:105" ht="15.75" thickBot="1" x14ac:dyDescent="0.3">
      <c r="B56" s="14"/>
      <c r="E56" s="13">
        <f t="shared" ca="1" si="93"/>
        <v>44585</v>
      </c>
      <c r="F56" s="8">
        <f t="shared" si="0"/>
        <v>0</v>
      </c>
      <c r="G56" s="10">
        <f t="shared" si="1"/>
        <v>3.8333333333333335</v>
      </c>
      <c r="H56" s="8">
        <f t="shared" si="2"/>
        <v>0</v>
      </c>
      <c r="I56" s="10">
        <f t="shared" si="3"/>
        <v>0</v>
      </c>
      <c r="J56" s="9">
        <f t="shared" si="4"/>
        <v>0</v>
      </c>
      <c r="K56" s="10">
        <f t="shared" si="5"/>
        <v>3.8333333333333335</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3.8333333333333335</v>
      </c>
      <c r="CT56" s="7">
        <f t="shared" si="90"/>
        <v>0</v>
      </c>
      <c r="CU56" s="7">
        <f t="shared" si="90"/>
        <v>0</v>
      </c>
      <c r="CV56" s="9">
        <f t="shared" si="91"/>
        <v>0</v>
      </c>
      <c r="CW56" s="10">
        <f t="shared" si="92"/>
        <v>3.8333333333333335</v>
      </c>
      <c r="CY56" s="8">
        <v>0</v>
      </c>
      <c r="CZ56" s="9">
        <f t="array" ref="CZ56">Summary_UpperBound</f>
        <v>3.8333333333333335</v>
      </c>
      <c r="DA56" s="6">
        <f>IF(ROUND(CZ56-CY56,0)=0,1/IF(Summary!$B$7="minutes",1,60),CZ56-CY56)</f>
        <v>3.8333333333333335</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3.8333333333333357</v>
      </c>
      <c r="H59" s="5">
        <f t="shared" ref="H59:BR59" si="94">AVERAGE(H5:H56)</f>
        <v>0</v>
      </c>
      <c r="I59" s="5">
        <f>AVERAGE(I5:I56)-H59</f>
        <v>0</v>
      </c>
      <c r="J59" s="5">
        <f t="shared" si="94"/>
        <v>0</v>
      </c>
      <c r="K59" s="5">
        <f>AVERAGE(K5:K56)-J59</f>
        <v>3.8333333333333357</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3.8333333333333357</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3.8333333333333357</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T12" sqref="T12"/>
    </sheetView>
  </sheetViews>
  <sheetFormatPr defaultColWidth="0" defaultRowHeight="15" zeroHeight="1" x14ac:dyDescent="0.25"/>
  <cols>
    <col min="1" max="1" width="8.7109375" customWidth="1"/>
    <col min="2" max="2" width="17.7109375" bestFit="1" customWidth="1"/>
    <col min="3" max="6" width="3.28515625" customWidth="1"/>
    <col min="7" max="17" width="3.28515625" hidden="1" customWidth="1"/>
    <col min="18" max="18" width="13.7109375" bestFit="1" customWidth="1"/>
    <col min="19" max="22" width="8.7109375" customWidth="1"/>
    <col min="23" max="23" width="12" customWidth="1"/>
    <col min="24" max="24" width="8.7109375" customWidth="1"/>
    <col min="25" max="25" width="18.28515625" customWidth="1"/>
    <col min="26" max="29" width="3.28515625" customWidth="1"/>
    <col min="30"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0</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340</v>
      </c>
      <c r="C10" s="135" t="s">
        <v>324</v>
      </c>
      <c r="D10" s="144" t="s">
        <v>324</v>
      </c>
      <c r="E10" s="144" t="s">
        <v>324</v>
      </c>
      <c r="F10" s="144" t="s">
        <v>324</v>
      </c>
      <c r="G10" s="144"/>
      <c r="H10" s="144"/>
      <c r="I10" s="144"/>
      <c r="J10" s="144"/>
      <c r="K10" s="144"/>
      <c r="L10" s="144"/>
      <c r="M10" s="144"/>
      <c r="N10" s="144"/>
      <c r="O10" s="144"/>
      <c r="P10" s="144"/>
      <c r="Q10" s="137"/>
      <c r="R10" s="120" t="s">
        <v>341</v>
      </c>
      <c r="S10" s="120">
        <v>52</v>
      </c>
      <c r="T10" s="120">
        <v>120</v>
      </c>
      <c r="U10" s="37">
        <f>IF(T10*S10=0,"",T10*S10)</f>
        <v>6240</v>
      </c>
      <c r="V10" s="160">
        <f>IFERROR(U10/52,"")</f>
        <v>120</v>
      </c>
      <c r="W10" s="160">
        <f>IFERROR(V10/COUNTIF(C10:Q10,"="&amp;"x"),"")</f>
        <v>30</v>
      </c>
      <c r="X10" s="24" t="str">
        <f>IF(Y10&lt;&gt;"",ROW(X1),"")</f>
        <v/>
      </c>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A11" s="24">
        <f t="shared" ref="A11:A74" si="1">IF(B11&lt;&gt;"",ROW(A2),"")</f>
        <v>2</v>
      </c>
      <c r="B11" s="121" t="s">
        <v>337</v>
      </c>
      <c r="C11" s="138" t="s">
        <v>324</v>
      </c>
      <c r="D11" s="123" t="s">
        <v>324</v>
      </c>
      <c r="E11" s="123"/>
      <c r="F11" s="123" t="s">
        <v>324</v>
      </c>
      <c r="G11" s="123"/>
      <c r="H11" s="123"/>
      <c r="I11" s="123"/>
      <c r="J11" s="123"/>
      <c r="K11" s="123"/>
      <c r="L11" s="123"/>
      <c r="M11" s="123"/>
      <c r="N11" s="123"/>
      <c r="O11" s="123"/>
      <c r="P11" s="123"/>
      <c r="Q11" s="140"/>
      <c r="R11" s="121" t="s">
        <v>341</v>
      </c>
      <c r="S11" s="121">
        <v>42</v>
      </c>
      <c r="T11" s="121">
        <v>60</v>
      </c>
      <c r="U11" s="47">
        <f t="shared" ref="U11:U74" si="2">IF(T11*S11=0,"",T11*S11)</f>
        <v>2520</v>
      </c>
      <c r="V11" s="161">
        <f t="shared" ref="V11:V73" si="3">IFERROR(U11/52,"")</f>
        <v>48.46153846153846</v>
      </c>
      <c r="W11" s="161">
        <f t="shared" ref="W11:W74" si="4">IFERROR(V11/COUNTIF(C11:Q11,"="&amp;"x"),"")</f>
        <v>16.153846153846153</v>
      </c>
      <c r="X11" s="191" t="str">
        <f t="shared" ref="X11:X74" si="5">IF(Y11&lt;&gt;"",ROW(X2),"")</f>
        <v/>
      </c>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6">IF(AQ11*AP11=0,"",AQ11*AP11)</f>
        <v/>
      </c>
      <c r="AS11" s="161" t="str">
        <f t="shared" si="0"/>
        <v/>
      </c>
      <c r="AT11" s="161" t="str">
        <f t="shared" ref="AT11:AT74" si="7">IFERROR(AS11/COUNTIF(Z11:AN11,"="&amp;"x"),"")</f>
        <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91"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91"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91"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91"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91"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91"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91"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zoomScaleNormal="100" workbookViewId="0">
      <pane xSplit="2" ySplit="6" topLeftCell="C7" activePane="bottomRight" state="frozenSplit"/>
      <selection pane="topRight" activeCell="B1" sqref="B1"/>
      <selection pane="bottomLeft" activeCell="A7" sqref="A7"/>
      <selection pane="bottomRight" activeCell="K8" sqref="K8"/>
    </sheetView>
  </sheetViews>
  <sheetFormatPr defaultRowHeight="15" x14ac:dyDescent="0.25"/>
  <cols>
    <col min="1" max="1" width="9.140625" hidden="1" customWidth="1"/>
    <col min="2" max="3" width="18.85546875" customWidth="1"/>
    <col min="4" max="4" width="5.7109375" customWidth="1"/>
    <col min="5" max="5" width="14.28515625" customWidth="1"/>
    <col min="6" max="25" width="2.85546875" customWidth="1"/>
    <col min="26" max="30" width="2.85546875" hidden="1" customWidth="1"/>
    <col min="31" max="31" width="3" style="5" hidden="1" customWidth="1"/>
    <col min="32" max="74" width="2.85546875" hidden="1" customWidth="1"/>
    <col min="75" max="75" width="3" hidden="1" customWidth="1"/>
    <col min="76" max="80" width="2.85546875" hidden="1" customWidth="1"/>
    <col min="81" max="81" width="5.7109375" customWidth="1"/>
    <col min="82" max="82" width="14.28515625" customWidth="1"/>
    <col min="83" max="83" width="3" customWidth="1"/>
    <col min="84" max="84" width="2.85546875" customWidth="1"/>
    <col min="85" max="182" width="2.85546875" hidden="1" customWidth="1"/>
    <col min="183" max="183" width="5.5703125" customWidth="1"/>
    <col min="184" max="383" width="2.85546875" hidden="1" customWidth="1"/>
    <col min="384" max="384" width="14.28515625" customWidth="1"/>
    <col min="385" max="484" width="2.85546875" hidden="1" customWidth="1"/>
    <col min="485" max="485" width="5.7109375" style="5" customWidth="1"/>
    <col min="486" max="685" width="2.85546875" hidden="1" customWidth="1"/>
    <col min="686" max="686" width="14.28515625" customWidth="1"/>
    <col min="687" max="738" width="2.85546875" customWidth="1"/>
  </cols>
  <sheetData>
    <row r="2" spans="1:738" ht="15" customHeight="1" x14ac:dyDescent="0.25">
      <c r="F2" t="s">
        <v>323</v>
      </c>
      <c r="CD2" s="5"/>
      <c r="CE2" s="213" t="str">
        <f>'Capacity Backing (Hide)2'!B1</f>
        <v>test session</v>
      </c>
      <c r="CF2" s="213" t="str">
        <f>'Capacity Backing (Hide)2'!C1</f>
        <v>test session 2</v>
      </c>
      <c r="CG2" s="213">
        <f>'Capacity Backing (Hide)2'!D1</f>
        <v>0</v>
      </c>
      <c r="CH2" s="213">
        <f>'Capacity Backing (Hide)2'!E1</f>
        <v>0</v>
      </c>
      <c r="CI2" s="213">
        <f>'Capacity Backing (Hide)2'!F1</f>
        <v>0</v>
      </c>
      <c r="CJ2" s="213">
        <f>'Capacity Backing (Hide)2'!G1</f>
        <v>0</v>
      </c>
      <c r="CK2" s="213">
        <f>'Capacity Backing (Hide)2'!H1</f>
        <v>0</v>
      </c>
      <c r="CL2" s="213">
        <f>'Capacity Backing (Hide)2'!I1</f>
        <v>0</v>
      </c>
      <c r="CM2" s="213">
        <f>'Capacity Backing (Hide)2'!J1</f>
        <v>0</v>
      </c>
      <c r="CN2" s="213">
        <f>'Capacity Backing (Hide)2'!K1</f>
        <v>0</v>
      </c>
      <c r="CO2" s="213">
        <f>'Capacity Backing (Hide)2'!L1</f>
        <v>0</v>
      </c>
      <c r="CP2" s="213">
        <f>'Capacity Backing (Hide)2'!M1</f>
        <v>0</v>
      </c>
      <c r="CQ2" s="213">
        <f>'Capacity Backing (Hide)2'!N1</f>
        <v>0</v>
      </c>
      <c r="CR2" s="213">
        <f>'Capacity Backing (Hide)2'!O1</f>
        <v>0</v>
      </c>
      <c r="CS2" s="213">
        <f>'Capacity Backing (Hide)2'!P1</f>
        <v>0</v>
      </c>
      <c r="CT2" s="213">
        <f>'Capacity Backing (Hide)2'!Q1</f>
        <v>0</v>
      </c>
      <c r="CU2" s="213">
        <f>'Capacity Backing (Hide)2'!R1</f>
        <v>0</v>
      </c>
      <c r="CV2" s="213">
        <f>'Capacity Backing (Hide)2'!S1</f>
        <v>0</v>
      </c>
      <c r="CW2" s="213">
        <f>'Capacity Backing (Hide)2'!T1</f>
        <v>0</v>
      </c>
      <c r="CX2" s="213">
        <f>'Capacity Backing (Hide)2'!U1</f>
        <v>0</v>
      </c>
      <c r="CY2" s="213">
        <f>'Capacity Backing (Hide)2'!V1</f>
        <v>0</v>
      </c>
      <c r="CZ2" s="213">
        <f>'Capacity Backing (Hide)2'!W1</f>
        <v>0</v>
      </c>
      <c r="DA2" s="213">
        <f>'Capacity Backing (Hide)2'!X1</f>
        <v>0</v>
      </c>
      <c r="DB2" s="213">
        <f>'Capacity Backing (Hide)2'!Y1</f>
        <v>0</v>
      </c>
      <c r="DC2" s="213">
        <f>'Capacity Backing (Hide)2'!Z1</f>
        <v>0</v>
      </c>
      <c r="DD2" s="213">
        <f>'Capacity Backing (Hide)2'!AA1</f>
        <v>0</v>
      </c>
      <c r="DE2" s="213">
        <f>'Capacity Backing (Hide)2'!AB1</f>
        <v>0</v>
      </c>
      <c r="DF2" s="213">
        <f>'Capacity Backing (Hide)2'!AC1</f>
        <v>0</v>
      </c>
      <c r="DG2" s="213">
        <f>'Capacity Backing (Hide)2'!AD1</f>
        <v>0</v>
      </c>
      <c r="DH2" s="213">
        <f>'Capacity Backing (Hide)2'!AE1</f>
        <v>0</v>
      </c>
      <c r="DI2" s="213">
        <f>'Capacity Backing (Hide)2'!AF1</f>
        <v>0</v>
      </c>
      <c r="DJ2" s="213">
        <f>'Capacity Backing (Hide)2'!AG1</f>
        <v>0</v>
      </c>
      <c r="DK2" s="213">
        <f>'Capacity Backing (Hide)2'!AH1</f>
        <v>0</v>
      </c>
      <c r="DL2" s="213">
        <f>'Capacity Backing (Hide)2'!AI1</f>
        <v>0</v>
      </c>
      <c r="DM2" s="213">
        <f>'Capacity Backing (Hide)2'!AJ1</f>
        <v>0</v>
      </c>
      <c r="DN2" s="213">
        <f>'Capacity Backing (Hide)2'!AK1</f>
        <v>0</v>
      </c>
      <c r="DO2" s="213">
        <f>'Capacity Backing (Hide)2'!AL1</f>
        <v>0</v>
      </c>
      <c r="DP2" s="213">
        <f>'Capacity Backing (Hide)2'!AM1</f>
        <v>0</v>
      </c>
      <c r="DQ2" s="213">
        <f>'Capacity Backing (Hide)2'!AN1</f>
        <v>0</v>
      </c>
      <c r="DR2" s="213">
        <f>'Capacity Backing (Hide)2'!AO1</f>
        <v>0</v>
      </c>
      <c r="DS2" s="213">
        <f>'Capacity Backing (Hide)2'!AP1</f>
        <v>0</v>
      </c>
      <c r="DT2" s="213">
        <f>'Capacity Backing (Hide)2'!AQ1</f>
        <v>0</v>
      </c>
      <c r="DU2" s="213">
        <f>'Capacity Backing (Hide)2'!AR1</f>
        <v>0</v>
      </c>
      <c r="DV2" s="213">
        <f>'Capacity Backing (Hide)2'!AS1</f>
        <v>0</v>
      </c>
      <c r="DW2" s="213">
        <f>'Capacity Backing (Hide)2'!AT1</f>
        <v>0</v>
      </c>
      <c r="DX2" s="213">
        <f>'Capacity Backing (Hide)2'!AU1</f>
        <v>0</v>
      </c>
      <c r="DY2" s="213">
        <f>'Capacity Backing (Hide)2'!AV1</f>
        <v>0</v>
      </c>
      <c r="DZ2" s="213">
        <f>'Capacity Backing (Hide)2'!AW1</f>
        <v>0</v>
      </c>
      <c r="EA2" s="213">
        <f>'Capacity Backing (Hide)2'!AX1</f>
        <v>0</v>
      </c>
      <c r="EB2" s="213">
        <f>'Capacity Backing (Hide)2'!AY1</f>
        <v>0</v>
      </c>
      <c r="EC2" s="213">
        <f>'Capacity Backing (Hide)2'!AZ1</f>
        <v>0</v>
      </c>
      <c r="ED2" s="213">
        <f>'Capacity Backing (Hide)2'!BA1</f>
        <v>0</v>
      </c>
      <c r="EE2" s="213">
        <f>'Capacity Backing (Hide)2'!BB1</f>
        <v>0</v>
      </c>
      <c r="EF2" s="213">
        <f>'Capacity Backing (Hide)2'!BC1</f>
        <v>0</v>
      </c>
      <c r="EG2" s="213">
        <f>'Capacity Backing (Hide)2'!BD1</f>
        <v>0</v>
      </c>
      <c r="EH2" s="213">
        <f>'Capacity Backing (Hide)2'!BE1</f>
        <v>0</v>
      </c>
      <c r="EI2" s="213">
        <f>'Capacity Backing (Hide)2'!BF1</f>
        <v>0</v>
      </c>
      <c r="EJ2" s="213">
        <f>'Capacity Backing (Hide)2'!BG1</f>
        <v>0</v>
      </c>
      <c r="EK2" s="213">
        <f>'Capacity Backing (Hide)2'!BH1</f>
        <v>0</v>
      </c>
      <c r="EL2" s="213">
        <f>'Capacity Backing (Hide)2'!BI1</f>
        <v>0</v>
      </c>
      <c r="EM2" s="213">
        <f>'Capacity Backing (Hide)2'!BJ1</f>
        <v>0</v>
      </c>
      <c r="EN2" s="213">
        <f>'Capacity Backing (Hide)2'!BK1</f>
        <v>0</v>
      </c>
      <c r="EO2" s="213">
        <f>'Capacity Backing (Hide)2'!BL1</f>
        <v>0</v>
      </c>
      <c r="EP2" s="213">
        <f>'Capacity Backing (Hide)2'!BM1</f>
        <v>0</v>
      </c>
      <c r="EQ2" s="213">
        <f>'Capacity Backing (Hide)2'!BN1</f>
        <v>0</v>
      </c>
      <c r="ER2" s="213">
        <f>'Capacity Backing (Hide)2'!BO1</f>
        <v>0</v>
      </c>
      <c r="ES2" s="213">
        <f>'Capacity Backing (Hide)2'!BP1</f>
        <v>0</v>
      </c>
      <c r="ET2" s="213">
        <f>'Capacity Backing (Hide)2'!BQ1</f>
        <v>0</v>
      </c>
      <c r="EU2" s="213">
        <f>'Capacity Backing (Hide)2'!BR1</f>
        <v>0</v>
      </c>
      <c r="EV2" s="213">
        <f>'Capacity Backing (Hide)2'!BS1</f>
        <v>0</v>
      </c>
      <c r="EW2" s="213">
        <f>'Capacity Backing (Hide)2'!BT1</f>
        <v>0</v>
      </c>
      <c r="EX2" s="213">
        <f>'Capacity Backing (Hide)2'!BU1</f>
        <v>0</v>
      </c>
      <c r="EY2" s="213">
        <f>'Capacity Backing (Hide)2'!BV1</f>
        <v>0</v>
      </c>
      <c r="EZ2" s="213">
        <f>'Capacity Backing (Hide)2'!BW1</f>
        <v>0</v>
      </c>
      <c r="FA2" s="213">
        <f>'Capacity Backing (Hide)2'!BX1</f>
        <v>0</v>
      </c>
      <c r="FB2" s="213">
        <f>'Capacity Backing (Hide)2'!BY1</f>
        <v>0</v>
      </c>
      <c r="FC2" s="213">
        <f>'Capacity Backing (Hide)2'!BZ1</f>
        <v>0</v>
      </c>
      <c r="FD2" s="213">
        <f>'Capacity Backing (Hide)2'!CA1</f>
        <v>0</v>
      </c>
      <c r="FE2" s="213">
        <f>'Capacity Backing (Hide)2'!CB1</f>
        <v>0</v>
      </c>
      <c r="FF2" s="213">
        <f>'Capacity Backing (Hide)2'!CC1</f>
        <v>0</v>
      </c>
      <c r="FG2" s="213">
        <f>'Capacity Backing (Hide)2'!CD1</f>
        <v>0</v>
      </c>
      <c r="FH2" s="213">
        <f>'Capacity Backing (Hide)2'!CE1</f>
        <v>0</v>
      </c>
      <c r="FI2" s="213">
        <f>'Capacity Backing (Hide)2'!CF1</f>
        <v>0</v>
      </c>
      <c r="FJ2" s="213">
        <f>'Capacity Backing (Hide)2'!CG1</f>
        <v>0</v>
      </c>
      <c r="FK2" s="213">
        <f>'Capacity Backing (Hide)2'!CH1</f>
        <v>0</v>
      </c>
      <c r="FL2" s="213">
        <f>'Capacity Backing (Hide)2'!CI1</f>
        <v>0</v>
      </c>
      <c r="FM2" s="213">
        <f>'Capacity Backing (Hide)2'!CJ1</f>
        <v>0</v>
      </c>
      <c r="FN2" s="213">
        <f>'Capacity Backing (Hide)2'!CK1</f>
        <v>0</v>
      </c>
      <c r="FO2" s="213">
        <f>'Capacity Backing (Hide)2'!CL1</f>
        <v>0</v>
      </c>
      <c r="FP2" s="213">
        <f>'Capacity Backing (Hide)2'!CM1</f>
        <v>0</v>
      </c>
      <c r="FQ2" s="213">
        <f>'Capacity Backing (Hide)2'!CN1</f>
        <v>0</v>
      </c>
      <c r="FR2" s="213">
        <f>'Capacity Backing (Hide)2'!CO1</f>
        <v>0</v>
      </c>
      <c r="FS2" s="213">
        <f>'Capacity Backing (Hide)2'!CP1</f>
        <v>0</v>
      </c>
      <c r="FT2" s="213">
        <f>'Capacity Backing (Hide)2'!CQ1</f>
        <v>0</v>
      </c>
      <c r="FU2" s="213">
        <f>'Capacity Backing (Hide)2'!CR1</f>
        <v>0</v>
      </c>
      <c r="FV2" s="213">
        <f>'Capacity Backing (Hide)2'!CS1</f>
        <v>0</v>
      </c>
      <c r="FW2" s="213">
        <f>'Capacity Backing (Hide)2'!CT1</f>
        <v>0</v>
      </c>
      <c r="FX2" s="213">
        <f>'Capacity Backing (Hide)2'!CU1</f>
        <v>0</v>
      </c>
      <c r="FY2" s="213">
        <f>'Capacity Backing (Hide)2'!CV1</f>
        <v>0</v>
      </c>
      <c r="FZ2" s="213">
        <f>'Capacity Backing (Hide)2'!CW1</f>
        <v>0</v>
      </c>
      <c r="GA2" s="187"/>
      <c r="GB2" s="216"/>
      <c r="GC2" s="213"/>
      <c r="GD2" s="213"/>
      <c r="GE2" s="213"/>
      <c r="GF2" s="213"/>
      <c r="GG2" s="213"/>
      <c r="GH2" s="213"/>
      <c r="GI2" s="213"/>
      <c r="GJ2" s="213"/>
      <c r="GK2" s="213"/>
      <c r="GL2" s="213"/>
      <c r="GM2" s="213"/>
      <c r="GN2" s="213"/>
      <c r="GO2" s="213"/>
      <c r="GP2" s="213"/>
      <c r="GQ2" s="213"/>
      <c r="GR2" s="213"/>
      <c r="GS2" s="213"/>
      <c r="GT2" s="213"/>
      <c r="GU2" s="213"/>
      <c r="GV2" s="213"/>
      <c r="GW2" s="213"/>
      <c r="GX2" s="213"/>
      <c r="GY2" s="213"/>
      <c r="GZ2" s="213"/>
      <c r="HA2" s="213"/>
      <c r="HB2" s="213"/>
      <c r="HC2" s="213"/>
      <c r="HD2" s="213"/>
      <c r="HE2" s="213"/>
      <c r="HF2" s="213"/>
      <c r="HG2" s="213"/>
      <c r="HH2" s="213"/>
      <c r="HI2" s="213"/>
      <c r="HJ2" s="213"/>
      <c r="HK2" s="213"/>
      <c r="HL2" s="213"/>
      <c r="HM2" s="213"/>
      <c r="HN2" s="213"/>
      <c r="HO2" s="213"/>
      <c r="HP2" s="213"/>
      <c r="HQ2" s="213"/>
      <c r="HR2" s="213"/>
      <c r="HS2" s="213"/>
      <c r="HT2" s="213"/>
      <c r="HU2" s="213"/>
      <c r="HV2" s="213"/>
      <c r="HW2" s="213"/>
      <c r="HX2" s="213"/>
      <c r="HY2" s="213"/>
      <c r="HZ2" s="213"/>
      <c r="IA2" s="213"/>
      <c r="IB2" s="213"/>
      <c r="IC2" s="213"/>
      <c r="ID2" s="213"/>
      <c r="IE2" s="213"/>
      <c r="IF2" s="213"/>
      <c r="IG2" s="213"/>
      <c r="IH2" s="213"/>
      <c r="II2" s="213"/>
      <c r="IJ2" s="213"/>
      <c r="IK2" s="213"/>
      <c r="IL2" s="213"/>
      <c r="IM2" s="213"/>
      <c r="IN2" s="213"/>
      <c r="IO2" s="213"/>
      <c r="IP2" s="213"/>
      <c r="IQ2" s="213"/>
      <c r="IR2" s="213"/>
      <c r="IS2" s="213"/>
      <c r="IT2" s="213"/>
      <c r="IU2" s="213"/>
      <c r="IV2" s="213"/>
      <c r="IW2" s="213"/>
      <c r="IX2" s="213"/>
      <c r="IY2" s="213"/>
      <c r="IZ2" s="213"/>
      <c r="JA2" s="213"/>
      <c r="JB2" s="213"/>
      <c r="JC2" s="213"/>
      <c r="JD2" s="213"/>
      <c r="JE2" s="213"/>
      <c r="JF2" s="213"/>
      <c r="JG2" s="213"/>
      <c r="JH2" s="213"/>
      <c r="JI2" s="213"/>
      <c r="JJ2" s="213"/>
      <c r="JK2" s="213"/>
      <c r="JL2" s="213"/>
      <c r="JM2" s="213"/>
      <c r="JN2" s="213"/>
      <c r="JO2" s="213"/>
      <c r="JP2" s="213"/>
      <c r="JQ2" s="213"/>
      <c r="JR2" s="213"/>
      <c r="JS2" s="213"/>
      <c r="JT2" s="213"/>
      <c r="JU2" s="213"/>
      <c r="JV2" s="213"/>
      <c r="JW2" s="213"/>
      <c r="JX2" s="213"/>
      <c r="JY2" s="213"/>
      <c r="JZ2" s="213"/>
      <c r="KA2" s="213"/>
      <c r="KB2" s="213"/>
      <c r="KC2" s="213"/>
      <c r="KD2" s="213"/>
      <c r="KE2" s="213"/>
      <c r="KF2" s="213"/>
      <c r="KG2" s="213"/>
      <c r="KH2" s="213"/>
      <c r="KI2" s="213"/>
      <c r="KJ2" s="213"/>
      <c r="KK2" s="213"/>
      <c r="KL2" s="213"/>
      <c r="KM2" s="213"/>
      <c r="KN2" s="213"/>
      <c r="KO2" s="213"/>
      <c r="KP2" s="213"/>
      <c r="KQ2" s="213"/>
      <c r="KR2" s="213"/>
      <c r="KS2" s="213"/>
      <c r="KT2" s="213"/>
      <c r="KU2" s="213"/>
      <c r="KV2" s="213"/>
      <c r="KW2" s="213"/>
      <c r="KX2" s="213"/>
      <c r="KY2" s="213"/>
      <c r="KZ2" s="213"/>
      <c r="LA2" s="213"/>
      <c r="LB2" s="213"/>
      <c r="LC2" s="213"/>
      <c r="LD2" s="213"/>
      <c r="LE2" s="213"/>
      <c r="LF2" s="213"/>
      <c r="LG2" s="213"/>
      <c r="LH2" s="213"/>
      <c r="LI2" s="213"/>
      <c r="LJ2" s="213"/>
      <c r="LK2" s="213"/>
      <c r="LL2" s="213"/>
      <c r="LM2" s="213"/>
      <c r="LN2" s="213"/>
      <c r="LO2" s="213"/>
      <c r="LP2" s="213"/>
      <c r="LQ2" s="213"/>
      <c r="LR2" s="213"/>
      <c r="LS2" s="213"/>
      <c r="LT2" s="213"/>
      <c r="LU2" s="213"/>
      <c r="LV2" s="213"/>
      <c r="LW2" s="213"/>
      <c r="LX2" s="213"/>
      <c r="LY2" s="213"/>
      <c r="LZ2" s="213"/>
      <c r="MA2" s="213"/>
      <c r="MB2" s="213"/>
      <c r="MC2" s="213"/>
      <c r="MD2" s="213"/>
      <c r="ME2" s="213"/>
      <c r="MF2" s="213"/>
      <c r="MG2" s="213"/>
      <c r="MH2" s="213"/>
      <c r="MI2" s="213"/>
      <c r="MJ2" s="213"/>
      <c r="MK2" s="213"/>
      <c r="ML2" s="213"/>
      <c r="MM2" s="213"/>
      <c r="MN2" s="213"/>
      <c r="MO2" s="213"/>
      <c r="MP2" s="213"/>
      <c r="MQ2" s="213"/>
      <c r="MR2" s="213"/>
      <c r="MS2" s="213"/>
      <c r="MT2" s="213"/>
      <c r="MU2" s="213"/>
      <c r="MV2" s="213"/>
      <c r="MW2" s="213"/>
      <c r="MX2" s="213"/>
      <c r="MY2" s="213"/>
      <c r="MZ2" s="213"/>
      <c r="NA2" s="213"/>
      <c r="NB2" s="213"/>
      <c r="NC2" s="213"/>
      <c r="ND2" s="213"/>
      <c r="NE2" s="213"/>
      <c r="NF2" s="213"/>
      <c r="NG2" s="213"/>
      <c r="NH2" s="213"/>
      <c r="NI2" s="213"/>
      <c r="NJ2" s="213"/>
      <c r="NK2" s="213"/>
      <c r="NL2" s="213"/>
      <c r="NM2" s="213"/>
      <c r="NN2" s="213"/>
      <c r="NO2" s="213"/>
      <c r="NP2" s="213"/>
      <c r="NQ2" s="213"/>
      <c r="NR2" s="213"/>
      <c r="NS2" s="219"/>
      <c r="NT2" s="5"/>
      <c r="NU2" s="213">
        <f>'Capacity Backing (Hide)2'!KR1</f>
        <v>0</v>
      </c>
      <c r="NV2" s="213">
        <f>'Capacity Backing (Hide)2'!KS1</f>
        <v>0</v>
      </c>
      <c r="NW2" s="213">
        <f>'Capacity Backing (Hide)2'!KT1</f>
        <v>0</v>
      </c>
      <c r="NX2" s="213">
        <f>'Capacity Backing (Hide)2'!KU1</f>
        <v>0</v>
      </c>
      <c r="NY2" s="213">
        <f>'Capacity Backing (Hide)2'!KV1</f>
        <v>0</v>
      </c>
      <c r="NZ2" s="213">
        <f>'Capacity Backing (Hide)2'!KW1</f>
        <v>0</v>
      </c>
      <c r="OA2" s="213">
        <f>'Capacity Backing (Hide)2'!KX1</f>
        <v>0</v>
      </c>
      <c r="OB2" s="213">
        <f>'Capacity Backing (Hide)2'!KY1</f>
        <v>0</v>
      </c>
      <c r="OC2" s="213">
        <f>'Capacity Backing (Hide)2'!KZ1</f>
        <v>0</v>
      </c>
      <c r="OD2" s="213">
        <f>'Capacity Backing (Hide)2'!LA1</f>
        <v>0</v>
      </c>
      <c r="OE2" s="213">
        <f>'Capacity Backing (Hide)2'!LB1</f>
        <v>0</v>
      </c>
      <c r="OF2" s="213">
        <f>'Capacity Backing (Hide)2'!LC1</f>
        <v>0</v>
      </c>
      <c r="OG2" s="213">
        <f>'Capacity Backing (Hide)2'!LD1</f>
        <v>0</v>
      </c>
      <c r="OH2" s="213">
        <f>'Capacity Backing (Hide)2'!LE1</f>
        <v>0</v>
      </c>
      <c r="OI2" s="213">
        <f>'Capacity Backing (Hide)2'!LF1</f>
        <v>0</v>
      </c>
      <c r="OJ2" s="213">
        <f>'Capacity Backing (Hide)2'!LG1</f>
        <v>0</v>
      </c>
      <c r="OK2" s="213">
        <f>'Capacity Backing (Hide)2'!LH1</f>
        <v>0</v>
      </c>
      <c r="OL2" s="213">
        <f>'Capacity Backing (Hide)2'!LI1</f>
        <v>0</v>
      </c>
      <c r="OM2" s="213">
        <f>'Capacity Backing (Hide)2'!LJ1</f>
        <v>0</v>
      </c>
      <c r="ON2" s="213">
        <f>'Capacity Backing (Hide)2'!LK1</f>
        <v>0</v>
      </c>
      <c r="OO2" s="213">
        <f>'Capacity Backing (Hide)2'!LL1</f>
        <v>0</v>
      </c>
      <c r="OP2" s="213">
        <f>'Capacity Backing (Hide)2'!LM1</f>
        <v>0</v>
      </c>
      <c r="OQ2" s="213">
        <f>'Capacity Backing (Hide)2'!LN1</f>
        <v>0</v>
      </c>
      <c r="OR2" s="213">
        <f>'Capacity Backing (Hide)2'!LO1</f>
        <v>0</v>
      </c>
      <c r="OS2" s="213">
        <f>'Capacity Backing (Hide)2'!LP1</f>
        <v>0</v>
      </c>
      <c r="OT2" s="213">
        <f>'Capacity Backing (Hide)2'!LQ1</f>
        <v>0</v>
      </c>
      <c r="OU2" s="213">
        <f>'Capacity Backing (Hide)2'!LR1</f>
        <v>0</v>
      </c>
      <c r="OV2" s="213">
        <f>'Capacity Backing (Hide)2'!LS1</f>
        <v>0</v>
      </c>
      <c r="OW2" s="213">
        <f>'Capacity Backing (Hide)2'!LT1</f>
        <v>0</v>
      </c>
      <c r="OX2" s="213">
        <f>'Capacity Backing (Hide)2'!LU1</f>
        <v>0</v>
      </c>
      <c r="OY2" s="213">
        <f>'Capacity Backing (Hide)2'!LV1</f>
        <v>0</v>
      </c>
      <c r="OZ2" s="213">
        <f>'Capacity Backing (Hide)2'!LW1</f>
        <v>0</v>
      </c>
      <c r="PA2" s="213">
        <f>'Capacity Backing (Hide)2'!LX1</f>
        <v>0</v>
      </c>
      <c r="PB2" s="213">
        <f>'Capacity Backing (Hide)2'!LY1</f>
        <v>0</v>
      </c>
      <c r="PC2" s="213">
        <f>'Capacity Backing (Hide)2'!LZ1</f>
        <v>0</v>
      </c>
      <c r="PD2" s="213">
        <f>'Capacity Backing (Hide)2'!MA1</f>
        <v>0</v>
      </c>
      <c r="PE2" s="213">
        <f>'Capacity Backing (Hide)2'!MB1</f>
        <v>0</v>
      </c>
      <c r="PF2" s="213">
        <f>'Capacity Backing (Hide)2'!MC1</f>
        <v>0</v>
      </c>
      <c r="PG2" s="213">
        <f>'Capacity Backing (Hide)2'!MD1</f>
        <v>0</v>
      </c>
      <c r="PH2" s="213">
        <f>'Capacity Backing (Hide)2'!ME1</f>
        <v>0</v>
      </c>
      <c r="PI2" s="213">
        <f>'Capacity Backing (Hide)2'!MF1</f>
        <v>0</v>
      </c>
      <c r="PJ2" s="213">
        <f>'Capacity Backing (Hide)2'!MG1</f>
        <v>0</v>
      </c>
      <c r="PK2" s="213">
        <f>'Capacity Backing (Hide)2'!MH1</f>
        <v>0</v>
      </c>
      <c r="PL2" s="213">
        <f>'Capacity Backing (Hide)2'!MI1</f>
        <v>0</v>
      </c>
      <c r="PM2" s="213">
        <f>'Capacity Backing (Hide)2'!MJ1</f>
        <v>0</v>
      </c>
      <c r="PN2" s="213">
        <f>'Capacity Backing (Hide)2'!MK1</f>
        <v>0</v>
      </c>
      <c r="PO2" s="213">
        <f>'Capacity Backing (Hide)2'!ML1</f>
        <v>0</v>
      </c>
      <c r="PP2" s="213">
        <f>'Capacity Backing (Hide)2'!MM1</f>
        <v>0</v>
      </c>
      <c r="PQ2" s="213">
        <f>'Capacity Backing (Hide)2'!MN1</f>
        <v>0</v>
      </c>
      <c r="PR2" s="213">
        <f>'Capacity Backing (Hide)2'!MO1</f>
        <v>0</v>
      </c>
      <c r="PS2" s="213">
        <f>'Capacity Backing (Hide)2'!MP1</f>
        <v>0</v>
      </c>
      <c r="PT2" s="213">
        <f>'Capacity Backing (Hide)2'!MQ1</f>
        <v>0</v>
      </c>
      <c r="PU2" s="213">
        <f>'Capacity Backing (Hide)2'!MR1</f>
        <v>0</v>
      </c>
      <c r="PV2" s="213">
        <f>'Capacity Backing (Hide)2'!MS1</f>
        <v>0</v>
      </c>
      <c r="PW2" s="213">
        <f>'Capacity Backing (Hide)2'!MT1</f>
        <v>0</v>
      </c>
      <c r="PX2" s="213">
        <f>'Capacity Backing (Hide)2'!MU1</f>
        <v>0</v>
      </c>
      <c r="PY2" s="213">
        <f>'Capacity Backing (Hide)2'!MV1</f>
        <v>0</v>
      </c>
      <c r="PZ2" s="213">
        <f>'Capacity Backing (Hide)2'!MW1</f>
        <v>0</v>
      </c>
      <c r="QA2" s="213">
        <f>'Capacity Backing (Hide)2'!MX1</f>
        <v>0</v>
      </c>
      <c r="QB2" s="213">
        <f>'Capacity Backing (Hide)2'!MY1</f>
        <v>0</v>
      </c>
      <c r="QC2" s="213">
        <f>'Capacity Backing (Hide)2'!MZ1</f>
        <v>0</v>
      </c>
      <c r="QD2" s="213">
        <f>'Capacity Backing (Hide)2'!NA1</f>
        <v>0</v>
      </c>
      <c r="QE2" s="213">
        <f>'Capacity Backing (Hide)2'!NB1</f>
        <v>0</v>
      </c>
      <c r="QF2" s="213">
        <f>'Capacity Backing (Hide)2'!NC1</f>
        <v>0</v>
      </c>
      <c r="QG2" s="213">
        <f>'Capacity Backing (Hide)2'!ND1</f>
        <v>0</v>
      </c>
      <c r="QH2" s="213">
        <f>'Capacity Backing (Hide)2'!NE1</f>
        <v>0</v>
      </c>
      <c r="QI2" s="213">
        <f>'Capacity Backing (Hide)2'!NF1</f>
        <v>0</v>
      </c>
      <c r="QJ2" s="213">
        <f>'Capacity Backing (Hide)2'!NG1</f>
        <v>0</v>
      </c>
      <c r="QK2" s="213">
        <f>'Capacity Backing (Hide)2'!NH1</f>
        <v>0</v>
      </c>
      <c r="QL2" s="213">
        <f>'Capacity Backing (Hide)2'!NI1</f>
        <v>0</v>
      </c>
      <c r="QM2" s="213">
        <f>'Capacity Backing (Hide)2'!NJ1</f>
        <v>0</v>
      </c>
      <c r="QN2" s="213">
        <f>'Capacity Backing (Hide)2'!NK1</f>
        <v>0</v>
      </c>
      <c r="QO2" s="213">
        <f>'Capacity Backing (Hide)2'!NL1</f>
        <v>0</v>
      </c>
      <c r="QP2" s="213">
        <f>'Capacity Backing (Hide)2'!NM1</f>
        <v>0</v>
      </c>
      <c r="QQ2" s="213">
        <f>'Capacity Backing (Hide)2'!NN1</f>
        <v>0</v>
      </c>
      <c r="QR2" s="213">
        <f>'Capacity Backing (Hide)2'!NO1</f>
        <v>0</v>
      </c>
      <c r="QS2" s="213">
        <f>'Capacity Backing (Hide)2'!NP1</f>
        <v>0</v>
      </c>
      <c r="QT2" s="213">
        <f>'Capacity Backing (Hide)2'!NQ1</f>
        <v>0</v>
      </c>
      <c r="QU2" s="213">
        <f>'Capacity Backing (Hide)2'!NR1</f>
        <v>0</v>
      </c>
      <c r="QV2" s="213">
        <f>'Capacity Backing (Hide)2'!NS1</f>
        <v>0</v>
      </c>
      <c r="QW2" s="213">
        <f>'Capacity Backing (Hide)2'!NT1</f>
        <v>0</v>
      </c>
      <c r="QX2" s="213">
        <f>'Capacity Backing (Hide)2'!NU1</f>
        <v>0</v>
      </c>
      <c r="QY2" s="213">
        <f>'Capacity Backing (Hide)2'!NV1</f>
        <v>0</v>
      </c>
      <c r="QZ2" s="213">
        <f>'Capacity Backing (Hide)2'!NW1</f>
        <v>0</v>
      </c>
      <c r="RA2" s="213">
        <f>'Capacity Backing (Hide)2'!NX1</f>
        <v>0</v>
      </c>
      <c r="RB2" s="213">
        <f>'Capacity Backing (Hide)2'!NY1</f>
        <v>0</v>
      </c>
      <c r="RC2" s="213">
        <f>'Capacity Backing (Hide)2'!NZ1</f>
        <v>0</v>
      </c>
      <c r="RD2" s="213">
        <f>'Capacity Backing (Hide)2'!OA1</f>
        <v>0</v>
      </c>
      <c r="RE2" s="213">
        <f>'Capacity Backing (Hide)2'!OB1</f>
        <v>0</v>
      </c>
      <c r="RF2" s="213">
        <f>'Capacity Backing (Hide)2'!OC1</f>
        <v>0</v>
      </c>
      <c r="RG2" s="213">
        <f>'Capacity Backing (Hide)2'!OD1</f>
        <v>0</v>
      </c>
      <c r="RH2" s="213">
        <f>'Capacity Backing (Hide)2'!OE1</f>
        <v>0</v>
      </c>
      <c r="RI2" s="213">
        <f>'Capacity Backing (Hide)2'!OF1</f>
        <v>0</v>
      </c>
      <c r="RJ2" s="213">
        <f>'Capacity Backing (Hide)2'!OG1</f>
        <v>0</v>
      </c>
      <c r="RK2" s="213">
        <f>'Capacity Backing (Hide)2'!OH1</f>
        <v>0</v>
      </c>
      <c r="RL2" s="213">
        <f>'Capacity Backing (Hide)2'!OI1</f>
        <v>0</v>
      </c>
      <c r="RM2" s="213">
        <f>'Capacity Backing (Hide)2'!OJ1</f>
        <v>0</v>
      </c>
      <c r="RN2" s="213">
        <f>'Capacity Backing (Hide)2'!OK1</f>
        <v>0</v>
      </c>
      <c r="RO2" s="213">
        <f>'Capacity Backing (Hide)2'!OL1</f>
        <v>0</v>
      </c>
      <c r="RP2" s="213">
        <f>'Capacity Backing (Hide)2'!OM1</f>
        <v>0</v>
      </c>
      <c r="RQ2" s="187"/>
      <c r="RR2" s="216"/>
      <c r="RS2" s="213"/>
      <c r="RT2" s="213"/>
      <c r="RU2" s="213"/>
      <c r="RV2" s="213"/>
      <c r="RW2" s="213"/>
      <c r="RX2" s="213"/>
      <c r="RY2" s="213"/>
      <c r="RZ2" s="213"/>
      <c r="SA2" s="213"/>
      <c r="SB2" s="213"/>
      <c r="SC2" s="213"/>
      <c r="SD2" s="213"/>
      <c r="SE2" s="213"/>
      <c r="SF2" s="213"/>
      <c r="SG2" s="213"/>
      <c r="SH2" s="213"/>
      <c r="SI2" s="213"/>
      <c r="SJ2" s="213"/>
      <c r="SK2" s="213"/>
      <c r="SL2" s="213"/>
      <c r="SM2" s="213"/>
      <c r="SN2" s="213"/>
      <c r="SO2" s="213"/>
      <c r="SP2" s="213"/>
      <c r="SQ2" s="213"/>
      <c r="SR2" s="213"/>
      <c r="SS2" s="213"/>
      <c r="ST2" s="213"/>
      <c r="SU2" s="213"/>
      <c r="SV2" s="213"/>
      <c r="SW2" s="213"/>
      <c r="SX2" s="213"/>
      <c r="SY2" s="213"/>
      <c r="SZ2" s="213"/>
      <c r="TA2" s="213"/>
      <c r="TB2" s="213"/>
      <c r="TC2" s="213"/>
      <c r="TD2" s="213"/>
      <c r="TE2" s="213"/>
      <c r="TF2" s="213"/>
      <c r="TG2" s="213"/>
      <c r="TH2" s="213"/>
      <c r="TI2" s="213"/>
      <c r="TJ2" s="213"/>
      <c r="TK2" s="213"/>
      <c r="TL2" s="213"/>
      <c r="TM2" s="213"/>
      <c r="TN2" s="213"/>
      <c r="TO2" s="213"/>
      <c r="TP2" s="213"/>
      <c r="TQ2" s="213"/>
      <c r="TR2" s="213"/>
      <c r="TS2" s="213"/>
      <c r="TT2" s="213"/>
      <c r="TU2" s="213"/>
      <c r="TV2" s="213"/>
      <c r="TW2" s="213"/>
      <c r="TX2" s="213"/>
      <c r="TY2" s="213"/>
      <c r="TZ2" s="213"/>
      <c r="UA2" s="213"/>
      <c r="UB2" s="213"/>
      <c r="UC2" s="213"/>
      <c r="UD2" s="213"/>
      <c r="UE2" s="213"/>
      <c r="UF2" s="213"/>
      <c r="UG2" s="213"/>
      <c r="UH2" s="213"/>
      <c r="UI2" s="213"/>
      <c r="UJ2" s="213"/>
      <c r="UK2" s="213"/>
      <c r="UL2" s="213"/>
      <c r="UM2" s="213"/>
      <c r="UN2" s="213"/>
      <c r="UO2" s="213"/>
      <c r="UP2" s="213"/>
      <c r="UQ2" s="213"/>
      <c r="UR2" s="213"/>
      <c r="US2" s="213"/>
      <c r="UT2" s="213"/>
      <c r="UU2" s="213"/>
      <c r="UV2" s="213"/>
      <c r="UW2" s="213"/>
      <c r="UX2" s="213"/>
      <c r="UY2" s="213"/>
      <c r="UZ2" s="213"/>
      <c r="VA2" s="213"/>
      <c r="VB2" s="213"/>
      <c r="VC2" s="213"/>
      <c r="VD2" s="213"/>
      <c r="VE2" s="213"/>
      <c r="VF2" s="213"/>
      <c r="VG2" s="213"/>
      <c r="VH2" s="213"/>
      <c r="VI2" s="213"/>
      <c r="VJ2" s="213"/>
      <c r="VK2" s="213"/>
      <c r="VL2" s="213"/>
      <c r="VM2" s="213"/>
      <c r="VN2" s="213"/>
      <c r="VO2" s="213"/>
      <c r="VP2" s="213"/>
      <c r="VQ2" s="213"/>
      <c r="VR2" s="213"/>
      <c r="VS2" s="213"/>
      <c r="VT2" s="213"/>
      <c r="VU2" s="213"/>
      <c r="VV2" s="213"/>
      <c r="VW2" s="213"/>
      <c r="VX2" s="213"/>
      <c r="VY2" s="213"/>
      <c r="VZ2" s="213"/>
      <c r="WA2" s="213"/>
      <c r="WB2" s="213"/>
      <c r="WC2" s="213"/>
      <c r="WD2" s="213"/>
      <c r="WE2" s="213"/>
      <c r="WF2" s="213"/>
      <c r="WG2" s="213"/>
      <c r="WH2" s="213"/>
      <c r="WI2" s="213"/>
      <c r="WJ2" s="213"/>
      <c r="WK2" s="213"/>
      <c r="WL2" s="213"/>
      <c r="WM2" s="213"/>
      <c r="WN2" s="213"/>
      <c r="WO2" s="213"/>
      <c r="WP2" s="213"/>
      <c r="WQ2" s="213"/>
      <c r="WR2" s="213"/>
      <c r="WS2" s="213"/>
      <c r="WT2" s="213"/>
      <c r="WU2" s="213"/>
      <c r="WV2" s="213"/>
      <c r="WW2" s="213"/>
      <c r="WX2" s="213"/>
      <c r="WY2" s="213"/>
      <c r="WZ2" s="213"/>
      <c r="XA2" s="213"/>
      <c r="XB2" s="213"/>
      <c r="XC2" s="213"/>
      <c r="XD2" s="213"/>
      <c r="XE2" s="213"/>
      <c r="XF2" s="213"/>
      <c r="XG2" s="213"/>
      <c r="XH2" s="213"/>
      <c r="XI2" s="213"/>
      <c r="XJ2" s="213"/>
      <c r="XK2" s="213"/>
      <c r="XL2" s="213"/>
      <c r="XM2" s="213"/>
      <c r="XN2" s="213"/>
      <c r="XO2" s="213"/>
      <c r="XP2" s="213"/>
      <c r="XQ2" s="213"/>
      <c r="XR2" s="213"/>
      <c r="XS2" s="213"/>
      <c r="XT2" s="213"/>
      <c r="XU2" s="213"/>
      <c r="XV2" s="213"/>
      <c r="XW2" s="213"/>
      <c r="XX2" s="213"/>
      <c r="XY2" s="213"/>
      <c r="XZ2" s="213"/>
      <c r="YA2" s="213"/>
      <c r="YB2" s="213"/>
      <c r="YC2" s="213"/>
      <c r="YD2" s="213"/>
      <c r="YE2" s="213"/>
      <c r="YF2" s="213"/>
      <c r="YG2" s="213"/>
      <c r="YH2" s="213"/>
      <c r="YI2" s="213"/>
      <c r="YJ2" s="213"/>
      <c r="YK2" s="213"/>
      <c r="YL2" s="213"/>
      <c r="YM2" s="213"/>
      <c r="YN2" s="213"/>
      <c r="YO2" s="213"/>
      <c r="YP2" s="213"/>
      <c r="YQ2" s="213"/>
      <c r="YR2" s="213"/>
      <c r="YS2" s="213"/>
      <c r="YT2" s="213"/>
      <c r="YU2" s="213"/>
      <c r="YV2" s="213"/>
      <c r="YW2" s="213"/>
      <c r="YX2" s="213"/>
      <c r="YY2" s="213"/>
      <c r="YZ2" s="213"/>
      <c r="ZA2" s="213"/>
      <c r="ZB2" s="213"/>
      <c r="ZC2" s="213"/>
      <c r="ZD2" s="213"/>
      <c r="ZE2" s="213"/>
      <c r="ZF2" s="213"/>
      <c r="ZG2" s="213"/>
      <c r="ZH2" s="213"/>
      <c r="ZI2" s="213"/>
    </row>
    <row r="3" spans="1:738" x14ac:dyDescent="0.25">
      <c r="E3" t="s">
        <v>329</v>
      </c>
      <c r="CD3" t="s">
        <v>329</v>
      </c>
      <c r="CE3" s="214"/>
      <c r="CF3" s="214"/>
      <c r="CG3" s="214"/>
      <c r="CH3" s="214"/>
      <c r="CI3" s="214"/>
      <c r="CJ3" s="214"/>
      <c r="CK3" s="214"/>
      <c r="CL3" s="214"/>
      <c r="CM3" s="214"/>
      <c r="CN3" s="214"/>
      <c r="CO3" s="214"/>
      <c r="CP3" s="214"/>
      <c r="CQ3" s="214"/>
      <c r="CR3" s="214"/>
      <c r="CS3" s="214"/>
      <c r="CT3" s="214"/>
      <c r="CU3" s="214"/>
      <c r="CV3" s="214"/>
      <c r="CW3" s="214"/>
      <c r="CX3" s="214"/>
      <c r="CY3" s="214"/>
      <c r="CZ3" s="214"/>
      <c r="DA3" s="214"/>
      <c r="DB3" s="214"/>
      <c r="DC3" s="214"/>
      <c r="DD3" s="214"/>
      <c r="DE3" s="214"/>
      <c r="DF3" s="214"/>
      <c r="DG3" s="214"/>
      <c r="DH3" s="214"/>
      <c r="DI3" s="214"/>
      <c r="DJ3" s="214"/>
      <c r="DK3" s="214"/>
      <c r="DL3" s="214"/>
      <c r="DM3" s="214"/>
      <c r="DN3" s="214"/>
      <c r="DO3" s="214"/>
      <c r="DP3" s="214"/>
      <c r="DQ3" s="214"/>
      <c r="DR3" s="214"/>
      <c r="DS3" s="214"/>
      <c r="DT3" s="214"/>
      <c r="DU3" s="214"/>
      <c r="DV3" s="214"/>
      <c r="DW3" s="214"/>
      <c r="DX3" s="214"/>
      <c r="DY3" s="214"/>
      <c r="DZ3" s="214"/>
      <c r="EA3" s="214"/>
      <c r="EB3" s="214"/>
      <c r="EC3" s="214"/>
      <c r="ED3" s="214"/>
      <c r="EE3" s="214"/>
      <c r="EF3" s="214"/>
      <c r="EG3" s="214"/>
      <c r="EH3" s="214"/>
      <c r="EI3" s="214"/>
      <c r="EJ3" s="214"/>
      <c r="EK3" s="214"/>
      <c r="EL3" s="214"/>
      <c r="EM3" s="214"/>
      <c r="EN3" s="214"/>
      <c r="EO3" s="214"/>
      <c r="EP3" s="214"/>
      <c r="EQ3" s="214"/>
      <c r="ER3" s="214"/>
      <c r="ES3" s="214"/>
      <c r="ET3" s="214"/>
      <c r="EU3" s="214"/>
      <c r="EV3" s="214"/>
      <c r="EW3" s="214"/>
      <c r="EX3" s="214"/>
      <c r="EY3" s="214"/>
      <c r="EZ3" s="214"/>
      <c r="FA3" s="214"/>
      <c r="FB3" s="214"/>
      <c r="FC3" s="214"/>
      <c r="FD3" s="214"/>
      <c r="FE3" s="214"/>
      <c r="FF3" s="214"/>
      <c r="FG3" s="214"/>
      <c r="FH3" s="214"/>
      <c r="FI3" s="214"/>
      <c r="FJ3" s="214"/>
      <c r="FK3" s="214"/>
      <c r="FL3" s="214"/>
      <c r="FM3" s="214"/>
      <c r="FN3" s="214"/>
      <c r="FO3" s="214"/>
      <c r="FP3" s="214"/>
      <c r="FQ3" s="214"/>
      <c r="FR3" s="214"/>
      <c r="FS3" s="214"/>
      <c r="FT3" s="214"/>
      <c r="FU3" s="214"/>
      <c r="FV3" s="214"/>
      <c r="FW3" s="214"/>
      <c r="FX3" s="214"/>
      <c r="FY3" s="214"/>
      <c r="FZ3" s="214"/>
      <c r="GA3" s="187"/>
      <c r="GB3" s="217"/>
      <c r="GC3" s="214"/>
      <c r="GD3" s="214"/>
      <c r="GE3" s="214"/>
      <c r="GF3" s="214"/>
      <c r="GG3" s="214"/>
      <c r="GH3" s="214"/>
      <c r="GI3" s="214"/>
      <c r="GJ3" s="214"/>
      <c r="GK3" s="214"/>
      <c r="GL3" s="214"/>
      <c r="GM3" s="214"/>
      <c r="GN3" s="214"/>
      <c r="GO3" s="214"/>
      <c r="GP3" s="214"/>
      <c r="GQ3" s="214"/>
      <c r="GR3" s="214"/>
      <c r="GS3" s="214"/>
      <c r="GT3" s="214"/>
      <c r="GU3" s="214"/>
      <c r="GV3" s="214"/>
      <c r="GW3" s="214"/>
      <c r="GX3" s="214"/>
      <c r="GY3" s="214"/>
      <c r="GZ3" s="214"/>
      <c r="HA3" s="214"/>
      <c r="HB3" s="214"/>
      <c r="HC3" s="214"/>
      <c r="HD3" s="214"/>
      <c r="HE3" s="214"/>
      <c r="HF3" s="214"/>
      <c r="HG3" s="214"/>
      <c r="HH3" s="214"/>
      <c r="HI3" s="214"/>
      <c r="HJ3" s="214"/>
      <c r="HK3" s="214"/>
      <c r="HL3" s="214"/>
      <c r="HM3" s="214"/>
      <c r="HN3" s="214"/>
      <c r="HO3" s="214"/>
      <c r="HP3" s="214"/>
      <c r="HQ3" s="214"/>
      <c r="HR3" s="214"/>
      <c r="HS3" s="214"/>
      <c r="HT3" s="214"/>
      <c r="HU3" s="214"/>
      <c r="HV3" s="214"/>
      <c r="HW3" s="214"/>
      <c r="HX3" s="214"/>
      <c r="HY3" s="214"/>
      <c r="HZ3" s="214"/>
      <c r="IA3" s="214"/>
      <c r="IB3" s="214"/>
      <c r="IC3" s="214"/>
      <c r="ID3" s="214"/>
      <c r="IE3" s="214"/>
      <c r="IF3" s="214"/>
      <c r="IG3" s="214"/>
      <c r="IH3" s="214"/>
      <c r="II3" s="214"/>
      <c r="IJ3" s="214"/>
      <c r="IK3" s="214"/>
      <c r="IL3" s="214"/>
      <c r="IM3" s="214"/>
      <c r="IN3" s="214"/>
      <c r="IO3" s="214"/>
      <c r="IP3" s="214"/>
      <c r="IQ3" s="214"/>
      <c r="IR3" s="214"/>
      <c r="IS3" s="214"/>
      <c r="IT3" s="214"/>
      <c r="IU3" s="214"/>
      <c r="IV3" s="214"/>
      <c r="IW3" s="214"/>
      <c r="IX3" s="214"/>
      <c r="IY3" s="214"/>
      <c r="IZ3" s="214"/>
      <c r="JA3" s="214"/>
      <c r="JB3" s="214"/>
      <c r="JC3" s="214"/>
      <c r="JD3" s="214"/>
      <c r="JE3" s="214"/>
      <c r="JF3" s="214"/>
      <c r="JG3" s="214"/>
      <c r="JH3" s="214"/>
      <c r="JI3" s="214"/>
      <c r="JJ3" s="214"/>
      <c r="JK3" s="214"/>
      <c r="JL3" s="214"/>
      <c r="JM3" s="214"/>
      <c r="JN3" s="214"/>
      <c r="JO3" s="214"/>
      <c r="JP3" s="214"/>
      <c r="JQ3" s="214"/>
      <c r="JR3" s="214"/>
      <c r="JS3" s="214"/>
      <c r="JT3" s="214"/>
      <c r="JU3" s="214"/>
      <c r="JV3" s="214"/>
      <c r="JW3" s="214"/>
      <c r="JX3" s="214"/>
      <c r="JY3" s="214"/>
      <c r="JZ3" s="214"/>
      <c r="KA3" s="214"/>
      <c r="KB3" s="214"/>
      <c r="KC3" s="214"/>
      <c r="KD3" s="214"/>
      <c r="KE3" s="214"/>
      <c r="KF3" s="214"/>
      <c r="KG3" s="214"/>
      <c r="KH3" s="214"/>
      <c r="KI3" s="214"/>
      <c r="KJ3" s="214"/>
      <c r="KK3" s="214"/>
      <c r="KL3" s="214"/>
      <c r="KM3" s="214"/>
      <c r="KN3" s="214"/>
      <c r="KO3" s="214"/>
      <c r="KP3" s="214"/>
      <c r="KQ3" s="214"/>
      <c r="KR3" s="214"/>
      <c r="KS3" s="214"/>
      <c r="KT3" s="214"/>
      <c r="KU3" s="214"/>
      <c r="KV3" s="214"/>
      <c r="KW3" s="214"/>
      <c r="KX3" s="214"/>
      <c r="KY3" s="214"/>
      <c r="KZ3" s="214"/>
      <c r="LA3" s="214"/>
      <c r="LB3" s="214"/>
      <c r="LC3" s="214"/>
      <c r="LD3" s="214"/>
      <c r="LE3" s="214"/>
      <c r="LF3" s="214"/>
      <c r="LG3" s="214"/>
      <c r="LH3" s="214"/>
      <c r="LI3" s="214"/>
      <c r="LJ3" s="214"/>
      <c r="LK3" s="214"/>
      <c r="LL3" s="214"/>
      <c r="LM3" s="214"/>
      <c r="LN3" s="214"/>
      <c r="LO3" s="214"/>
      <c r="LP3" s="214"/>
      <c r="LQ3" s="214"/>
      <c r="LR3" s="214"/>
      <c r="LS3" s="214"/>
      <c r="LT3" s="214"/>
      <c r="LU3" s="214"/>
      <c r="LV3" s="214"/>
      <c r="LW3" s="214"/>
      <c r="LX3" s="214"/>
      <c r="LY3" s="214"/>
      <c r="LZ3" s="214"/>
      <c r="MA3" s="214"/>
      <c r="MB3" s="214"/>
      <c r="MC3" s="214"/>
      <c r="MD3" s="214"/>
      <c r="ME3" s="214"/>
      <c r="MF3" s="214"/>
      <c r="MG3" s="214"/>
      <c r="MH3" s="214"/>
      <c r="MI3" s="214"/>
      <c r="MJ3" s="214"/>
      <c r="MK3" s="214"/>
      <c r="ML3" s="214"/>
      <c r="MM3" s="214"/>
      <c r="MN3" s="214"/>
      <c r="MO3" s="214"/>
      <c r="MP3" s="214"/>
      <c r="MQ3" s="214"/>
      <c r="MR3" s="214"/>
      <c r="MS3" s="214"/>
      <c r="MT3" s="214"/>
      <c r="MU3" s="214"/>
      <c r="MV3" s="214"/>
      <c r="MW3" s="214"/>
      <c r="MX3" s="214"/>
      <c r="MY3" s="214"/>
      <c r="MZ3" s="214"/>
      <c r="NA3" s="214"/>
      <c r="NB3" s="214"/>
      <c r="NC3" s="214"/>
      <c r="ND3" s="214"/>
      <c r="NE3" s="214"/>
      <c r="NF3" s="214"/>
      <c r="NG3" s="214"/>
      <c r="NH3" s="214"/>
      <c r="NI3" s="214"/>
      <c r="NJ3" s="214"/>
      <c r="NK3" s="214"/>
      <c r="NL3" s="214"/>
      <c r="NM3" s="214"/>
      <c r="NN3" s="214"/>
      <c r="NO3" s="214"/>
      <c r="NP3" s="214"/>
      <c r="NQ3" s="214"/>
      <c r="NR3" s="214"/>
      <c r="NS3" s="220"/>
      <c r="NT3" t="s">
        <v>336</v>
      </c>
      <c r="NU3" s="214"/>
      <c r="NV3" s="214"/>
      <c r="NW3" s="214"/>
      <c r="NX3" s="214"/>
      <c r="NY3" s="214"/>
      <c r="NZ3" s="214"/>
      <c r="OA3" s="214"/>
      <c r="OB3" s="214"/>
      <c r="OC3" s="214"/>
      <c r="OD3" s="214"/>
      <c r="OE3" s="214"/>
      <c r="OF3" s="214"/>
      <c r="OG3" s="214"/>
      <c r="OH3" s="214"/>
      <c r="OI3" s="214"/>
      <c r="OJ3" s="214"/>
      <c r="OK3" s="214"/>
      <c r="OL3" s="214"/>
      <c r="OM3" s="214"/>
      <c r="ON3" s="214"/>
      <c r="OO3" s="214"/>
      <c r="OP3" s="214"/>
      <c r="OQ3" s="214"/>
      <c r="OR3" s="214"/>
      <c r="OS3" s="214"/>
      <c r="OT3" s="214"/>
      <c r="OU3" s="214"/>
      <c r="OV3" s="214"/>
      <c r="OW3" s="214"/>
      <c r="OX3" s="214"/>
      <c r="OY3" s="214"/>
      <c r="OZ3" s="214"/>
      <c r="PA3" s="214"/>
      <c r="PB3" s="214"/>
      <c r="PC3" s="214"/>
      <c r="PD3" s="214"/>
      <c r="PE3" s="214"/>
      <c r="PF3" s="214"/>
      <c r="PG3" s="214"/>
      <c r="PH3" s="214"/>
      <c r="PI3" s="214"/>
      <c r="PJ3" s="214"/>
      <c r="PK3" s="214"/>
      <c r="PL3" s="214"/>
      <c r="PM3" s="214"/>
      <c r="PN3" s="214"/>
      <c r="PO3" s="214"/>
      <c r="PP3" s="214"/>
      <c r="PQ3" s="214"/>
      <c r="PR3" s="214"/>
      <c r="PS3" s="214"/>
      <c r="PT3" s="214"/>
      <c r="PU3" s="214"/>
      <c r="PV3" s="214"/>
      <c r="PW3" s="214"/>
      <c r="PX3" s="214"/>
      <c r="PY3" s="214"/>
      <c r="PZ3" s="214"/>
      <c r="QA3" s="214"/>
      <c r="QB3" s="214"/>
      <c r="QC3" s="214"/>
      <c r="QD3" s="214"/>
      <c r="QE3" s="214"/>
      <c r="QF3" s="214"/>
      <c r="QG3" s="214"/>
      <c r="QH3" s="214"/>
      <c r="QI3" s="214"/>
      <c r="QJ3" s="214"/>
      <c r="QK3" s="214"/>
      <c r="QL3" s="214"/>
      <c r="QM3" s="214"/>
      <c r="QN3" s="214"/>
      <c r="QO3" s="214"/>
      <c r="QP3" s="214"/>
      <c r="QQ3" s="214"/>
      <c r="QR3" s="214"/>
      <c r="QS3" s="214"/>
      <c r="QT3" s="214"/>
      <c r="QU3" s="214"/>
      <c r="QV3" s="214"/>
      <c r="QW3" s="214"/>
      <c r="QX3" s="214"/>
      <c r="QY3" s="214"/>
      <c r="QZ3" s="214"/>
      <c r="RA3" s="214"/>
      <c r="RB3" s="214"/>
      <c r="RC3" s="214"/>
      <c r="RD3" s="214"/>
      <c r="RE3" s="214"/>
      <c r="RF3" s="214"/>
      <c r="RG3" s="214"/>
      <c r="RH3" s="214"/>
      <c r="RI3" s="214"/>
      <c r="RJ3" s="214"/>
      <c r="RK3" s="214"/>
      <c r="RL3" s="214"/>
      <c r="RM3" s="214"/>
      <c r="RN3" s="214"/>
      <c r="RO3" s="214"/>
      <c r="RP3" s="214"/>
      <c r="RQ3" s="187"/>
      <c r="RR3" s="217"/>
      <c r="RS3" s="214"/>
      <c r="RT3" s="214"/>
      <c r="RU3" s="214"/>
      <c r="RV3" s="214"/>
      <c r="RW3" s="214"/>
      <c r="RX3" s="214"/>
      <c r="RY3" s="214"/>
      <c r="RZ3" s="214"/>
      <c r="SA3" s="214"/>
      <c r="SB3" s="214"/>
      <c r="SC3" s="214"/>
      <c r="SD3" s="214"/>
      <c r="SE3" s="214"/>
      <c r="SF3" s="214"/>
      <c r="SG3" s="214"/>
      <c r="SH3" s="214"/>
      <c r="SI3" s="214"/>
      <c r="SJ3" s="214"/>
      <c r="SK3" s="214"/>
      <c r="SL3" s="214"/>
      <c r="SM3" s="214"/>
      <c r="SN3" s="214"/>
      <c r="SO3" s="214"/>
      <c r="SP3" s="214"/>
      <c r="SQ3" s="214"/>
      <c r="SR3" s="214"/>
      <c r="SS3" s="214"/>
      <c r="ST3" s="214"/>
      <c r="SU3" s="214"/>
      <c r="SV3" s="214"/>
      <c r="SW3" s="214"/>
      <c r="SX3" s="214"/>
      <c r="SY3" s="214"/>
      <c r="SZ3" s="214"/>
      <c r="TA3" s="214"/>
      <c r="TB3" s="214"/>
      <c r="TC3" s="214"/>
      <c r="TD3" s="214"/>
      <c r="TE3" s="214"/>
      <c r="TF3" s="214"/>
      <c r="TG3" s="214"/>
      <c r="TH3" s="214"/>
      <c r="TI3" s="214"/>
      <c r="TJ3" s="214"/>
      <c r="TK3" s="214"/>
      <c r="TL3" s="214"/>
      <c r="TM3" s="214"/>
      <c r="TN3" s="214"/>
      <c r="TO3" s="214"/>
      <c r="TP3" s="214"/>
      <c r="TQ3" s="214"/>
      <c r="TR3" s="214"/>
      <c r="TS3" s="214"/>
      <c r="TT3" s="214"/>
      <c r="TU3" s="214"/>
      <c r="TV3" s="214"/>
      <c r="TW3" s="214"/>
      <c r="TX3" s="214"/>
      <c r="TY3" s="214"/>
      <c r="TZ3" s="214"/>
      <c r="UA3" s="214"/>
      <c r="UB3" s="214"/>
      <c r="UC3" s="214"/>
      <c r="UD3" s="214"/>
      <c r="UE3" s="214"/>
      <c r="UF3" s="214"/>
      <c r="UG3" s="214"/>
      <c r="UH3" s="214"/>
      <c r="UI3" s="214"/>
      <c r="UJ3" s="214"/>
      <c r="UK3" s="214"/>
      <c r="UL3" s="214"/>
      <c r="UM3" s="214"/>
      <c r="UN3" s="214"/>
      <c r="UO3" s="214"/>
      <c r="UP3" s="214"/>
      <c r="UQ3" s="214"/>
      <c r="UR3" s="214"/>
      <c r="US3" s="214"/>
      <c r="UT3" s="214"/>
      <c r="UU3" s="214"/>
      <c r="UV3" s="214"/>
      <c r="UW3" s="214"/>
      <c r="UX3" s="214"/>
      <c r="UY3" s="214"/>
      <c r="UZ3" s="214"/>
      <c r="VA3" s="214"/>
      <c r="VB3" s="214"/>
      <c r="VC3" s="214"/>
      <c r="VD3" s="214"/>
      <c r="VE3" s="214"/>
      <c r="VF3" s="214"/>
      <c r="VG3" s="214"/>
      <c r="VH3" s="214"/>
      <c r="VI3" s="214"/>
      <c r="VJ3" s="214"/>
      <c r="VK3" s="214"/>
      <c r="VL3" s="214"/>
      <c r="VM3" s="214"/>
      <c r="VN3" s="214"/>
      <c r="VO3" s="214"/>
      <c r="VP3" s="214"/>
      <c r="VQ3" s="214"/>
      <c r="VR3" s="214"/>
      <c r="VS3" s="214"/>
      <c r="VT3" s="214"/>
      <c r="VU3" s="214"/>
      <c r="VV3" s="214"/>
      <c r="VW3" s="214"/>
      <c r="VX3" s="214"/>
      <c r="VY3" s="214"/>
      <c r="VZ3" s="214"/>
      <c r="WA3" s="214"/>
      <c r="WB3" s="214"/>
      <c r="WC3" s="214"/>
      <c r="WD3" s="214"/>
      <c r="WE3" s="214"/>
      <c r="WF3" s="214"/>
      <c r="WG3" s="214"/>
      <c r="WH3" s="214"/>
      <c r="WI3" s="214"/>
      <c r="WJ3" s="214"/>
      <c r="WK3" s="214"/>
      <c r="WL3" s="214"/>
      <c r="WM3" s="214"/>
      <c r="WN3" s="214"/>
      <c r="WO3" s="214"/>
      <c r="WP3" s="214"/>
      <c r="WQ3" s="214"/>
      <c r="WR3" s="214"/>
      <c r="WS3" s="214"/>
      <c r="WT3" s="214"/>
      <c r="WU3" s="214"/>
      <c r="WV3" s="214"/>
      <c r="WW3" s="214"/>
      <c r="WX3" s="214"/>
      <c r="WY3" s="214"/>
      <c r="WZ3" s="214"/>
      <c r="XA3" s="214"/>
      <c r="XB3" s="214"/>
      <c r="XC3" s="214"/>
      <c r="XD3" s="214"/>
      <c r="XE3" s="214"/>
      <c r="XF3" s="214"/>
      <c r="XG3" s="214"/>
      <c r="XH3" s="214"/>
      <c r="XI3" s="214"/>
      <c r="XJ3" s="214"/>
      <c r="XK3" s="214"/>
      <c r="XL3" s="214"/>
      <c r="XM3" s="214"/>
      <c r="XN3" s="214"/>
      <c r="XO3" s="214"/>
      <c r="XP3" s="214"/>
      <c r="XQ3" s="214"/>
      <c r="XR3" s="214"/>
      <c r="XS3" s="214"/>
      <c r="XT3" s="214"/>
      <c r="XU3" s="214"/>
      <c r="XV3" s="214"/>
      <c r="XW3" s="214"/>
      <c r="XX3" s="214"/>
      <c r="XY3" s="214"/>
      <c r="XZ3" s="214"/>
      <c r="YA3" s="214"/>
      <c r="YB3" s="214"/>
      <c r="YC3" s="214"/>
      <c r="YD3" s="214"/>
      <c r="YE3" s="214"/>
      <c r="YF3" s="214"/>
      <c r="YG3" s="214"/>
      <c r="YH3" s="214"/>
      <c r="YI3" s="214"/>
      <c r="YJ3" s="214"/>
      <c r="YK3" s="214"/>
      <c r="YL3" s="214"/>
      <c r="YM3" s="214"/>
      <c r="YN3" s="214"/>
      <c r="YO3" s="214"/>
      <c r="YP3" s="214"/>
      <c r="YQ3" s="214"/>
      <c r="YR3" s="214"/>
      <c r="YS3" s="214"/>
      <c r="YT3" s="214"/>
      <c r="YU3" s="214"/>
      <c r="YV3" s="214"/>
      <c r="YW3" s="214"/>
      <c r="YX3" s="214"/>
      <c r="YY3" s="214"/>
      <c r="YZ3" s="214"/>
      <c r="ZA3" s="214"/>
      <c r="ZB3" s="214"/>
      <c r="ZC3" s="214"/>
      <c r="ZD3" s="214"/>
      <c r="ZE3" s="214"/>
      <c r="ZF3" s="214"/>
      <c r="ZG3" s="214"/>
      <c r="ZH3" s="214"/>
      <c r="ZI3" s="214"/>
    </row>
    <row r="4" spans="1:738" ht="15.75" thickBot="1" x14ac:dyDescent="0.3">
      <c r="CD4" s="5"/>
      <c r="CE4" s="214"/>
      <c r="CF4" s="214"/>
      <c r="CG4" s="214"/>
      <c r="CH4" s="214"/>
      <c r="CI4" s="214"/>
      <c r="CJ4" s="214"/>
      <c r="CK4" s="214"/>
      <c r="CL4" s="214"/>
      <c r="CM4" s="214"/>
      <c r="CN4" s="214"/>
      <c r="CO4" s="214"/>
      <c r="CP4" s="214"/>
      <c r="CQ4" s="214"/>
      <c r="CR4" s="214"/>
      <c r="CS4" s="214"/>
      <c r="CT4" s="214"/>
      <c r="CU4" s="214"/>
      <c r="CV4" s="214"/>
      <c r="CW4" s="214"/>
      <c r="CX4" s="214"/>
      <c r="CY4" s="214"/>
      <c r="CZ4" s="214"/>
      <c r="DA4" s="214"/>
      <c r="DB4" s="214"/>
      <c r="DC4" s="214"/>
      <c r="DD4" s="214"/>
      <c r="DE4" s="214"/>
      <c r="DF4" s="214"/>
      <c r="DG4" s="214"/>
      <c r="DH4" s="214"/>
      <c r="DI4" s="214"/>
      <c r="DJ4" s="214"/>
      <c r="DK4" s="214"/>
      <c r="DL4" s="214"/>
      <c r="DM4" s="214"/>
      <c r="DN4" s="214"/>
      <c r="DO4" s="214"/>
      <c r="DP4" s="214"/>
      <c r="DQ4" s="214"/>
      <c r="DR4" s="214"/>
      <c r="DS4" s="214"/>
      <c r="DT4" s="214"/>
      <c r="DU4" s="214"/>
      <c r="DV4" s="214"/>
      <c r="DW4" s="214"/>
      <c r="DX4" s="214"/>
      <c r="DY4" s="214"/>
      <c r="DZ4" s="214"/>
      <c r="EA4" s="214"/>
      <c r="EB4" s="214"/>
      <c r="EC4" s="214"/>
      <c r="ED4" s="214"/>
      <c r="EE4" s="214"/>
      <c r="EF4" s="214"/>
      <c r="EG4" s="214"/>
      <c r="EH4" s="214"/>
      <c r="EI4" s="214"/>
      <c r="EJ4" s="214"/>
      <c r="EK4" s="214"/>
      <c r="EL4" s="214"/>
      <c r="EM4" s="214"/>
      <c r="EN4" s="214"/>
      <c r="EO4" s="214"/>
      <c r="EP4" s="214"/>
      <c r="EQ4" s="214"/>
      <c r="ER4" s="214"/>
      <c r="ES4" s="214"/>
      <c r="ET4" s="214"/>
      <c r="EU4" s="214"/>
      <c r="EV4" s="214"/>
      <c r="EW4" s="214"/>
      <c r="EX4" s="214"/>
      <c r="EY4" s="214"/>
      <c r="EZ4" s="214"/>
      <c r="FA4" s="214"/>
      <c r="FB4" s="214"/>
      <c r="FC4" s="214"/>
      <c r="FD4" s="214"/>
      <c r="FE4" s="214"/>
      <c r="FF4" s="214"/>
      <c r="FG4" s="214"/>
      <c r="FH4" s="214"/>
      <c r="FI4" s="214"/>
      <c r="FJ4" s="214"/>
      <c r="FK4" s="214"/>
      <c r="FL4" s="214"/>
      <c r="FM4" s="214"/>
      <c r="FN4" s="214"/>
      <c r="FO4" s="214"/>
      <c r="FP4" s="214"/>
      <c r="FQ4" s="214"/>
      <c r="FR4" s="214"/>
      <c r="FS4" s="214"/>
      <c r="FT4" s="214"/>
      <c r="FU4" s="214"/>
      <c r="FV4" s="214"/>
      <c r="FW4" s="214"/>
      <c r="FX4" s="214"/>
      <c r="FY4" s="214"/>
      <c r="FZ4" s="214"/>
      <c r="GA4" s="187"/>
      <c r="GB4" s="217"/>
      <c r="GC4" s="214"/>
      <c r="GD4" s="214"/>
      <c r="GE4" s="214"/>
      <c r="GF4" s="214"/>
      <c r="GG4" s="214"/>
      <c r="GH4" s="214"/>
      <c r="GI4" s="214"/>
      <c r="GJ4" s="214"/>
      <c r="GK4" s="214"/>
      <c r="GL4" s="214"/>
      <c r="GM4" s="214"/>
      <c r="GN4" s="214"/>
      <c r="GO4" s="214"/>
      <c r="GP4" s="214"/>
      <c r="GQ4" s="214"/>
      <c r="GR4" s="214"/>
      <c r="GS4" s="214"/>
      <c r="GT4" s="214"/>
      <c r="GU4" s="214"/>
      <c r="GV4" s="214"/>
      <c r="GW4" s="214"/>
      <c r="GX4" s="214"/>
      <c r="GY4" s="214"/>
      <c r="GZ4" s="214"/>
      <c r="HA4" s="214"/>
      <c r="HB4" s="214"/>
      <c r="HC4" s="214"/>
      <c r="HD4" s="214"/>
      <c r="HE4" s="214"/>
      <c r="HF4" s="214"/>
      <c r="HG4" s="214"/>
      <c r="HH4" s="214"/>
      <c r="HI4" s="214"/>
      <c r="HJ4" s="214"/>
      <c r="HK4" s="214"/>
      <c r="HL4" s="214"/>
      <c r="HM4" s="214"/>
      <c r="HN4" s="214"/>
      <c r="HO4" s="214"/>
      <c r="HP4" s="214"/>
      <c r="HQ4" s="214"/>
      <c r="HR4" s="214"/>
      <c r="HS4" s="214"/>
      <c r="HT4" s="214"/>
      <c r="HU4" s="214"/>
      <c r="HV4" s="214"/>
      <c r="HW4" s="214"/>
      <c r="HX4" s="214"/>
      <c r="HY4" s="214"/>
      <c r="HZ4" s="214"/>
      <c r="IA4" s="214"/>
      <c r="IB4" s="214"/>
      <c r="IC4" s="214"/>
      <c r="ID4" s="214"/>
      <c r="IE4" s="214"/>
      <c r="IF4" s="214"/>
      <c r="IG4" s="214"/>
      <c r="IH4" s="214"/>
      <c r="II4" s="214"/>
      <c r="IJ4" s="214"/>
      <c r="IK4" s="214"/>
      <c r="IL4" s="214"/>
      <c r="IM4" s="214"/>
      <c r="IN4" s="214"/>
      <c r="IO4" s="214"/>
      <c r="IP4" s="214"/>
      <c r="IQ4" s="214"/>
      <c r="IR4" s="214"/>
      <c r="IS4" s="214"/>
      <c r="IT4" s="214"/>
      <c r="IU4" s="214"/>
      <c r="IV4" s="214"/>
      <c r="IW4" s="214"/>
      <c r="IX4" s="214"/>
      <c r="IY4" s="214"/>
      <c r="IZ4" s="214"/>
      <c r="JA4" s="214"/>
      <c r="JB4" s="214"/>
      <c r="JC4" s="214"/>
      <c r="JD4" s="214"/>
      <c r="JE4" s="214"/>
      <c r="JF4" s="214"/>
      <c r="JG4" s="214"/>
      <c r="JH4" s="214"/>
      <c r="JI4" s="214"/>
      <c r="JJ4" s="214"/>
      <c r="JK4" s="214"/>
      <c r="JL4" s="214"/>
      <c r="JM4" s="214"/>
      <c r="JN4" s="214"/>
      <c r="JO4" s="214"/>
      <c r="JP4" s="214"/>
      <c r="JQ4" s="214"/>
      <c r="JR4" s="214"/>
      <c r="JS4" s="214"/>
      <c r="JT4" s="214"/>
      <c r="JU4" s="214"/>
      <c r="JV4" s="214"/>
      <c r="JW4" s="214"/>
      <c r="JX4" s="214"/>
      <c r="JY4" s="214"/>
      <c r="JZ4" s="214"/>
      <c r="KA4" s="214"/>
      <c r="KB4" s="214"/>
      <c r="KC4" s="214"/>
      <c r="KD4" s="214"/>
      <c r="KE4" s="214"/>
      <c r="KF4" s="214"/>
      <c r="KG4" s="214"/>
      <c r="KH4" s="214"/>
      <c r="KI4" s="214"/>
      <c r="KJ4" s="214"/>
      <c r="KK4" s="214"/>
      <c r="KL4" s="214"/>
      <c r="KM4" s="214"/>
      <c r="KN4" s="214"/>
      <c r="KO4" s="214"/>
      <c r="KP4" s="214"/>
      <c r="KQ4" s="214"/>
      <c r="KR4" s="214"/>
      <c r="KS4" s="214"/>
      <c r="KT4" s="214"/>
      <c r="KU4" s="214"/>
      <c r="KV4" s="214"/>
      <c r="KW4" s="214"/>
      <c r="KX4" s="214"/>
      <c r="KY4" s="214"/>
      <c r="KZ4" s="214"/>
      <c r="LA4" s="214"/>
      <c r="LB4" s="214"/>
      <c r="LC4" s="214"/>
      <c r="LD4" s="214"/>
      <c r="LE4" s="214"/>
      <c r="LF4" s="214"/>
      <c r="LG4" s="214"/>
      <c r="LH4" s="214"/>
      <c r="LI4" s="214"/>
      <c r="LJ4" s="214"/>
      <c r="LK4" s="214"/>
      <c r="LL4" s="214"/>
      <c r="LM4" s="214"/>
      <c r="LN4" s="214"/>
      <c r="LO4" s="214"/>
      <c r="LP4" s="214"/>
      <c r="LQ4" s="214"/>
      <c r="LR4" s="214"/>
      <c r="LS4" s="214"/>
      <c r="LT4" s="214"/>
      <c r="LU4" s="214"/>
      <c r="LV4" s="214"/>
      <c r="LW4" s="214"/>
      <c r="LX4" s="214"/>
      <c r="LY4" s="214"/>
      <c r="LZ4" s="214"/>
      <c r="MA4" s="214"/>
      <c r="MB4" s="214"/>
      <c r="MC4" s="214"/>
      <c r="MD4" s="214"/>
      <c r="ME4" s="214"/>
      <c r="MF4" s="214"/>
      <c r="MG4" s="214"/>
      <c r="MH4" s="214"/>
      <c r="MI4" s="214"/>
      <c r="MJ4" s="214"/>
      <c r="MK4" s="214"/>
      <c r="ML4" s="214"/>
      <c r="MM4" s="214"/>
      <c r="MN4" s="214"/>
      <c r="MO4" s="214"/>
      <c r="MP4" s="214"/>
      <c r="MQ4" s="214"/>
      <c r="MR4" s="214"/>
      <c r="MS4" s="214"/>
      <c r="MT4" s="214"/>
      <c r="MU4" s="214"/>
      <c r="MV4" s="214"/>
      <c r="MW4" s="214"/>
      <c r="MX4" s="214"/>
      <c r="MY4" s="214"/>
      <c r="MZ4" s="214"/>
      <c r="NA4" s="214"/>
      <c r="NB4" s="214"/>
      <c r="NC4" s="214"/>
      <c r="ND4" s="214"/>
      <c r="NE4" s="214"/>
      <c r="NF4" s="214"/>
      <c r="NG4" s="214"/>
      <c r="NH4" s="214"/>
      <c r="NI4" s="214"/>
      <c r="NJ4" s="214"/>
      <c r="NK4" s="214"/>
      <c r="NL4" s="214"/>
      <c r="NM4" s="214"/>
      <c r="NN4" s="214"/>
      <c r="NO4" s="214"/>
      <c r="NP4" s="214"/>
      <c r="NQ4" s="214"/>
      <c r="NR4" s="214"/>
      <c r="NS4" s="220"/>
      <c r="NT4" s="5"/>
      <c r="NU4" s="214"/>
      <c r="NV4" s="214"/>
      <c r="NW4" s="214"/>
      <c r="NX4" s="214"/>
      <c r="NY4" s="214"/>
      <c r="NZ4" s="214"/>
      <c r="OA4" s="214"/>
      <c r="OB4" s="214"/>
      <c r="OC4" s="214"/>
      <c r="OD4" s="214"/>
      <c r="OE4" s="214"/>
      <c r="OF4" s="214"/>
      <c r="OG4" s="214"/>
      <c r="OH4" s="214"/>
      <c r="OI4" s="214"/>
      <c r="OJ4" s="214"/>
      <c r="OK4" s="214"/>
      <c r="OL4" s="214"/>
      <c r="OM4" s="214"/>
      <c r="ON4" s="214"/>
      <c r="OO4" s="214"/>
      <c r="OP4" s="214"/>
      <c r="OQ4" s="214"/>
      <c r="OR4" s="214"/>
      <c r="OS4" s="214"/>
      <c r="OT4" s="214"/>
      <c r="OU4" s="214"/>
      <c r="OV4" s="214"/>
      <c r="OW4" s="214"/>
      <c r="OX4" s="214"/>
      <c r="OY4" s="214"/>
      <c r="OZ4" s="214"/>
      <c r="PA4" s="214"/>
      <c r="PB4" s="214"/>
      <c r="PC4" s="214"/>
      <c r="PD4" s="214"/>
      <c r="PE4" s="214"/>
      <c r="PF4" s="214"/>
      <c r="PG4" s="214"/>
      <c r="PH4" s="214"/>
      <c r="PI4" s="214"/>
      <c r="PJ4" s="214"/>
      <c r="PK4" s="214"/>
      <c r="PL4" s="214"/>
      <c r="PM4" s="214"/>
      <c r="PN4" s="214"/>
      <c r="PO4" s="214"/>
      <c r="PP4" s="214"/>
      <c r="PQ4" s="214"/>
      <c r="PR4" s="214"/>
      <c r="PS4" s="214"/>
      <c r="PT4" s="214"/>
      <c r="PU4" s="214"/>
      <c r="PV4" s="214"/>
      <c r="PW4" s="214"/>
      <c r="PX4" s="214"/>
      <c r="PY4" s="214"/>
      <c r="PZ4" s="214"/>
      <c r="QA4" s="214"/>
      <c r="QB4" s="214"/>
      <c r="QC4" s="214"/>
      <c r="QD4" s="214"/>
      <c r="QE4" s="214"/>
      <c r="QF4" s="214"/>
      <c r="QG4" s="214"/>
      <c r="QH4" s="214"/>
      <c r="QI4" s="214"/>
      <c r="QJ4" s="214"/>
      <c r="QK4" s="214"/>
      <c r="QL4" s="214"/>
      <c r="QM4" s="214"/>
      <c r="QN4" s="214"/>
      <c r="QO4" s="214"/>
      <c r="QP4" s="214"/>
      <c r="QQ4" s="214"/>
      <c r="QR4" s="214"/>
      <c r="QS4" s="214"/>
      <c r="QT4" s="214"/>
      <c r="QU4" s="214"/>
      <c r="QV4" s="214"/>
      <c r="QW4" s="214"/>
      <c r="QX4" s="214"/>
      <c r="QY4" s="214"/>
      <c r="QZ4" s="214"/>
      <c r="RA4" s="214"/>
      <c r="RB4" s="214"/>
      <c r="RC4" s="214"/>
      <c r="RD4" s="214"/>
      <c r="RE4" s="214"/>
      <c r="RF4" s="214"/>
      <c r="RG4" s="214"/>
      <c r="RH4" s="214"/>
      <c r="RI4" s="214"/>
      <c r="RJ4" s="214"/>
      <c r="RK4" s="214"/>
      <c r="RL4" s="214"/>
      <c r="RM4" s="214"/>
      <c r="RN4" s="214"/>
      <c r="RO4" s="214"/>
      <c r="RP4" s="214"/>
      <c r="RQ4" s="187"/>
      <c r="RR4" s="217"/>
      <c r="RS4" s="214"/>
      <c r="RT4" s="214"/>
      <c r="RU4" s="214"/>
      <c r="RV4" s="214"/>
      <c r="RW4" s="214"/>
      <c r="RX4" s="214"/>
      <c r="RY4" s="214"/>
      <c r="RZ4" s="214"/>
      <c r="SA4" s="214"/>
      <c r="SB4" s="214"/>
      <c r="SC4" s="214"/>
      <c r="SD4" s="214"/>
      <c r="SE4" s="214"/>
      <c r="SF4" s="214"/>
      <c r="SG4" s="214"/>
      <c r="SH4" s="214"/>
      <c r="SI4" s="214"/>
      <c r="SJ4" s="214"/>
      <c r="SK4" s="214"/>
      <c r="SL4" s="214"/>
      <c r="SM4" s="214"/>
      <c r="SN4" s="214"/>
      <c r="SO4" s="214"/>
      <c r="SP4" s="214"/>
      <c r="SQ4" s="214"/>
      <c r="SR4" s="214"/>
      <c r="SS4" s="214"/>
      <c r="ST4" s="214"/>
      <c r="SU4" s="214"/>
      <c r="SV4" s="214"/>
      <c r="SW4" s="214"/>
      <c r="SX4" s="214"/>
      <c r="SY4" s="214"/>
      <c r="SZ4" s="214"/>
      <c r="TA4" s="214"/>
      <c r="TB4" s="214"/>
      <c r="TC4" s="214"/>
      <c r="TD4" s="214"/>
      <c r="TE4" s="214"/>
      <c r="TF4" s="214"/>
      <c r="TG4" s="214"/>
      <c r="TH4" s="214"/>
      <c r="TI4" s="214"/>
      <c r="TJ4" s="214"/>
      <c r="TK4" s="214"/>
      <c r="TL4" s="214"/>
      <c r="TM4" s="214"/>
      <c r="TN4" s="214"/>
      <c r="TO4" s="214"/>
      <c r="TP4" s="214"/>
      <c r="TQ4" s="214"/>
      <c r="TR4" s="214"/>
      <c r="TS4" s="214"/>
      <c r="TT4" s="214"/>
      <c r="TU4" s="214"/>
      <c r="TV4" s="214"/>
      <c r="TW4" s="214"/>
      <c r="TX4" s="214"/>
      <c r="TY4" s="214"/>
      <c r="TZ4" s="214"/>
      <c r="UA4" s="214"/>
      <c r="UB4" s="214"/>
      <c r="UC4" s="214"/>
      <c r="UD4" s="214"/>
      <c r="UE4" s="214"/>
      <c r="UF4" s="214"/>
      <c r="UG4" s="214"/>
      <c r="UH4" s="214"/>
      <c r="UI4" s="214"/>
      <c r="UJ4" s="214"/>
      <c r="UK4" s="214"/>
      <c r="UL4" s="214"/>
      <c r="UM4" s="214"/>
      <c r="UN4" s="214"/>
      <c r="UO4" s="214"/>
      <c r="UP4" s="214"/>
      <c r="UQ4" s="214"/>
      <c r="UR4" s="214"/>
      <c r="US4" s="214"/>
      <c r="UT4" s="214"/>
      <c r="UU4" s="214"/>
      <c r="UV4" s="214"/>
      <c r="UW4" s="214"/>
      <c r="UX4" s="214"/>
      <c r="UY4" s="214"/>
      <c r="UZ4" s="214"/>
      <c r="VA4" s="214"/>
      <c r="VB4" s="214"/>
      <c r="VC4" s="214"/>
      <c r="VD4" s="214"/>
      <c r="VE4" s="214"/>
      <c r="VF4" s="214"/>
      <c r="VG4" s="214"/>
      <c r="VH4" s="214"/>
      <c r="VI4" s="214"/>
      <c r="VJ4" s="214"/>
      <c r="VK4" s="214"/>
      <c r="VL4" s="214"/>
      <c r="VM4" s="214"/>
      <c r="VN4" s="214"/>
      <c r="VO4" s="214"/>
      <c r="VP4" s="214"/>
      <c r="VQ4" s="214"/>
      <c r="VR4" s="214"/>
      <c r="VS4" s="214"/>
      <c r="VT4" s="214"/>
      <c r="VU4" s="214"/>
      <c r="VV4" s="214"/>
      <c r="VW4" s="214"/>
      <c r="VX4" s="214"/>
      <c r="VY4" s="214"/>
      <c r="VZ4" s="214"/>
      <c r="WA4" s="214"/>
      <c r="WB4" s="214"/>
      <c r="WC4" s="214"/>
      <c r="WD4" s="214"/>
      <c r="WE4" s="214"/>
      <c r="WF4" s="214"/>
      <c r="WG4" s="214"/>
      <c r="WH4" s="214"/>
      <c r="WI4" s="214"/>
      <c r="WJ4" s="214"/>
      <c r="WK4" s="214"/>
      <c r="WL4" s="214"/>
      <c r="WM4" s="214"/>
      <c r="WN4" s="214"/>
      <c r="WO4" s="214"/>
      <c r="WP4" s="214"/>
      <c r="WQ4" s="214"/>
      <c r="WR4" s="214"/>
      <c r="WS4" s="214"/>
      <c r="WT4" s="214"/>
      <c r="WU4" s="214"/>
      <c r="WV4" s="214"/>
      <c r="WW4" s="214"/>
      <c r="WX4" s="214"/>
      <c r="WY4" s="214"/>
      <c r="WZ4" s="214"/>
      <c r="XA4" s="214"/>
      <c r="XB4" s="214"/>
      <c r="XC4" s="214"/>
      <c r="XD4" s="214"/>
      <c r="XE4" s="214"/>
      <c r="XF4" s="214"/>
      <c r="XG4" s="214"/>
      <c r="XH4" s="214"/>
      <c r="XI4" s="214"/>
      <c r="XJ4" s="214"/>
      <c r="XK4" s="214"/>
      <c r="XL4" s="214"/>
      <c r="XM4" s="214"/>
      <c r="XN4" s="214"/>
      <c r="XO4" s="214"/>
      <c r="XP4" s="214"/>
      <c r="XQ4" s="214"/>
      <c r="XR4" s="214"/>
      <c r="XS4" s="214"/>
      <c r="XT4" s="214"/>
      <c r="XU4" s="214"/>
      <c r="XV4" s="214"/>
      <c r="XW4" s="214"/>
      <c r="XX4" s="214"/>
      <c r="XY4" s="214"/>
      <c r="XZ4" s="214"/>
      <c r="YA4" s="214"/>
      <c r="YB4" s="214"/>
      <c r="YC4" s="214"/>
      <c r="YD4" s="214"/>
      <c r="YE4" s="214"/>
      <c r="YF4" s="214"/>
      <c r="YG4" s="214"/>
      <c r="YH4" s="214"/>
      <c r="YI4" s="214"/>
      <c r="YJ4" s="214"/>
      <c r="YK4" s="214"/>
      <c r="YL4" s="214"/>
      <c r="YM4" s="214"/>
      <c r="YN4" s="214"/>
      <c r="YO4" s="214"/>
      <c r="YP4" s="214"/>
      <c r="YQ4" s="214"/>
      <c r="YR4" s="214"/>
      <c r="YS4" s="214"/>
      <c r="YT4" s="214"/>
      <c r="YU4" s="214"/>
      <c r="YV4" s="214"/>
      <c r="YW4" s="214"/>
      <c r="YX4" s="214"/>
      <c r="YY4" s="214"/>
      <c r="YZ4" s="214"/>
      <c r="ZA4" s="214"/>
      <c r="ZB4" s="214"/>
      <c r="ZC4" s="214"/>
      <c r="ZD4" s="214"/>
      <c r="ZE4" s="214"/>
      <c r="ZF4" s="214"/>
      <c r="ZG4" s="214"/>
      <c r="ZH4" s="214"/>
      <c r="ZI4" s="214"/>
    </row>
    <row r="5" spans="1:738" ht="32.25" customHeight="1" thickBot="1" x14ac:dyDescent="0.3">
      <c r="C5" s="222" t="s">
        <v>300</v>
      </c>
      <c r="E5" s="222" t="s">
        <v>293</v>
      </c>
      <c r="F5" s="210" t="str">
        <f>Setup!$A$20</f>
        <v>Caseload 1</v>
      </c>
      <c r="G5" s="211"/>
      <c r="H5" s="211"/>
      <c r="I5" s="211"/>
      <c r="J5" s="212"/>
      <c r="K5" s="210" t="str">
        <f>Setup!$A$21</f>
        <v>Caseload 2</v>
      </c>
      <c r="L5" s="211"/>
      <c r="M5" s="211"/>
      <c r="N5" s="211"/>
      <c r="O5" s="212"/>
      <c r="P5" s="210" t="str">
        <f>Setup!$A$22</f>
        <v>Caseload 3</v>
      </c>
      <c r="Q5" s="211"/>
      <c r="R5" s="211"/>
      <c r="S5" s="211"/>
      <c r="T5" s="212"/>
      <c r="U5" s="210" t="str">
        <f>Setup!$A$23</f>
        <v>Caseload 4</v>
      </c>
      <c r="V5" s="211"/>
      <c r="W5" s="211"/>
      <c r="X5" s="211"/>
      <c r="Y5" s="212"/>
      <c r="Z5" s="210" t="str">
        <f>Setup!$A$24</f>
        <v>Caseload 5</v>
      </c>
      <c r="AA5" s="211"/>
      <c r="AB5" s="211"/>
      <c r="AC5" s="211"/>
      <c r="AD5" s="212"/>
      <c r="AE5" s="210" t="str">
        <f>Setup!$A$25</f>
        <v>Caseload 6</v>
      </c>
      <c r="AF5" s="211"/>
      <c r="AG5" s="211"/>
      <c r="AH5" s="211"/>
      <c r="AI5" s="212"/>
      <c r="AJ5" s="210" t="str">
        <f>Setup!$A$26</f>
        <v>Caseload 7</v>
      </c>
      <c r="AK5" s="211"/>
      <c r="AL5" s="211"/>
      <c r="AM5" s="211"/>
      <c r="AN5" s="212"/>
      <c r="AO5" s="210" t="str">
        <f>Setup!$A$27</f>
        <v>Caseload 8</v>
      </c>
      <c r="AP5" s="211"/>
      <c r="AQ5" s="211"/>
      <c r="AR5" s="211"/>
      <c r="AS5" s="212"/>
      <c r="AT5" s="210" t="str">
        <f>Setup!$A$28</f>
        <v>Caseload 9</v>
      </c>
      <c r="AU5" s="211"/>
      <c r="AV5" s="211"/>
      <c r="AW5" s="211"/>
      <c r="AX5" s="212"/>
      <c r="AY5" s="210" t="str">
        <f>Setup!$A$29</f>
        <v>Caseload 10</v>
      </c>
      <c r="AZ5" s="211"/>
      <c r="BA5" s="211"/>
      <c r="BB5" s="211"/>
      <c r="BC5" s="212"/>
      <c r="BD5" s="210" t="str">
        <f>Setup!$A$30</f>
        <v>Caseload 11</v>
      </c>
      <c r="BE5" s="211"/>
      <c r="BF5" s="211"/>
      <c r="BG5" s="211"/>
      <c r="BH5" s="212"/>
      <c r="BI5" s="210" t="str">
        <f>Setup!$A$31</f>
        <v>Caseload 12</v>
      </c>
      <c r="BJ5" s="211"/>
      <c r="BK5" s="211"/>
      <c r="BL5" s="211"/>
      <c r="BM5" s="212"/>
      <c r="BN5" s="210" t="str">
        <f>Setup!$A$32</f>
        <v>Caseload 13</v>
      </c>
      <c r="BO5" s="211"/>
      <c r="BP5" s="211"/>
      <c r="BQ5" s="211"/>
      <c r="BR5" s="212"/>
      <c r="BS5" s="210" t="str">
        <f>Setup!$A$33</f>
        <v>Caseload 14</v>
      </c>
      <c r="BT5" s="211"/>
      <c r="BU5" s="211"/>
      <c r="BV5" s="211"/>
      <c r="BW5" s="212"/>
      <c r="BX5" s="210" t="str">
        <f>Setup!$A$34</f>
        <v>Caseload 15</v>
      </c>
      <c r="BY5" s="211"/>
      <c r="BZ5" s="211"/>
      <c r="CA5" s="211"/>
      <c r="CB5" s="212"/>
      <c r="CD5" s="222" t="s">
        <v>296</v>
      </c>
      <c r="CE5" s="214"/>
      <c r="CF5" s="214"/>
      <c r="CG5" s="214"/>
      <c r="CH5" s="214"/>
      <c r="CI5" s="214"/>
      <c r="CJ5" s="214"/>
      <c r="CK5" s="214"/>
      <c r="CL5" s="214"/>
      <c r="CM5" s="214"/>
      <c r="CN5" s="214"/>
      <c r="CO5" s="214"/>
      <c r="CP5" s="214"/>
      <c r="CQ5" s="214"/>
      <c r="CR5" s="214"/>
      <c r="CS5" s="214"/>
      <c r="CT5" s="214"/>
      <c r="CU5" s="214"/>
      <c r="CV5" s="214"/>
      <c r="CW5" s="214"/>
      <c r="CX5" s="214"/>
      <c r="CY5" s="214"/>
      <c r="CZ5" s="214"/>
      <c r="DA5" s="214"/>
      <c r="DB5" s="214"/>
      <c r="DC5" s="214"/>
      <c r="DD5" s="214"/>
      <c r="DE5" s="214"/>
      <c r="DF5" s="214"/>
      <c r="DG5" s="214"/>
      <c r="DH5" s="214"/>
      <c r="DI5" s="214"/>
      <c r="DJ5" s="214"/>
      <c r="DK5" s="214"/>
      <c r="DL5" s="214"/>
      <c r="DM5" s="214"/>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c r="EZ5" s="214"/>
      <c r="FA5" s="214"/>
      <c r="FB5" s="214"/>
      <c r="FC5" s="214"/>
      <c r="FD5" s="214"/>
      <c r="FE5" s="214"/>
      <c r="FF5" s="214"/>
      <c r="FG5" s="214"/>
      <c r="FH5" s="214"/>
      <c r="FI5" s="214"/>
      <c r="FJ5" s="214"/>
      <c r="FK5" s="214"/>
      <c r="FL5" s="214"/>
      <c r="FM5" s="214"/>
      <c r="FN5" s="214"/>
      <c r="FO5" s="214"/>
      <c r="FP5" s="214"/>
      <c r="FQ5" s="214"/>
      <c r="FR5" s="214"/>
      <c r="FS5" s="214"/>
      <c r="FT5" s="214"/>
      <c r="FU5" s="214"/>
      <c r="FV5" s="214"/>
      <c r="FW5" s="214"/>
      <c r="FX5" s="214"/>
      <c r="FY5" s="214"/>
      <c r="FZ5" s="214"/>
      <c r="GA5" s="187"/>
      <c r="GB5" s="217"/>
      <c r="GC5" s="214"/>
      <c r="GD5" s="214"/>
      <c r="GE5" s="214"/>
      <c r="GF5" s="214"/>
      <c r="GG5" s="214"/>
      <c r="GH5" s="214"/>
      <c r="GI5" s="214"/>
      <c r="GJ5" s="214"/>
      <c r="GK5" s="214"/>
      <c r="GL5" s="214"/>
      <c r="GM5" s="214"/>
      <c r="GN5" s="214"/>
      <c r="GO5" s="214"/>
      <c r="GP5" s="214"/>
      <c r="GQ5" s="214"/>
      <c r="GR5" s="214"/>
      <c r="GS5" s="214"/>
      <c r="GT5" s="214"/>
      <c r="GU5" s="214"/>
      <c r="GV5" s="214"/>
      <c r="GW5" s="214"/>
      <c r="GX5" s="214"/>
      <c r="GY5" s="214"/>
      <c r="GZ5" s="214"/>
      <c r="HA5" s="214"/>
      <c r="HB5" s="214"/>
      <c r="HC5" s="214"/>
      <c r="HD5" s="214"/>
      <c r="HE5" s="214"/>
      <c r="HF5" s="214"/>
      <c r="HG5" s="214"/>
      <c r="HH5" s="214"/>
      <c r="HI5" s="214"/>
      <c r="HJ5" s="214"/>
      <c r="HK5" s="214"/>
      <c r="HL5" s="214"/>
      <c r="HM5" s="214"/>
      <c r="HN5" s="214"/>
      <c r="HO5" s="214"/>
      <c r="HP5" s="214"/>
      <c r="HQ5" s="214"/>
      <c r="HR5" s="214"/>
      <c r="HS5" s="214"/>
      <c r="HT5" s="214"/>
      <c r="HU5" s="214"/>
      <c r="HV5" s="214"/>
      <c r="HW5" s="214"/>
      <c r="HX5" s="214"/>
      <c r="HY5" s="214"/>
      <c r="HZ5" s="214"/>
      <c r="IA5" s="214"/>
      <c r="IB5" s="214"/>
      <c r="IC5" s="214"/>
      <c r="ID5" s="214"/>
      <c r="IE5" s="214"/>
      <c r="IF5" s="214"/>
      <c r="IG5" s="214"/>
      <c r="IH5" s="214"/>
      <c r="II5" s="214"/>
      <c r="IJ5" s="214"/>
      <c r="IK5" s="214"/>
      <c r="IL5" s="214"/>
      <c r="IM5" s="214"/>
      <c r="IN5" s="214"/>
      <c r="IO5" s="214"/>
      <c r="IP5" s="214"/>
      <c r="IQ5" s="214"/>
      <c r="IR5" s="214"/>
      <c r="IS5" s="214"/>
      <c r="IT5" s="214"/>
      <c r="IU5" s="214"/>
      <c r="IV5" s="214"/>
      <c r="IW5" s="214"/>
      <c r="IX5" s="214"/>
      <c r="IY5" s="214"/>
      <c r="IZ5" s="214"/>
      <c r="JA5" s="214"/>
      <c r="JB5" s="214"/>
      <c r="JC5" s="214"/>
      <c r="JD5" s="214"/>
      <c r="JE5" s="214"/>
      <c r="JF5" s="214"/>
      <c r="JG5" s="214"/>
      <c r="JH5" s="214"/>
      <c r="JI5" s="214"/>
      <c r="JJ5" s="214"/>
      <c r="JK5" s="214"/>
      <c r="JL5" s="214"/>
      <c r="JM5" s="214"/>
      <c r="JN5" s="214"/>
      <c r="JO5" s="214"/>
      <c r="JP5" s="214"/>
      <c r="JQ5" s="214"/>
      <c r="JR5" s="214"/>
      <c r="JS5" s="214"/>
      <c r="JT5" s="214"/>
      <c r="JU5" s="214"/>
      <c r="JV5" s="214"/>
      <c r="JW5" s="214"/>
      <c r="JX5" s="214"/>
      <c r="JY5" s="214"/>
      <c r="JZ5" s="214"/>
      <c r="KA5" s="214"/>
      <c r="KB5" s="214"/>
      <c r="KC5" s="214"/>
      <c r="KD5" s="214"/>
      <c r="KE5" s="214"/>
      <c r="KF5" s="214"/>
      <c r="KG5" s="214"/>
      <c r="KH5" s="214"/>
      <c r="KI5" s="214"/>
      <c r="KJ5" s="214"/>
      <c r="KK5" s="214"/>
      <c r="KL5" s="214"/>
      <c r="KM5" s="214"/>
      <c r="KN5" s="214"/>
      <c r="KO5" s="214"/>
      <c r="KP5" s="214"/>
      <c r="KQ5" s="214"/>
      <c r="KR5" s="214"/>
      <c r="KS5" s="214"/>
      <c r="KT5" s="214"/>
      <c r="KU5" s="214"/>
      <c r="KV5" s="214"/>
      <c r="KW5" s="214"/>
      <c r="KX5" s="214"/>
      <c r="KY5" s="214"/>
      <c r="KZ5" s="214"/>
      <c r="LA5" s="214"/>
      <c r="LB5" s="214"/>
      <c r="LC5" s="214"/>
      <c r="LD5" s="214"/>
      <c r="LE5" s="214"/>
      <c r="LF5" s="214"/>
      <c r="LG5" s="214"/>
      <c r="LH5" s="214"/>
      <c r="LI5" s="214"/>
      <c r="LJ5" s="214"/>
      <c r="LK5" s="214"/>
      <c r="LL5" s="214"/>
      <c r="LM5" s="214"/>
      <c r="LN5" s="214"/>
      <c r="LO5" s="214"/>
      <c r="LP5" s="214"/>
      <c r="LQ5" s="214"/>
      <c r="LR5" s="214"/>
      <c r="LS5" s="214"/>
      <c r="LT5" s="214"/>
      <c r="LU5" s="214"/>
      <c r="LV5" s="214"/>
      <c r="LW5" s="214"/>
      <c r="LX5" s="214"/>
      <c r="LY5" s="214"/>
      <c r="LZ5" s="214"/>
      <c r="MA5" s="214"/>
      <c r="MB5" s="214"/>
      <c r="MC5" s="214"/>
      <c r="MD5" s="214"/>
      <c r="ME5" s="214"/>
      <c r="MF5" s="214"/>
      <c r="MG5" s="214"/>
      <c r="MH5" s="214"/>
      <c r="MI5" s="214"/>
      <c r="MJ5" s="214"/>
      <c r="MK5" s="214"/>
      <c r="ML5" s="214"/>
      <c r="MM5" s="214"/>
      <c r="MN5" s="214"/>
      <c r="MO5" s="214"/>
      <c r="MP5" s="214"/>
      <c r="MQ5" s="214"/>
      <c r="MR5" s="214"/>
      <c r="MS5" s="214"/>
      <c r="MT5" s="214"/>
      <c r="MU5" s="214"/>
      <c r="MV5" s="214"/>
      <c r="MW5" s="214"/>
      <c r="MX5" s="214"/>
      <c r="MY5" s="214"/>
      <c r="MZ5" s="214"/>
      <c r="NA5" s="214"/>
      <c r="NB5" s="214"/>
      <c r="NC5" s="214"/>
      <c r="ND5" s="214"/>
      <c r="NE5" s="214"/>
      <c r="NF5" s="214"/>
      <c r="NG5" s="214"/>
      <c r="NH5" s="214"/>
      <c r="NI5" s="214"/>
      <c r="NJ5" s="214"/>
      <c r="NK5" s="214"/>
      <c r="NL5" s="214"/>
      <c r="NM5" s="214"/>
      <c r="NN5" s="214"/>
      <c r="NO5" s="214"/>
      <c r="NP5" s="214"/>
      <c r="NQ5" s="214"/>
      <c r="NR5" s="214"/>
      <c r="NS5" s="220"/>
      <c r="NT5" s="222" t="s">
        <v>301</v>
      </c>
      <c r="NU5" s="214"/>
      <c r="NV5" s="214"/>
      <c r="NW5" s="214"/>
      <c r="NX5" s="214"/>
      <c r="NY5" s="214"/>
      <c r="NZ5" s="214"/>
      <c r="OA5" s="214"/>
      <c r="OB5" s="214"/>
      <c r="OC5" s="214"/>
      <c r="OD5" s="214"/>
      <c r="OE5" s="214"/>
      <c r="OF5" s="214"/>
      <c r="OG5" s="214"/>
      <c r="OH5" s="214"/>
      <c r="OI5" s="214"/>
      <c r="OJ5" s="214"/>
      <c r="OK5" s="214"/>
      <c r="OL5" s="214"/>
      <c r="OM5" s="214"/>
      <c r="ON5" s="214"/>
      <c r="OO5" s="214"/>
      <c r="OP5" s="214"/>
      <c r="OQ5" s="214"/>
      <c r="OR5" s="214"/>
      <c r="OS5" s="214"/>
      <c r="OT5" s="214"/>
      <c r="OU5" s="214"/>
      <c r="OV5" s="214"/>
      <c r="OW5" s="214"/>
      <c r="OX5" s="214"/>
      <c r="OY5" s="214"/>
      <c r="OZ5" s="214"/>
      <c r="PA5" s="214"/>
      <c r="PB5" s="214"/>
      <c r="PC5" s="214"/>
      <c r="PD5" s="214"/>
      <c r="PE5" s="214"/>
      <c r="PF5" s="214"/>
      <c r="PG5" s="214"/>
      <c r="PH5" s="214"/>
      <c r="PI5" s="214"/>
      <c r="PJ5" s="214"/>
      <c r="PK5" s="214"/>
      <c r="PL5" s="214"/>
      <c r="PM5" s="214"/>
      <c r="PN5" s="214"/>
      <c r="PO5" s="214"/>
      <c r="PP5" s="214"/>
      <c r="PQ5" s="214"/>
      <c r="PR5" s="214"/>
      <c r="PS5" s="214"/>
      <c r="PT5" s="214"/>
      <c r="PU5" s="214"/>
      <c r="PV5" s="214"/>
      <c r="PW5" s="214"/>
      <c r="PX5" s="214"/>
      <c r="PY5" s="214"/>
      <c r="PZ5" s="214"/>
      <c r="QA5" s="214"/>
      <c r="QB5" s="214"/>
      <c r="QC5" s="214"/>
      <c r="QD5" s="214"/>
      <c r="QE5" s="214"/>
      <c r="QF5" s="214"/>
      <c r="QG5" s="214"/>
      <c r="QH5" s="214"/>
      <c r="QI5" s="214"/>
      <c r="QJ5" s="214"/>
      <c r="QK5" s="214"/>
      <c r="QL5" s="214"/>
      <c r="QM5" s="214"/>
      <c r="QN5" s="214"/>
      <c r="QO5" s="214"/>
      <c r="QP5" s="214"/>
      <c r="QQ5" s="214"/>
      <c r="QR5" s="214"/>
      <c r="QS5" s="214"/>
      <c r="QT5" s="214"/>
      <c r="QU5" s="214"/>
      <c r="QV5" s="214"/>
      <c r="QW5" s="214"/>
      <c r="QX5" s="214"/>
      <c r="QY5" s="214"/>
      <c r="QZ5" s="214"/>
      <c r="RA5" s="214"/>
      <c r="RB5" s="214"/>
      <c r="RC5" s="214"/>
      <c r="RD5" s="214"/>
      <c r="RE5" s="214"/>
      <c r="RF5" s="214"/>
      <c r="RG5" s="214"/>
      <c r="RH5" s="214"/>
      <c r="RI5" s="214"/>
      <c r="RJ5" s="214"/>
      <c r="RK5" s="214"/>
      <c r="RL5" s="214"/>
      <c r="RM5" s="214"/>
      <c r="RN5" s="214"/>
      <c r="RO5" s="214"/>
      <c r="RP5" s="214"/>
      <c r="RQ5" s="187"/>
      <c r="RR5" s="217"/>
      <c r="RS5" s="214"/>
      <c r="RT5" s="214"/>
      <c r="RU5" s="214"/>
      <c r="RV5" s="214"/>
      <c r="RW5" s="214"/>
      <c r="RX5" s="214"/>
      <c r="RY5" s="214"/>
      <c r="RZ5" s="214"/>
      <c r="SA5" s="214"/>
      <c r="SB5" s="214"/>
      <c r="SC5" s="214"/>
      <c r="SD5" s="214"/>
      <c r="SE5" s="214"/>
      <c r="SF5" s="214"/>
      <c r="SG5" s="214"/>
      <c r="SH5" s="214"/>
      <c r="SI5" s="214"/>
      <c r="SJ5" s="214"/>
      <c r="SK5" s="214"/>
      <c r="SL5" s="214"/>
      <c r="SM5" s="214"/>
      <c r="SN5" s="214"/>
      <c r="SO5" s="214"/>
      <c r="SP5" s="214"/>
      <c r="SQ5" s="214"/>
      <c r="SR5" s="214"/>
      <c r="SS5" s="214"/>
      <c r="ST5" s="214"/>
      <c r="SU5" s="214"/>
      <c r="SV5" s="214"/>
      <c r="SW5" s="214"/>
      <c r="SX5" s="214"/>
      <c r="SY5" s="214"/>
      <c r="SZ5" s="214"/>
      <c r="TA5" s="214"/>
      <c r="TB5" s="214"/>
      <c r="TC5" s="214"/>
      <c r="TD5" s="214"/>
      <c r="TE5" s="214"/>
      <c r="TF5" s="214"/>
      <c r="TG5" s="214"/>
      <c r="TH5" s="214"/>
      <c r="TI5" s="214"/>
      <c r="TJ5" s="214"/>
      <c r="TK5" s="214"/>
      <c r="TL5" s="214"/>
      <c r="TM5" s="214"/>
      <c r="TN5" s="214"/>
      <c r="TO5" s="214"/>
      <c r="TP5" s="214"/>
      <c r="TQ5" s="214"/>
      <c r="TR5" s="214"/>
      <c r="TS5" s="214"/>
      <c r="TT5" s="214"/>
      <c r="TU5" s="214"/>
      <c r="TV5" s="214"/>
      <c r="TW5" s="214"/>
      <c r="TX5" s="214"/>
      <c r="TY5" s="214"/>
      <c r="TZ5" s="214"/>
      <c r="UA5" s="214"/>
      <c r="UB5" s="214"/>
      <c r="UC5" s="214"/>
      <c r="UD5" s="214"/>
      <c r="UE5" s="214"/>
      <c r="UF5" s="214"/>
      <c r="UG5" s="214"/>
      <c r="UH5" s="214"/>
      <c r="UI5" s="214"/>
      <c r="UJ5" s="214"/>
      <c r="UK5" s="214"/>
      <c r="UL5" s="214"/>
      <c r="UM5" s="214"/>
      <c r="UN5" s="214"/>
      <c r="UO5" s="214"/>
      <c r="UP5" s="214"/>
      <c r="UQ5" s="214"/>
      <c r="UR5" s="214"/>
      <c r="US5" s="214"/>
      <c r="UT5" s="214"/>
      <c r="UU5" s="214"/>
      <c r="UV5" s="214"/>
      <c r="UW5" s="214"/>
      <c r="UX5" s="214"/>
      <c r="UY5" s="214"/>
      <c r="UZ5" s="214"/>
      <c r="VA5" s="214"/>
      <c r="VB5" s="214"/>
      <c r="VC5" s="214"/>
      <c r="VD5" s="214"/>
      <c r="VE5" s="214"/>
      <c r="VF5" s="214"/>
      <c r="VG5" s="214"/>
      <c r="VH5" s="214"/>
      <c r="VI5" s="214"/>
      <c r="VJ5" s="214"/>
      <c r="VK5" s="214"/>
      <c r="VL5" s="214"/>
      <c r="VM5" s="214"/>
      <c r="VN5" s="214"/>
      <c r="VO5" s="214"/>
      <c r="VP5" s="214"/>
      <c r="VQ5" s="214"/>
      <c r="VR5" s="214"/>
      <c r="VS5" s="214"/>
      <c r="VT5" s="214"/>
      <c r="VU5" s="214"/>
      <c r="VV5" s="214"/>
      <c r="VW5" s="214"/>
      <c r="VX5" s="214"/>
      <c r="VY5" s="214"/>
      <c r="VZ5" s="214"/>
      <c r="WA5" s="214"/>
      <c r="WB5" s="214"/>
      <c r="WC5" s="214"/>
      <c r="WD5" s="214"/>
      <c r="WE5" s="214"/>
      <c r="WF5" s="214"/>
      <c r="WG5" s="214"/>
      <c r="WH5" s="214"/>
      <c r="WI5" s="214"/>
      <c r="WJ5" s="214"/>
      <c r="WK5" s="214"/>
      <c r="WL5" s="214"/>
      <c r="WM5" s="214"/>
      <c r="WN5" s="214"/>
      <c r="WO5" s="214"/>
      <c r="WP5" s="214"/>
      <c r="WQ5" s="214"/>
      <c r="WR5" s="214"/>
      <c r="WS5" s="214"/>
      <c r="WT5" s="214"/>
      <c r="WU5" s="214"/>
      <c r="WV5" s="214"/>
      <c r="WW5" s="214"/>
      <c r="WX5" s="214"/>
      <c r="WY5" s="214"/>
      <c r="WZ5" s="214"/>
      <c r="XA5" s="214"/>
      <c r="XB5" s="214"/>
      <c r="XC5" s="214"/>
      <c r="XD5" s="214"/>
      <c r="XE5" s="214"/>
      <c r="XF5" s="214"/>
      <c r="XG5" s="214"/>
      <c r="XH5" s="214"/>
      <c r="XI5" s="214"/>
      <c r="XJ5" s="214"/>
      <c r="XK5" s="214"/>
      <c r="XL5" s="214"/>
      <c r="XM5" s="214"/>
      <c r="XN5" s="214"/>
      <c r="XO5" s="214"/>
      <c r="XP5" s="214"/>
      <c r="XQ5" s="214"/>
      <c r="XR5" s="214"/>
      <c r="XS5" s="214"/>
      <c r="XT5" s="214"/>
      <c r="XU5" s="214"/>
      <c r="XV5" s="214"/>
      <c r="XW5" s="214"/>
      <c r="XX5" s="214"/>
      <c r="XY5" s="214"/>
      <c r="XZ5" s="214"/>
      <c r="YA5" s="214"/>
      <c r="YB5" s="214"/>
      <c r="YC5" s="214"/>
      <c r="YD5" s="214"/>
      <c r="YE5" s="214"/>
      <c r="YF5" s="214"/>
      <c r="YG5" s="214"/>
      <c r="YH5" s="214"/>
      <c r="YI5" s="214"/>
      <c r="YJ5" s="214"/>
      <c r="YK5" s="214"/>
      <c r="YL5" s="214"/>
      <c r="YM5" s="214"/>
      <c r="YN5" s="214"/>
      <c r="YO5" s="214"/>
      <c r="YP5" s="214"/>
      <c r="YQ5" s="214"/>
      <c r="YR5" s="214"/>
      <c r="YS5" s="214"/>
      <c r="YT5" s="214"/>
      <c r="YU5" s="214"/>
      <c r="YV5" s="214"/>
      <c r="YW5" s="214"/>
      <c r="YX5" s="214"/>
      <c r="YY5" s="214"/>
      <c r="YZ5" s="214"/>
      <c r="ZA5" s="214"/>
      <c r="ZB5" s="214"/>
      <c r="ZC5" s="214"/>
      <c r="ZD5" s="214"/>
      <c r="ZE5" s="214"/>
      <c r="ZF5" s="214"/>
      <c r="ZG5" s="214"/>
      <c r="ZH5" s="214"/>
      <c r="ZI5" s="214"/>
      <c r="ZJ5" s="222" t="s">
        <v>302</v>
      </c>
    </row>
    <row r="6" spans="1:738" ht="99" customHeight="1" thickBot="1" x14ac:dyDescent="0.3">
      <c r="A6">
        <f>MAX(A7:A106)</f>
        <v>2</v>
      </c>
      <c r="B6" s="92" t="s">
        <v>292</v>
      </c>
      <c r="C6" s="223"/>
      <c r="D6" s="92"/>
      <c r="E6" s="223"/>
      <c r="F6" s="178" t="str">
        <f>Service!$C$6</f>
        <v>treat1</v>
      </c>
      <c r="G6" s="179" t="str">
        <f>Service!$C$7</f>
        <v>treat2</v>
      </c>
      <c r="H6" s="179" t="str">
        <f>Service!$C$8</f>
        <v>treat3</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23" t="s">
        <v>297</v>
      </c>
      <c r="CE6" s="215"/>
      <c r="CF6" s="215"/>
      <c r="CG6" s="215"/>
      <c r="CH6" s="215"/>
      <c r="CI6" s="215"/>
      <c r="CJ6" s="215"/>
      <c r="CK6" s="215"/>
      <c r="CL6" s="215"/>
      <c r="CM6" s="215"/>
      <c r="CN6" s="215"/>
      <c r="CO6" s="215"/>
      <c r="CP6" s="215"/>
      <c r="CQ6" s="215"/>
      <c r="CR6" s="215"/>
      <c r="CS6" s="215"/>
      <c r="CT6" s="215"/>
      <c r="CU6" s="215"/>
      <c r="CV6" s="215"/>
      <c r="CW6" s="215"/>
      <c r="CX6" s="215"/>
      <c r="CY6" s="215"/>
      <c r="CZ6" s="215"/>
      <c r="DA6" s="215"/>
      <c r="DB6" s="215"/>
      <c r="DC6" s="215"/>
      <c r="DD6" s="215"/>
      <c r="DE6" s="215"/>
      <c r="DF6" s="215"/>
      <c r="DG6" s="215"/>
      <c r="DH6" s="215"/>
      <c r="DI6" s="215"/>
      <c r="DJ6" s="215"/>
      <c r="DK6" s="215"/>
      <c r="DL6" s="215"/>
      <c r="DM6" s="215"/>
      <c r="DN6" s="215"/>
      <c r="DO6" s="215"/>
      <c r="DP6" s="215"/>
      <c r="DQ6" s="215"/>
      <c r="DR6" s="215"/>
      <c r="DS6" s="215"/>
      <c r="DT6" s="215"/>
      <c r="DU6" s="215"/>
      <c r="DV6" s="215"/>
      <c r="DW6" s="215"/>
      <c r="DX6" s="215"/>
      <c r="DY6" s="215"/>
      <c r="DZ6" s="215"/>
      <c r="EA6" s="215"/>
      <c r="EB6" s="215"/>
      <c r="EC6" s="215"/>
      <c r="ED6" s="215"/>
      <c r="EE6" s="215"/>
      <c r="EF6" s="215"/>
      <c r="EG6" s="215"/>
      <c r="EH6" s="215"/>
      <c r="EI6" s="215"/>
      <c r="EJ6" s="215"/>
      <c r="EK6" s="215"/>
      <c r="EL6" s="215"/>
      <c r="EM6" s="215"/>
      <c r="EN6" s="215"/>
      <c r="EO6" s="215"/>
      <c r="EP6" s="215"/>
      <c r="EQ6" s="215"/>
      <c r="ER6" s="215"/>
      <c r="ES6" s="215"/>
      <c r="ET6" s="215"/>
      <c r="EU6" s="215"/>
      <c r="EV6" s="215"/>
      <c r="EW6" s="215"/>
      <c r="EX6" s="215"/>
      <c r="EY6" s="215"/>
      <c r="EZ6" s="215"/>
      <c r="FA6" s="215"/>
      <c r="FB6" s="215"/>
      <c r="FC6" s="215"/>
      <c r="FD6" s="215"/>
      <c r="FE6" s="215"/>
      <c r="FF6" s="215"/>
      <c r="FG6" s="215"/>
      <c r="FH6" s="215"/>
      <c r="FI6" s="215"/>
      <c r="FJ6" s="215"/>
      <c r="FK6" s="215"/>
      <c r="FL6" s="215"/>
      <c r="FM6" s="215"/>
      <c r="FN6" s="215"/>
      <c r="FO6" s="215"/>
      <c r="FP6" s="215"/>
      <c r="FQ6" s="215"/>
      <c r="FR6" s="215"/>
      <c r="FS6" s="215"/>
      <c r="FT6" s="215"/>
      <c r="FU6" s="215"/>
      <c r="FV6" s="215"/>
      <c r="FW6" s="215"/>
      <c r="FX6" s="215"/>
      <c r="FY6" s="215"/>
      <c r="FZ6" s="215"/>
      <c r="GA6" s="187"/>
      <c r="GB6" s="218">
        <f>'Capacity Backing (Hide)2'!CX1</f>
        <v>0</v>
      </c>
      <c r="GC6" s="215">
        <f>'Capacity Backing (Hide)2'!CY1</f>
        <v>0</v>
      </c>
      <c r="GD6" s="215">
        <f>'Capacity Backing (Hide)2'!CZ1</f>
        <v>0</v>
      </c>
      <c r="GE6" s="215">
        <f>'Capacity Backing (Hide)2'!DA1</f>
        <v>0</v>
      </c>
      <c r="GF6" s="215">
        <f>'Capacity Backing (Hide)2'!DB1</f>
        <v>0</v>
      </c>
      <c r="GG6" s="215">
        <f>'Capacity Backing (Hide)2'!DC1</f>
        <v>0</v>
      </c>
      <c r="GH6" s="215">
        <f>'Capacity Backing (Hide)2'!DD1</f>
        <v>0</v>
      </c>
      <c r="GI6" s="215">
        <f>'Capacity Backing (Hide)2'!DE1</f>
        <v>0</v>
      </c>
      <c r="GJ6" s="215">
        <f>'Capacity Backing (Hide)2'!DF1</f>
        <v>0</v>
      </c>
      <c r="GK6" s="215">
        <f>'Capacity Backing (Hide)2'!DG1</f>
        <v>0</v>
      </c>
      <c r="GL6" s="215">
        <f>'Capacity Backing (Hide)2'!DH1</f>
        <v>0</v>
      </c>
      <c r="GM6" s="215">
        <f>'Capacity Backing (Hide)2'!DI1</f>
        <v>0</v>
      </c>
      <c r="GN6" s="215">
        <f>'Capacity Backing (Hide)2'!DJ1</f>
        <v>0</v>
      </c>
      <c r="GO6" s="215">
        <f>'Capacity Backing (Hide)2'!DK1</f>
        <v>0</v>
      </c>
      <c r="GP6" s="215">
        <f>'Capacity Backing (Hide)2'!DL1</f>
        <v>0</v>
      </c>
      <c r="GQ6" s="215">
        <f>'Capacity Backing (Hide)2'!DM1</f>
        <v>0</v>
      </c>
      <c r="GR6" s="215">
        <f>'Capacity Backing (Hide)2'!DN1</f>
        <v>0</v>
      </c>
      <c r="GS6" s="215">
        <f>'Capacity Backing (Hide)2'!DO1</f>
        <v>0</v>
      </c>
      <c r="GT6" s="215">
        <f>'Capacity Backing (Hide)2'!DP1</f>
        <v>0</v>
      </c>
      <c r="GU6" s="215">
        <f>'Capacity Backing (Hide)2'!DQ1</f>
        <v>0</v>
      </c>
      <c r="GV6" s="215">
        <f>'Capacity Backing (Hide)2'!DR1</f>
        <v>0</v>
      </c>
      <c r="GW6" s="215">
        <f>'Capacity Backing (Hide)2'!DS1</f>
        <v>0</v>
      </c>
      <c r="GX6" s="215">
        <f>'Capacity Backing (Hide)2'!DT1</f>
        <v>0</v>
      </c>
      <c r="GY6" s="215">
        <f>'Capacity Backing (Hide)2'!DU1</f>
        <v>0</v>
      </c>
      <c r="GZ6" s="215">
        <f>'Capacity Backing (Hide)2'!DV1</f>
        <v>0</v>
      </c>
      <c r="HA6" s="215">
        <f>'Capacity Backing (Hide)2'!DW1</f>
        <v>0</v>
      </c>
      <c r="HB6" s="215">
        <f>'Capacity Backing (Hide)2'!DX1</f>
        <v>0</v>
      </c>
      <c r="HC6" s="215">
        <f>'Capacity Backing (Hide)2'!DY1</f>
        <v>0</v>
      </c>
      <c r="HD6" s="215">
        <f>'Capacity Backing (Hide)2'!DZ1</f>
        <v>0</v>
      </c>
      <c r="HE6" s="215">
        <f>'Capacity Backing (Hide)2'!EA1</f>
        <v>0</v>
      </c>
      <c r="HF6" s="215">
        <f>'Capacity Backing (Hide)2'!EB1</f>
        <v>0</v>
      </c>
      <c r="HG6" s="215">
        <f>'Capacity Backing (Hide)2'!EC1</f>
        <v>0</v>
      </c>
      <c r="HH6" s="215">
        <f>'Capacity Backing (Hide)2'!ED1</f>
        <v>0</v>
      </c>
      <c r="HI6" s="215">
        <f>'Capacity Backing (Hide)2'!EE1</f>
        <v>0</v>
      </c>
      <c r="HJ6" s="215">
        <f>'Capacity Backing (Hide)2'!EF1</f>
        <v>0</v>
      </c>
      <c r="HK6" s="215">
        <f>'Capacity Backing (Hide)2'!EG1</f>
        <v>0</v>
      </c>
      <c r="HL6" s="215">
        <f>'Capacity Backing (Hide)2'!EH1</f>
        <v>0</v>
      </c>
      <c r="HM6" s="215">
        <f>'Capacity Backing (Hide)2'!EI1</f>
        <v>0</v>
      </c>
      <c r="HN6" s="215">
        <f>'Capacity Backing (Hide)2'!EJ1</f>
        <v>0</v>
      </c>
      <c r="HO6" s="215">
        <f>'Capacity Backing (Hide)2'!EK1</f>
        <v>0</v>
      </c>
      <c r="HP6" s="215">
        <f>'Capacity Backing (Hide)2'!EL1</f>
        <v>0</v>
      </c>
      <c r="HQ6" s="215">
        <f>'Capacity Backing (Hide)2'!EM1</f>
        <v>0</v>
      </c>
      <c r="HR6" s="215">
        <f>'Capacity Backing (Hide)2'!EN1</f>
        <v>0</v>
      </c>
      <c r="HS6" s="215">
        <f>'Capacity Backing (Hide)2'!EO1</f>
        <v>0</v>
      </c>
      <c r="HT6" s="215">
        <f>'Capacity Backing (Hide)2'!EP1</f>
        <v>0</v>
      </c>
      <c r="HU6" s="215">
        <f>'Capacity Backing (Hide)2'!EQ1</f>
        <v>0</v>
      </c>
      <c r="HV6" s="215">
        <f>'Capacity Backing (Hide)2'!ER1</f>
        <v>0</v>
      </c>
      <c r="HW6" s="215">
        <f>'Capacity Backing (Hide)2'!ES1</f>
        <v>0</v>
      </c>
      <c r="HX6" s="215">
        <f>'Capacity Backing (Hide)2'!ET1</f>
        <v>0</v>
      </c>
      <c r="HY6" s="215">
        <f>'Capacity Backing (Hide)2'!EU1</f>
        <v>0</v>
      </c>
      <c r="HZ6" s="215">
        <f>'Capacity Backing (Hide)2'!EV1</f>
        <v>0</v>
      </c>
      <c r="IA6" s="215">
        <f>'Capacity Backing (Hide)2'!EW1</f>
        <v>0</v>
      </c>
      <c r="IB6" s="215">
        <f>'Capacity Backing (Hide)2'!EX1</f>
        <v>0</v>
      </c>
      <c r="IC6" s="215">
        <f>'Capacity Backing (Hide)2'!EY1</f>
        <v>0</v>
      </c>
      <c r="ID6" s="215">
        <f>'Capacity Backing (Hide)2'!EZ1</f>
        <v>0</v>
      </c>
      <c r="IE6" s="215">
        <f>'Capacity Backing (Hide)2'!FA1</f>
        <v>0</v>
      </c>
      <c r="IF6" s="215">
        <f>'Capacity Backing (Hide)2'!FB1</f>
        <v>0</v>
      </c>
      <c r="IG6" s="215">
        <f>'Capacity Backing (Hide)2'!FC1</f>
        <v>0</v>
      </c>
      <c r="IH6" s="215">
        <f>'Capacity Backing (Hide)2'!FD1</f>
        <v>0</v>
      </c>
      <c r="II6" s="215">
        <f>'Capacity Backing (Hide)2'!FE1</f>
        <v>0</v>
      </c>
      <c r="IJ6" s="215">
        <f>'Capacity Backing (Hide)2'!FF1</f>
        <v>0</v>
      </c>
      <c r="IK6" s="215">
        <f>'Capacity Backing (Hide)2'!FG1</f>
        <v>0</v>
      </c>
      <c r="IL6" s="215">
        <f>'Capacity Backing (Hide)2'!FH1</f>
        <v>0</v>
      </c>
      <c r="IM6" s="215">
        <f>'Capacity Backing (Hide)2'!FI1</f>
        <v>0</v>
      </c>
      <c r="IN6" s="215">
        <f>'Capacity Backing (Hide)2'!FJ1</f>
        <v>0</v>
      </c>
      <c r="IO6" s="215">
        <f>'Capacity Backing (Hide)2'!FK1</f>
        <v>0</v>
      </c>
      <c r="IP6" s="215">
        <f>'Capacity Backing (Hide)2'!FL1</f>
        <v>0</v>
      </c>
      <c r="IQ6" s="215">
        <f>'Capacity Backing (Hide)2'!FM1</f>
        <v>0</v>
      </c>
      <c r="IR6" s="215">
        <f>'Capacity Backing (Hide)2'!FN1</f>
        <v>0</v>
      </c>
      <c r="IS6" s="215">
        <f>'Capacity Backing (Hide)2'!FO1</f>
        <v>0</v>
      </c>
      <c r="IT6" s="215">
        <f>'Capacity Backing (Hide)2'!FP1</f>
        <v>0</v>
      </c>
      <c r="IU6" s="215">
        <f>'Capacity Backing (Hide)2'!FQ1</f>
        <v>0</v>
      </c>
      <c r="IV6" s="215">
        <f>'Capacity Backing (Hide)2'!FR1</f>
        <v>0</v>
      </c>
      <c r="IW6" s="215">
        <f>'Capacity Backing (Hide)2'!FS1</f>
        <v>0</v>
      </c>
      <c r="IX6" s="215">
        <f>'Capacity Backing (Hide)2'!FT1</f>
        <v>0</v>
      </c>
      <c r="IY6" s="215">
        <f>'Capacity Backing (Hide)2'!FU1</f>
        <v>0</v>
      </c>
      <c r="IZ6" s="215">
        <f>'Capacity Backing (Hide)2'!FV1</f>
        <v>0</v>
      </c>
      <c r="JA6" s="215">
        <f>'Capacity Backing (Hide)2'!FW1</f>
        <v>0</v>
      </c>
      <c r="JB6" s="215">
        <f>'Capacity Backing (Hide)2'!FX1</f>
        <v>0</v>
      </c>
      <c r="JC6" s="215">
        <f>'Capacity Backing (Hide)2'!FY1</f>
        <v>0</v>
      </c>
      <c r="JD6" s="215">
        <f>'Capacity Backing (Hide)2'!FZ1</f>
        <v>0</v>
      </c>
      <c r="JE6" s="215">
        <f>'Capacity Backing (Hide)2'!GA1</f>
        <v>0</v>
      </c>
      <c r="JF6" s="215">
        <f>'Capacity Backing (Hide)2'!GB1</f>
        <v>0</v>
      </c>
      <c r="JG6" s="215">
        <f>'Capacity Backing (Hide)2'!GC1</f>
        <v>0</v>
      </c>
      <c r="JH6" s="215">
        <f>'Capacity Backing (Hide)2'!GD1</f>
        <v>0</v>
      </c>
      <c r="JI6" s="215">
        <f>'Capacity Backing (Hide)2'!GE1</f>
        <v>0</v>
      </c>
      <c r="JJ6" s="215">
        <f>'Capacity Backing (Hide)2'!GF1</f>
        <v>0</v>
      </c>
      <c r="JK6" s="215">
        <f>'Capacity Backing (Hide)2'!GG1</f>
        <v>0</v>
      </c>
      <c r="JL6" s="215">
        <f>'Capacity Backing (Hide)2'!GH1</f>
        <v>0</v>
      </c>
      <c r="JM6" s="215">
        <f>'Capacity Backing (Hide)2'!GI1</f>
        <v>0</v>
      </c>
      <c r="JN6" s="215">
        <f>'Capacity Backing (Hide)2'!GJ1</f>
        <v>0</v>
      </c>
      <c r="JO6" s="215">
        <f>'Capacity Backing (Hide)2'!GK1</f>
        <v>0</v>
      </c>
      <c r="JP6" s="215">
        <f>'Capacity Backing (Hide)2'!GL1</f>
        <v>0</v>
      </c>
      <c r="JQ6" s="215">
        <f>'Capacity Backing (Hide)2'!GM1</f>
        <v>0</v>
      </c>
      <c r="JR6" s="215">
        <f>'Capacity Backing (Hide)2'!GN1</f>
        <v>0</v>
      </c>
      <c r="JS6" s="215">
        <f>'Capacity Backing (Hide)2'!GO1</f>
        <v>0</v>
      </c>
      <c r="JT6" s="215">
        <f>'Capacity Backing (Hide)2'!GP1</f>
        <v>0</v>
      </c>
      <c r="JU6" s="215">
        <f>'Capacity Backing (Hide)2'!GQ1</f>
        <v>0</v>
      </c>
      <c r="JV6" s="215">
        <f>'Capacity Backing (Hide)2'!GR1</f>
        <v>0</v>
      </c>
      <c r="JW6" s="215">
        <f>'Capacity Backing (Hide)2'!GS1</f>
        <v>0</v>
      </c>
      <c r="JX6" s="215">
        <f>'Capacity Backing (Hide)2'!GT1</f>
        <v>0</v>
      </c>
      <c r="JY6" s="215">
        <f>'Capacity Backing (Hide)2'!GU1</f>
        <v>0</v>
      </c>
      <c r="JZ6" s="215">
        <f>'Capacity Backing (Hide)2'!GV1</f>
        <v>0</v>
      </c>
      <c r="KA6" s="215">
        <f>'Capacity Backing (Hide)2'!GW1</f>
        <v>0</v>
      </c>
      <c r="KB6" s="215">
        <f>'Capacity Backing (Hide)2'!GX1</f>
        <v>0</v>
      </c>
      <c r="KC6" s="215">
        <f>'Capacity Backing (Hide)2'!GY1</f>
        <v>0</v>
      </c>
      <c r="KD6" s="215">
        <f>'Capacity Backing (Hide)2'!GZ1</f>
        <v>0</v>
      </c>
      <c r="KE6" s="215">
        <f>'Capacity Backing (Hide)2'!HA1</f>
        <v>0</v>
      </c>
      <c r="KF6" s="215">
        <f>'Capacity Backing (Hide)2'!HB1</f>
        <v>0</v>
      </c>
      <c r="KG6" s="215">
        <f>'Capacity Backing (Hide)2'!HC1</f>
        <v>0</v>
      </c>
      <c r="KH6" s="215">
        <f>'Capacity Backing (Hide)2'!HD1</f>
        <v>0</v>
      </c>
      <c r="KI6" s="215">
        <f>'Capacity Backing (Hide)2'!HE1</f>
        <v>0</v>
      </c>
      <c r="KJ6" s="215">
        <f>'Capacity Backing (Hide)2'!HF1</f>
        <v>0</v>
      </c>
      <c r="KK6" s="215">
        <f>'Capacity Backing (Hide)2'!HG1</f>
        <v>0</v>
      </c>
      <c r="KL6" s="215">
        <f>'Capacity Backing (Hide)2'!HH1</f>
        <v>0</v>
      </c>
      <c r="KM6" s="215">
        <f>'Capacity Backing (Hide)2'!HI1</f>
        <v>0</v>
      </c>
      <c r="KN6" s="215">
        <f>'Capacity Backing (Hide)2'!HJ1</f>
        <v>0</v>
      </c>
      <c r="KO6" s="215">
        <f>'Capacity Backing (Hide)2'!HK1</f>
        <v>0</v>
      </c>
      <c r="KP6" s="215">
        <f>'Capacity Backing (Hide)2'!HL1</f>
        <v>0</v>
      </c>
      <c r="KQ6" s="215">
        <f>'Capacity Backing (Hide)2'!HM1</f>
        <v>0</v>
      </c>
      <c r="KR6" s="215">
        <f>'Capacity Backing (Hide)2'!HN1</f>
        <v>0</v>
      </c>
      <c r="KS6" s="215">
        <f>'Capacity Backing (Hide)2'!HO1</f>
        <v>0</v>
      </c>
      <c r="KT6" s="215">
        <f>'Capacity Backing (Hide)2'!HP1</f>
        <v>0</v>
      </c>
      <c r="KU6" s="215">
        <f>'Capacity Backing (Hide)2'!HQ1</f>
        <v>0</v>
      </c>
      <c r="KV6" s="215">
        <f>'Capacity Backing (Hide)2'!HR1</f>
        <v>0</v>
      </c>
      <c r="KW6" s="215">
        <f>'Capacity Backing (Hide)2'!HS1</f>
        <v>0</v>
      </c>
      <c r="KX6" s="215">
        <f>'Capacity Backing (Hide)2'!HT1</f>
        <v>0</v>
      </c>
      <c r="KY6" s="215">
        <f>'Capacity Backing (Hide)2'!HU1</f>
        <v>0</v>
      </c>
      <c r="KZ6" s="215">
        <f>'Capacity Backing (Hide)2'!HV1</f>
        <v>0</v>
      </c>
      <c r="LA6" s="215">
        <f>'Capacity Backing (Hide)2'!HW1</f>
        <v>0</v>
      </c>
      <c r="LB6" s="215">
        <f>'Capacity Backing (Hide)2'!HX1</f>
        <v>0</v>
      </c>
      <c r="LC6" s="215">
        <f>'Capacity Backing (Hide)2'!HY1</f>
        <v>0</v>
      </c>
      <c r="LD6" s="215">
        <f>'Capacity Backing (Hide)2'!HZ1</f>
        <v>0</v>
      </c>
      <c r="LE6" s="215">
        <f>'Capacity Backing (Hide)2'!IA1</f>
        <v>0</v>
      </c>
      <c r="LF6" s="215">
        <f>'Capacity Backing (Hide)2'!IB1</f>
        <v>0</v>
      </c>
      <c r="LG6" s="215">
        <f>'Capacity Backing (Hide)2'!IC1</f>
        <v>0</v>
      </c>
      <c r="LH6" s="215">
        <f>'Capacity Backing (Hide)2'!ID1</f>
        <v>0</v>
      </c>
      <c r="LI6" s="215">
        <f>'Capacity Backing (Hide)2'!IE1</f>
        <v>0</v>
      </c>
      <c r="LJ6" s="215">
        <f>'Capacity Backing (Hide)2'!IF1</f>
        <v>0</v>
      </c>
      <c r="LK6" s="215">
        <f>'Capacity Backing (Hide)2'!IG1</f>
        <v>0</v>
      </c>
      <c r="LL6" s="215">
        <f>'Capacity Backing (Hide)2'!IH1</f>
        <v>0</v>
      </c>
      <c r="LM6" s="215">
        <f>'Capacity Backing (Hide)2'!II1</f>
        <v>0</v>
      </c>
      <c r="LN6" s="215">
        <f>'Capacity Backing (Hide)2'!IJ1</f>
        <v>0</v>
      </c>
      <c r="LO6" s="215">
        <f>'Capacity Backing (Hide)2'!IK1</f>
        <v>0</v>
      </c>
      <c r="LP6" s="215">
        <f>'Capacity Backing (Hide)2'!IL1</f>
        <v>0</v>
      </c>
      <c r="LQ6" s="215">
        <f>'Capacity Backing (Hide)2'!IM1</f>
        <v>0</v>
      </c>
      <c r="LR6" s="215">
        <f>'Capacity Backing (Hide)2'!IN1</f>
        <v>0</v>
      </c>
      <c r="LS6" s="215">
        <f>'Capacity Backing (Hide)2'!IO1</f>
        <v>0</v>
      </c>
      <c r="LT6" s="215">
        <f>'Capacity Backing (Hide)2'!IP1</f>
        <v>0</v>
      </c>
      <c r="LU6" s="215">
        <f>'Capacity Backing (Hide)2'!IQ1</f>
        <v>0</v>
      </c>
      <c r="LV6" s="215">
        <f>'Capacity Backing (Hide)2'!IR1</f>
        <v>0</v>
      </c>
      <c r="LW6" s="215">
        <f>'Capacity Backing (Hide)2'!IS1</f>
        <v>0</v>
      </c>
      <c r="LX6" s="215">
        <f>'Capacity Backing (Hide)2'!IT1</f>
        <v>0</v>
      </c>
      <c r="LY6" s="215">
        <f>'Capacity Backing (Hide)2'!IU1</f>
        <v>0</v>
      </c>
      <c r="LZ6" s="215">
        <f>'Capacity Backing (Hide)2'!IV1</f>
        <v>0</v>
      </c>
      <c r="MA6" s="215">
        <f>'Capacity Backing (Hide)2'!IW1</f>
        <v>0</v>
      </c>
      <c r="MB6" s="215">
        <f>'Capacity Backing (Hide)2'!IX1</f>
        <v>0</v>
      </c>
      <c r="MC6" s="215">
        <f>'Capacity Backing (Hide)2'!IY1</f>
        <v>0</v>
      </c>
      <c r="MD6" s="215">
        <f>'Capacity Backing (Hide)2'!IZ1</f>
        <v>0</v>
      </c>
      <c r="ME6" s="215">
        <f>'Capacity Backing (Hide)2'!JA1</f>
        <v>0</v>
      </c>
      <c r="MF6" s="215">
        <f>'Capacity Backing (Hide)2'!JB1</f>
        <v>0</v>
      </c>
      <c r="MG6" s="215">
        <f>'Capacity Backing (Hide)2'!JC1</f>
        <v>0</v>
      </c>
      <c r="MH6" s="215">
        <f>'Capacity Backing (Hide)2'!JD1</f>
        <v>0</v>
      </c>
      <c r="MI6" s="215">
        <f>'Capacity Backing (Hide)2'!JE1</f>
        <v>0</v>
      </c>
      <c r="MJ6" s="215">
        <f>'Capacity Backing (Hide)2'!JF1</f>
        <v>0</v>
      </c>
      <c r="MK6" s="215">
        <f>'Capacity Backing (Hide)2'!JG1</f>
        <v>0</v>
      </c>
      <c r="ML6" s="215">
        <f>'Capacity Backing (Hide)2'!JH1</f>
        <v>0</v>
      </c>
      <c r="MM6" s="215">
        <f>'Capacity Backing (Hide)2'!JI1</f>
        <v>0</v>
      </c>
      <c r="MN6" s="215">
        <f>'Capacity Backing (Hide)2'!JJ1</f>
        <v>0</v>
      </c>
      <c r="MO6" s="215">
        <f>'Capacity Backing (Hide)2'!JK1</f>
        <v>0</v>
      </c>
      <c r="MP6" s="215">
        <f>'Capacity Backing (Hide)2'!JL1</f>
        <v>0</v>
      </c>
      <c r="MQ6" s="215">
        <f>'Capacity Backing (Hide)2'!JM1</f>
        <v>0</v>
      </c>
      <c r="MR6" s="215">
        <f>'Capacity Backing (Hide)2'!JN1</f>
        <v>0</v>
      </c>
      <c r="MS6" s="215">
        <f>'Capacity Backing (Hide)2'!JO1</f>
        <v>0</v>
      </c>
      <c r="MT6" s="215">
        <f>'Capacity Backing (Hide)2'!JP1</f>
        <v>0</v>
      </c>
      <c r="MU6" s="215">
        <f>'Capacity Backing (Hide)2'!JQ1</f>
        <v>0</v>
      </c>
      <c r="MV6" s="215">
        <f>'Capacity Backing (Hide)2'!JR1</f>
        <v>0</v>
      </c>
      <c r="MW6" s="215">
        <f>'Capacity Backing (Hide)2'!JS1</f>
        <v>0</v>
      </c>
      <c r="MX6" s="215">
        <f>'Capacity Backing (Hide)2'!JT1</f>
        <v>0</v>
      </c>
      <c r="MY6" s="215">
        <f>'Capacity Backing (Hide)2'!JU1</f>
        <v>0</v>
      </c>
      <c r="MZ6" s="215">
        <f>'Capacity Backing (Hide)2'!JV1</f>
        <v>0</v>
      </c>
      <c r="NA6" s="215">
        <f>'Capacity Backing (Hide)2'!JW1</f>
        <v>0</v>
      </c>
      <c r="NB6" s="215">
        <f>'Capacity Backing (Hide)2'!JX1</f>
        <v>0</v>
      </c>
      <c r="NC6" s="215">
        <f>'Capacity Backing (Hide)2'!JY1</f>
        <v>0</v>
      </c>
      <c r="ND6" s="215">
        <f>'Capacity Backing (Hide)2'!JZ1</f>
        <v>0</v>
      </c>
      <c r="NE6" s="215">
        <f>'Capacity Backing (Hide)2'!KA1</f>
        <v>0</v>
      </c>
      <c r="NF6" s="215">
        <f>'Capacity Backing (Hide)2'!KB1</f>
        <v>0</v>
      </c>
      <c r="NG6" s="215">
        <f>'Capacity Backing (Hide)2'!KC1</f>
        <v>0</v>
      </c>
      <c r="NH6" s="215">
        <f>'Capacity Backing (Hide)2'!KD1</f>
        <v>0</v>
      </c>
      <c r="NI6" s="215">
        <f>'Capacity Backing (Hide)2'!KE1</f>
        <v>0</v>
      </c>
      <c r="NJ6" s="215">
        <f>'Capacity Backing (Hide)2'!KF1</f>
        <v>0</v>
      </c>
      <c r="NK6" s="215">
        <f>'Capacity Backing (Hide)2'!KG1</f>
        <v>0</v>
      </c>
      <c r="NL6" s="215">
        <f>'Capacity Backing (Hide)2'!KH1</f>
        <v>0</v>
      </c>
      <c r="NM6" s="215">
        <f>'Capacity Backing (Hide)2'!KI1</f>
        <v>0</v>
      </c>
      <c r="NN6" s="215">
        <f>'Capacity Backing (Hide)2'!KJ1</f>
        <v>0</v>
      </c>
      <c r="NO6" s="215">
        <f>'Capacity Backing (Hide)2'!KK1</f>
        <v>0</v>
      </c>
      <c r="NP6" s="215">
        <f>'Capacity Backing (Hide)2'!KL1</f>
        <v>0</v>
      </c>
      <c r="NQ6" s="215">
        <f>'Capacity Backing (Hide)2'!KM1</f>
        <v>0</v>
      </c>
      <c r="NR6" s="215">
        <f>'Capacity Backing (Hide)2'!KN1</f>
        <v>0</v>
      </c>
      <c r="NS6" s="221">
        <f>'Capacity Backing (Hide)2'!KO1</f>
        <v>0</v>
      </c>
      <c r="NT6" s="223" t="s">
        <v>298</v>
      </c>
      <c r="NU6" s="215"/>
      <c r="NV6" s="215"/>
      <c r="NW6" s="215"/>
      <c r="NX6" s="215"/>
      <c r="NY6" s="215"/>
      <c r="NZ6" s="215"/>
      <c r="OA6" s="215"/>
      <c r="OB6" s="215"/>
      <c r="OC6" s="215"/>
      <c r="OD6" s="215"/>
      <c r="OE6" s="215"/>
      <c r="OF6" s="215"/>
      <c r="OG6" s="215"/>
      <c r="OH6" s="215"/>
      <c r="OI6" s="215"/>
      <c r="OJ6" s="215"/>
      <c r="OK6" s="215"/>
      <c r="OL6" s="215"/>
      <c r="OM6" s="215"/>
      <c r="ON6" s="215"/>
      <c r="OO6" s="215"/>
      <c r="OP6" s="215"/>
      <c r="OQ6" s="215"/>
      <c r="OR6" s="215"/>
      <c r="OS6" s="215"/>
      <c r="OT6" s="215"/>
      <c r="OU6" s="215"/>
      <c r="OV6" s="215"/>
      <c r="OW6" s="215"/>
      <c r="OX6" s="215"/>
      <c r="OY6" s="215"/>
      <c r="OZ6" s="215"/>
      <c r="PA6" s="215"/>
      <c r="PB6" s="215"/>
      <c r="PC6" s="215"/>
      <c r="PD6" s="215"/>
      <c r="PE6" s="215"/>
      <c r="PF6" s="215"/>
      <c r="PG6" s="215"/>
      <c r="PH6" s="215"/>
      <c r="PI6" s="215"/>
      <c r="PJ6" s="215"/>
      <c r="PK6" s="215"/>
      <c r="PL6" s="215"/>
      <c r="PM6" s="215"/>
      <c r="PN6" s="215"/>
      <c r="PO6" s="215"/>
      <c r="PP6" s="215"/>
      <c r="PQ6" s="215"/>
      <c r="PR6" s="215"/>
      <c r="PS6" s="215"/>
      <c r="PT6" s="215"/>
      <c r="PU6" s="215"/>
      <c r="PV6" s="215"/>
      <c r="PW6" s="215"/>
      <c r="PX6" s="215"/>
      <c r="PY6" s="215"/>
      <c r="PZ6" s="215"/>
      <c r="QA6" s="215"/>
      <c r="QB6" s="215"/>
      <c r="QC6" s="215"/>
      <c r="QD6" s="215"/>
      <c r="QE6" s="215"/>
      <c r="QF6" s="215"/>
      <c r="QG6" s="215"/>
      <c r="QH6" s="215"/>
      <c r="QI6" s="215"/>
      <c r="QJ6" s="215"/>
      <c r="QK6" s="215"/>
      <c r="QL6" s="215"/>
      <c r="QM6" s="215"/>
      <c r="QN6" s="215"/>
      <c r="QO6" s="215"/>
      <c r="QP6" s="215"/>
      <c r="QQ6" s="215"/>
      <c r="QR6" s="215"/>
      <c r="QS6" s="215"/>
      <c r="QT6" s="215"/>
      <c r="QU6" s="215"/>
      <c r="QV6" s="215"/>
      <c r="QW6" s="215"/>
      <c r="QX6" s="215"/>
      <c r="QY6" s="215"/>
      <c r="QZ6" s="215"/>
      <c r="RA6" s="215"/>
      <c r="RB6" s="215"/>
      <c r="RC6" s="215"/>
      <c r="RD6" s="215"/>
      <c r="RE6" s="215"/>
      <c r="RF6" s="215"/>
      <c r="RG6" s="215"/>
      <c r="RH6" s="215"/>
      <c r="RI6" s="215"/>
      <c r="RJ6" s="215"/>
      <c r="RK6" s="215"/>
      <c r="RL6" s="215"/>
      <c r="RM6" s="215"/>
      <c r="RN6" s="215"/>
      <c r="RO6" s="215"/>
      <c r="RP6" s="215"/>
      <c r="RQ6" s="187"/>
      <c r="RR6" s="218">
        <f>'Capacity Backing (Hide)2'!ON1</f>
        <v>0</v>
      </c>
      <c r="RS6" s="215">
        <f>'Capacity Backing (Hide)2'!OO1</f>
        <v>0</v>
      </c>
      <c r="RT6" s="215">
        <f>'Capacity Backing (Hide)2'!OP1</f>
        <v>0</v>
      </c>
      <c r="RU6" s="215">
        <f>'Capacity Backing (Hide)2'!OQ1</f>
        <v>0</v>
      </c>
      <c r="RV6" s="215">
        <f>'Capacity Backing (Hide)2'!OR1</f>
        <v>0</v>
      </c>
      <c r="RW6" s="215">
        <f>'Capacity Backing (Hide)2'!OS1</f>
        <v>0</v>
      </c>
      <c r="RX6" s="215">
        <f>'Capacity Backing (Hide)2'!OT1</f>
        <v>0</v>
      </c>
      <c r="RY6" s="215">
        <f>'Capacity Backing (Hide)2'!OU1</f>
        <v>0</v>
      </c>
      <c r="RZ6" s="215">
        <f>'Capacity Backing (Hide)2'!OV1</f>
        <v>0</v>
      </c>
      <c r="SA6" s="215">
        <f>'Capacity Backing (Hide)2'!OW1</f>
        <v>0</v>
      </c>
      <c r="SB6" s="215">
        <f>'Capacity Backing (Hide)2'!OX1</f>
        <v>0</v>
      </c>
      <c r="SC6" s="215">
        <f>'Capacity Backing (Hide)2'!OY1</f>
        <v>0</v>
      </c>
      <c r="SD6" s="215">
        <f>'Capacity Backing (Hide)2'!OZ1</f>
        <v>0</v>
      </c>
      <c r="SE6" s="215">
        <f>'Capacity Backing (Hide)2'!PA1</f>
        <v>0</v>
      </c>
      <c r="SF6" s="215">
        <f>'Capacity Backing (Hide)2'!PB1</f>
        <v>0</v>
      </c>
      <c r="SG6" s="215">
        <f>'Capacity Backing (Hide)2'!PC1</f>
        <v>0</v>
      </c>
      <c r="SH6" s="215">
        <f>'Capacity Backing (Hide)2'!PD1</f>
        <v>0</v>
      </c>
      <c r="SI6" s="215">
        <f>'Capacity Backing (Hide)2'!PE1</f>
        <v>0</v>
      </c>
      <c r="SJ6" s="215">
        <f>'Capacity Backing (Hide)2'!PF1</f>
        <v>0</v>
      </c>
      <c r="SK6" s="215">
        <f>'Capacity Backing (Hide)2'!PG1</f>
        <v>0</v>
      </c>
      <c r="SL6" s="215">
        <f>'Capacity Backing (Hide)2'!PH1</f>
        <v>0</v>
      </c>
      <c r="SM6" s="215">
        <f>'Capacity Backing (Hide)2'!PI1</f>
        <v>0</v>
      </c>
      <c r="SN6" s="215">
        <f>'Capacity Backing (Hide)2'!PJ1</f>
        <v>0</v>
      </c>
      <c r="SO6" s="215">
        <f>'Capacity Backing (Hide)2'!PK1</f>
        <v>0</v>
      </c>
      <c r="SP6" s="215">
        <f>'Capacity Backing (Hide)2'!PL1</f>
        <v>0</v>
      </c>
      <c r="SQ6" s="215">
        <f>'Capacity Backing (Hide)2'!PM1</f>
        <v>0</v>
      </c>
      <c r="SR6" s="215">
        <f>'Capacity Backing (Hide)2'!PN1</f>
        <v>0</v>
      </c>
      <c r="SS6" s="215">
        <f>'Capacity Backing (Hide)2'!PO1</f>
        <v>0</v>
      </c>
      <c r="ST6" s="215">
        <f>'Capacity Backing (Hide)2'!PP1</f>
        <v>0</v>
      </c>
      <c r="SU6" s="215">
        <f>'Capacity Backing (Hide)2'!PQ1</f>
        <v>0</v>
      </c>
      <c r="SV6" s="215">
        <f>'Capacity Backing (Hide)2'!PR1</f>
        <v>0</v>
      </c>
      <c r="SW6" s="215">
        <f>'Capacity Backing (Hide)2'!PS1</f>
        <v>0</v>
      </c>
      <c r="SX6" s="215">
        <f>'Capacity Backing (Hide)2'!PT1</f>
        <v>0</v>
      </c>
      <c r="SY6" s="215">
        <f>'Capacity Backing (Hide)2'!PU1</f>
        <v>0</v>
      </c>
      <c r="SZ6" s="215">
        <f>'Capacity Backing (Hide)2'!PV1</f>
        <v>0</v>
      </c>
      <c r="TA6" s="215">
        <f>'Capacity Backing (Hide)2'!PW1</f>
        <v>0</v>
      </c>
      <c r="TB6" s="215">
        <f>'Capacity Backing (Hide)2'!PX1</f>
        <v>0</v>
      </c>
      <c r="TC6" s="215">
        <f>'Capacity Backing (Hide)2'!PY1</f>
        <v>0</v>
      </c>
      <c r="TD6" s="215">
        <f>'Capacity Backing (Hide)2'!PZ1</f>
        <v>0</v>
      </c>
      <c r="TE6" s="215">
        <f>'Capacity Backing (Hide)2'!QA1</f>
        <v>0</v>
      </c>
      <c r="TF6" s="215">
        <f>'Capacity Backing (Hide)2'!QB1</f>
        <v>0</v>
      </c>
      <c r="TG6" s="215">
        <f>'Capacity Backing (Hide)2'!QC1</f>
        <v>0</v>
      </c>
      <c r="TH6" s="215">
        <f>'Capacity Backing (Hide)2'!QD1</f>
        <v>0</v>
      </c>
      <c r="TI6" s="215">
        <f>'Capacity Backing (Hide)2'!QE1</f>
        <v>0</v>
      </c>
      <c r="TJ6" s="215">
        <f>'Capacity Backing (Hide)2'!QF1</f>
        <v>0</v>
      </c>
      <c r="TK6" s="215">
        <f>'Capacity Backing (Hide)2'!QG1</f>
        <v>0</v>
      </c>
      <c r="TL6" s="215">
        <f>'Capacity Backing (Hide)2'!QH1</f>
        <v>0</v>
      </c>
      <c r="TM6" s="215">
        <f>'Capacity Backing (Hide)2'!QI1</f>
        <v>0</v>
      </c>
      <c r="TN6" s="215">
        <f>'Capacity Backing (Hide)2'!QJ1</f>
        <v>0</v>
      </c>
      <c r="TO6" s="215">
        <f>'Capacity Backing (Hide)2'!QK1</f>
        <v>0</v>
      </c>
      <c r="TP6" s="215">
        <f>'Capacity Backing (Hide)2'!QL1</f>
        <v>0</v>
      </c>
      <c r="TQ6" s="215">
        <f>'Capacity Backing (Hide)2'!QM1</f>
        <v>0</v>
      </c>
      <c r="TR6" s="215">
        <f>'Capacity Backing (Hide)2'!QN1</f>
        <v>0</v>
      </c>
      <c r="TS6" s="215">
        <f>'Capacity Backing (Hide)2'!QO1</f>
        <v>0</v>
      </c>
      <c r="TT6" s="215">
        <f>'Capacity Backing (Hide)2'!QP1</f>
        <v>0</v>
      </c>
      <c r="TU6" s="215">
        <f>'Capacity Backing (Hide)2'!QQ1</f>
        <v>0</v>
      </c>
      <c r="TV6" s="215">
        <f>'Capacity Backing (Hide)2'!QR1</f>
        <v>0</v>
      </c>
      <c r="TW6" s="215">
        <f>'Capacity Backing (Hide)2'!QS1</f>
        <v>0</v>
      </c>
      <c r="TX6" s="215">
        <f>'Capacity Backing (Hide)2'!QT1</f>
        <v>0</v>
      </c>
      <c r="TY6" s="215">
        <f>'Capacity Backing (Hide)2'!QU1</f>
        <v>0</v>
      </c>
      <c r="TZ6" s="215">
        <f>'Capacity Backing (Hide)2'!QV1</f>
        <v>0</v>
      </c>
      <c r="UA6" s="215">
        <f>'Capacity Backing (Hide)2'!QW1</f>
        <v>0</v>
      </c>
      <c r="UB6" s="215">
        <f>'Capacity Backing (Hide)2'!QX1</f>
        <v>0</v>
      </c>
      <c r="UC6" s="215">
        <f>'Capacity Backing (Hide)2'!QY1</f>
        <v>0</v>
      </c>
      <c r="UD6" s="215">
        <f>'Capacity Backing (Hide)2'!QZ1</f>
        <v>0</v>
      </c>
      <c r="UE6" s="215">
        <f>'Capacity Backing (Hide)2'!RA1</f>
        <v>0</v>
      </c>
      <c r="UF6" s="215">
        <f>'Capacity Backing (Hide)2'!RB1</f>
        <v>0</v>
      </c>
      <c r="UG6" s="215">
        <f>'Capacity Backing (Hide)2'!RC1</f>
        <v>0</v>
      </c>
      <c r="UH6" s="215">
        <f>'Capacity Backing (Hide)2'!RD1</f>
        <v>0</v>
      </c>
      <c r="UI6" s="215">
        <f>'Capacity Backing (Hide)2'!RE1</f>
        <v>0</v>
      </c>
      <c r="UJ6" s="215">
        <f>'Capacity Backing (Hide)2'!RF1</f>
        <v>0</v>
      </c>
      <c r="UK6" s="215">
        <f>'Capacity Backing (Hide)2'!RG1</f>
        <v>0</v>
      </c>
      <c r="UL6" s="215">
        <f>'Capacity Backing (Hide)2'!RH1</f>
        <v>0</v>
      </c>
      <c r="UM6" s="215">
        <f>'Capacity Backing (Hide)2'!RI1</f>
        <v>0</v>
      </c>
      <c r="UN6" s="215">
        <f>'Capacity Backing (Hide)2'!RJ1</f>
        <v>0</v>
      </c>
      <c r="UO6" s="215">
        <f>'Capacity Backing (Hide)2'!RK1</f>
        <v>0</v>
      </c>
      <c r="UP6" s="215">
        <f>'Capacity Backing (Hide)2'!RL1</f>
        <v>0</v>
      </c>
      <c r="UQ6" s="215">
        <f>'Capacity Backing (Hide)2'!RM1</f>
        <v>0</v>
      </c>
      <c r="UR6" s="215">
        <f>'Capacity Backing (Hide)2'!RN1</f>
        <v>0</v>
      </c>
      <c r="US6" s="215">
        <f>'Capacity Backing (Hide)2'!RO1</f>
        <v>0</v>
      </c>
      <c r="UT6" s="215">
        <f>'Capacity Backing (Hide)2'!RP1</f>
        <v>0</v>
      </c>
      <c r="UU6" s="215">
        <f>'Capacity Backing (Hide)2'!RQ1</f>
        <v>0</v>
      </c>
      <c r="UV6" s="215">
        <f>'Capacity Backing (Hide)2'!RR1</f>
        <v>0</v>
      </c>
      <c r="UW6" s="215">
        <f>'Capacity Backing (Hide)2'!RS1</f>
        <v>0</v>
      </c>
      <c r="UX6" s="215">
        <f>'Capacity Backing (Hide)2'!RT1</f>
        <v>0</v>
      </c>
      <c r="UY6" s="215">
        <f>'Capacity Backing (Hide)2'!RU1</f>
        <v>0</v>
      </c>
      <c r="UZ6" s="215">
        <f>'Capacity Backing (Hide)2'!RV1</f>
        <v>0</v>
      </c>
      <c r="VA6" s="215">
        <f>'Capacity Backing (Hide)2'!RW1</f>
        <v>0</v>
      </c>
      <c r="VB6" s="215">
        <f>'Capacity Backing (Hide)2'!RX1</f>
        <v>0</v>
      </c>
      <c r="VC6" s="215">
        <f>'Capacity Backing (Hide)2'!RY1</f>
        <v>0</v>
      </c>
      <c r="VD6" s="215">
        <f>'Capacity Backing (Hide)2'!RZ1</f>
        <v>0</v>
      </c>
      <c r="VE6" s="215">
        <f>'Capacity Backing (Hide)2'!SA1</f>
        <v>0</v>
      </c>
      <c r="VF6" s="215">
        <f>'Capacity Backing (Hide)2'!SB1</f>
        <v>0</v>
      </c>
      <c r="VG6" s="215">
        <f>'Capacity Backing (Hide)2'!SC1</f>
        <v>0</v>
      </c>
      <c r="VH6" s="215">
        <f>'Capacity Backing (Hide)2'!SD1</f>
        <v>0</v>
      </c>
      <c r="VI6" s="215">
        <f>'Capacity Backing (Hide)2'!SE1</f>
        <v>0</v>
      </c>
      <c r="VJ6" s="215">
        <f>'Capacity Backing (Hide)2'!SF1</f>
        <v>0</v>
      </c>
      <c r="VK6" s="215">
        <f>'Capacity Backing (Hide)2'!SG1</f>
        <v>0</v>
      </c>
      <c r="VL6" s="215">
        <f>'Capacity Backing (Hide)2'!SH1</f>
        <v>0</v>
      </c>
      <c r="VM6" s="215">
        <f>'Capacity Backing (Hide)2'!SI1</f>
        <v>0</v>
      </c>
      <c r="VN6" s="215">
        <f>'Capacity Backing (Hide)2'!SJ1</f>
        <v>0</v>
      </c>
      <c r="VO6" s="215">
        <f>'Capacity Backing (Hide)2'!SK1</f>
        <v>0</v>
      </c>
      <c r="VP6" s="215">
        <f>'Capacity Backing (Hide)2'!SL1</f>
        <v>0</v>
      </c>
      <c r="VQ6" s="215">
        <f>'Capacity Backing (Hide)2'!SM1</f>
        <v>0</v>
      </c>
      <c r="VR6" s="215">
        <f>'Capacity Backing (Hide)2'!SN1</f>
        <v>0</v>
      </c>
      <c r="VS6" s="215">
        <f>'Capacity Backing (Hide)2'!SO1</f>
        <v>0</v>
      </c>
      <c r="VT6" s="215">
        <f>'Capacity Backing (Hide)2'!SP1</f>
        <v>0</v>
      </c>
      <c r="VU6" s="215">
        <f>'Capacity Backing (Hide)2'!SQ1</f>
        <v>0</v>
      </c>
      <c r="VV6" s="215">
        <f>'Capacity Backing (Hide)2'!SR1</f>
        <v>0</v>
      </c>
      <c r="VW6" s="215">
        <f>'Capacity Backing (Hide)2'!SS1</f>
        <v>0</v>
      </c>
      <c r="VX6" s="215">
        <f>'Capacity Backing (Hide)2'!ST1</f>
        <v>0</v>
      </c>
      <c r="VY6" s="215">
        <f>'Capacity Backing (Hide)2'!SU1</f>
        <v>0</v>
      </c>
      <c r="VZ6" s="215">
        <f>'Capacity Backing (Hide)2'!SV1</f>
        <v>0</v>
      </c>
      <c r="WA6" s="215">
        <f>'Capacity Backing (Hide)2'!SW1</f>
        <v>0</v>
      </c>
      <c r="WB6" s="215">
        <f>'Capacity Backing (Hide)2'!SX1</f>
        <v>0</v>
      </c>
      <c r="WC6" s="215">
        <f>'Capacity Backing (Hide)2'!SY1</f>
        <v>0</v>
      </c>
      <c r="WD6" s="215">
        <f>'Capacity Backing (Hide)2'!SZ1</f>
        <v>0</v>
      </c>
      <c r="WE6" s="215">
        <f>'Capacity Backing (Hide)2'!TA1</f>
        <v>0</v>
      </c>
      <c r="WF6" s="215">
        <f>'Capacity Backing (Hide)2'!TB1</f>
        <v>0</v>
      </c>
      <c r="WG6" s="215">
        <f>'Capacity Backing (Hide)2'!TC1</f>
        <v>0</v>
      </c>
      <c r="WH6" s="215">
        <f>'Capacity Backing (Hide)2'!TD1</f>
        <v>0</v>
      </c>
      <c r="WI6" s="215">
        <f>'Capacity Backing (Hide)2'!TE1</f>
        <v>0</v>
      </c>
      <c r="WJ6" s="215">
        <f>'Capacity Backing (Hide)2'!TF1</f>
        <v>0</v>
      </c>
      <c r="WK6" s="215">
        <f>'Capacity Backing (Hide)2'!TG1</f>
        <v>0</v>
      </c>
      <c r="WL6" s="215">
        <f>'Capacity Backing (Hide)2'!TH1</f>
        <v>0</v>
      </c>
      <c r="WM6" s="215">
        <f>'Capacity Backing (Hide)2'!TI1</f>
        <v>0</v>
      </c>
      <c r="WN6" s="215">
        <f>'Capacity Backing (Hide)2'!TJ1</f>
        <v>0</v>
      </c>
      <c r="WO6" s="215">
        <f>'Capacity Backing (Hide)2'!TK1</f>
        <v>0</v>
      </c>
      <c r="WP6" s="215">
        <f>'Capacity Backing (Hide)2'!TL1</f>
        <v>0</v>
      </c>
      <c r="WQ6" s="215">
        <f>'Capacity Backing (Hide)2'!TM1</f>
        <v>0</v>
      </c>
      <c r="WR6" s="215">
        <f>'Capacity Backing (Hide)2'!TN1</f>
        <v>0</v>
      </c>
      <c r="WS6" s="215">
        <f>'Capacity Backing (Hide)2'!TO1</f>
        <v>0</v>
      </c>
      <c r="WT6" s="215">
        <f>'Capacity Backing (Hide)2'!TP1</f>
        <v>0</v>
      </c>
      <c r="WU6" s="215">
        <f>'Capacity Backing (Hide)2'!TQ1</f>
        <v>0</v>
      </c>
      <c r="WV6" s="215">
        <f>'Capacity Backing (Hide)2'!TR1</f>
        <v>0</v>
      </c>
      <c r="WW6" s="215">
        <f>'Capacity Backing (Hide)2'!TS1</f>
        <v>0</v>
      </c>
      <c r="WX6" s="215">
        <f>'Capacity Backing (Hide)2'!TT1</f>
        <v>0</v>
      </c>
      <c r="WY6" s="215">
        <f>'Capacity Backing (Hide)2'!TU1</f>
        <v>0</v>
      </c>
      <c r="WZ6" s="215">
        <f>'Capacity Backing (Hide)2'!TV1</f>
        <v>0</v>
      </c>
      <c r="XA6" s="215">
        <f>'Capacity Backing (Hide)2'!TW1</f>
        <v>0</v>
      </c>
      <c r="XB6" s="215">
        <f>'Capacity Backing (Hide)2'!TX1</f>
        <v>0</v>
      </c>
      <c r="XC6" s="215">
        <f>'Capacity Backing (Hide)2'!TY1</f>
        <v>0</v>
      </c>
      <c r="XD6" s="215">
        <f>'Capacity Backing (Hide)2'!TZ1</f>
        <v>0</v>
      </c>
      <c r="XE6" s="215">
        <f>'Capacity Backing (Hide)2'!UA1</f>
        <v>0</v>
      </c>
      <c r="XF6" s="215">
        <f>'Capacity Backing (Hide)2'!UB1</f>
        <v>0</v>
      </c>
      <c r="XG6" s="215">
        <f>'Capacity Backing (Hide)2'!UC1</f>
        <v>0</v>
      </c>
      <c r="XH6" s="215">
        <f>'Capacity Backing (Hide)2'!UD1</f>
        <v>0</v>
      </c>
      <c r="XI6" s="215">
        <f>'Capacity Backing (Hide)2'!UE1</f>
        <v>0</v>
      </c>
      <c r="XJ6" s="215">
        <f>'Capacity Backing (Hide)2'!UF1</f>
        <v>0</v>
      </c>
      <c r="XK6" s="215">
        <f>'Capacity Backing (Hide)2'!UG1</f>
        <v>0</v>
      </c>
      <c r="XL6" s="215">
        <f>'Capacity Backing (Hide)2'!UH1</f>
        <v>0</v>
      </c>
      <c r="XM6" s="215">
        <f>'Capacity Backing (Hide)2'!UI1</f>
        <v>0</v>
      </c>
      <c r="XN6" s="215">
        <f>'Capacity Backing (Hide)2'!UJ1</f>
        <v>0</v>
      </c>
      <c r="XO6" s="215">
        <f>'Capacity Backing (Hide)2'!UK1</f>
        <v>0</v>
      </c>
      <c r="XP6" s="215">
        <f>'Capacity Backing (Hide)2'!UL1</f>
        <v>0</v>
      </c>
      <c r="XQ6" s="215">
        <f>'Capacity Backing (Hide)2'!UM1</f>
        <v>0</v>
      </c>
      <c r="XR6" s="215">
        <f>'Capacity Backing (Hide)2'!UN1</f>
        <v>0</v>
      </c>
      <c r="XS6" s="215">
        <f>'Capacity Backing (Hide)2'!UO1</f>
        <v>0</v>
      </c>
      <c r="XT6" s="215">
        <f>'Capacity Backing (Hide)2'!UP1</f>
        <v>0</v>
      </c>
      <c r="XU6" s="215">
        <f>'Capacity Backing (Hide)2'!UQ1</f>
        <v>0</v>
      </c>
      <c r="XV6" s="215">
        <f>'Capacity Backing (Hide)2'!UR1</f>
        <v>0</v>
      </c>
      <c r="XW6" s="215">
        <f>'Capacity Backing (Hide)2'!US1</f>
        <v>0</v>
      </c>
      <c r="XX6" s="215">
        <f>'Capacity Backing (Hide)2'!UT1</f>
        <v>0</v>
      </c>
      <c r="XY6" s="215">
        <f>'Capacity Backing (Hide)2'!UU1</f>
        <v>0</v>
      </c>
      <c r="XZ6" s="215">
        <f>'Capacity Backing (Hide)2'!UV1</f>
        <v>0</v>
      </c>
      <c r="YA6" s="215">
        <f>'Capacity Backing (Hide)2'!UW1</f>
        <v>0</v>
      </c>
      <c r="YB6" s="215">
        <f>'Capacity Backing (Hide)2'!UX1</f>
        <v>0</v>
      </c>
      <c r="YC6" s="215">
        <f>'Capacity Backing (Hide)2'!UY1</f>
        <v>0</v>
      </c>
      <c r="YD6" s="215">
        <f>'Capacity Backing (Hide)2'!UZ1</f>
        <v>0</v>
      </c>
      <c r="YE6" s="215">
        <f>'Capacity Backing (Hide)2'!VA1</f>
        <v>0</v>
      </c>
      <c r="YF6" s="215">
        <f>'Capacity Backing (Hide)2'!VB1</f>
        <v>0</v>
      </c>
      <c r="YG6" s="215">
        <f>'Capacity Backing (Hide)2'!VC1</f>
        <v>0</v>
      </c>
      <c r="YH6" s="215">
        <f>'Capacity Backing (Hide)2'!VD1</f>
        <v>0</v>
      </c>
      <c r="YI6" s="215">
        <f>'Capacity Backing (Hide)2'!VE1</f>
        <v>0</v>
      </c>
      <c r="YJ6" s="215">
        <f>'Capacity Backing (Hide)2'!VF1</f>
        <v>0</v>
      </c>
      <c r="YK6" s="215">
        <f>'Capacity Backing (Hide)2'!VG1</f>
        <v>0</v>
      </c>
      <c r="YL6" s="215">
        <f>'Capacity Backing (Hide)2'!VH1</f>
        <v>0</v>
      </c>
      <c r="YM6" s="215">
        <f>'Capacity Backing (Hide)2'!VI1</f>
        <v>0</v>
      </c>
      <c r="YN6" s="215">
        <f>'Capacity Backing (Hide)2'!VJ1</f>
        <v>0</v>
      </c>
      <c r="YO6" s="215">
        <f>'Capacity Backing (Hide)2'!VK1</f>
        <v>0</v>
      </c>
      <c r="YP6" s="215">
        <f>'Capacity Backing (Hide)2'!VL1</f>
        <v>0</v>
      </c>
      <c r="YQ6" s="215">
        <f>'Capacity Backing (Hide)2'!VM1</f>
        <v>0</v>
      </c>
      <c r="YR6" s="215">
        <f>'Capacity Backing (Hide)2'!VN1</f>
        <v>0</v>
      </c>
      <c r="YS6" s="215">
        <f>'Capacity Backing (Hide)2'!VO1</f>
        <v>0</v>
      </c>
      <c r="YT6" s="215">
        <f>'Capacity Backing (Hide)2'!VP1</f>
        <v>0</v>
      </c>
      <c r="YU6" s="215">
        <f>'Capacity Backing (Hide)2'!VQ1</f>
        <v>0</v>
      </c>
      <c r="YV6" s="215">
        <f>'Capacity Backing (Hide)2'!VR1</f>
        <v>0</v>
      </c>
      <c r="YW6" s="215">
        <f>'Capacity Backing (Hide)2'!VS1</f>
        <v>0</v>
      </c>
      <c r="YX6" s="215">
        <f>'Capacity Backing (Hide)2'!VT1</f>
        <v>0</v>
      </c>
      <c r="YY6" s="215">
        <f>'Capacity Backing (Hide)2'!VU1</f>
        <v>0</v>
      </c>
      <c r="YZ6" s="215">
        <f>'Capacity Backing (Hide)2'!VV1</f>
        <v>0</v>
      </c>
      <c r="ZA6" s="215">
        <f>'Capacity Backing (Hide)2'!VW1</f>
        <v>0</v>
      </c>
      <c r="ZB6" s="215">
        <f>'Capacity Backing (Hide)2'!VX1</f>
        <v>0</v>
      </c>
      <c r="ZC6" s="215">
        <f>'Capacity Backing (Hide)2'!VY1</f>
        <v>0</v>
      </c>
      <c r="ZD6" s="215">
        <f>'Capacity Backing (Hide)2'!VZ1</f>
        <v>0</v>
      </c>
      <c r="ZE6" s="215">
        <f>'Capacity Backing (Hide)2'!WA1</f>
        <v>0</v>
      </c>
      <c r="ZF6" s="215">
        <f>'Capacity Backing (Hide)2'!WB1</f>
        <v>0</v>
      </c>
      <c r="ZG6" s="215">
        <f>'Capacity Backing (Hide)2'!WC1</f>
        <v>0</v>
      </c>
      <c r="ZH6" s="215">
        <f>'Capacity Backing (Hide)2'!WD1</f>
        <v>0</v>
      </c>
      <c r="ZI6" s="215">
        <f>'Capacity Backing (Hide)2'!WE1</f>
        <v>0</v>
      </c>
      <c r="ZJ6" s="223" t="s">
        <v>299</v>
      </c>
      <c r="ZK6" s="186">
        <f ca="1">'Capacity Summary'!H35</f>
        <v>44228</v>
      </c>
      <c r="ZL6" s="186">
        <f ca="1">'Capacity Summary'!I35</f>
        <v>44235</v>
      </c>
      <c r="ZM6" s="186">
        <f ca="1">'Capacity Summary'!J35</f>
        <v>44242</v>
      </c>
      <c r="ZN6" s="186">
        <f ca="1">'Capacity Summary'!K35</f>
        <v>44249</v>
      </c>
      <c r="ZO6" s="186">
        <f ca="1">'Capacity Summary'!L35</f>
        <v>44256</v>
      </c>
      <c r="ZP6" s="186">
        <f ca="1">'Capacity Summary'!M35</f>
        <v>44263</v>
      </c>
      <c r="ZQ6" s="186">
        <f ca="1">'Capacity Summary'!N35</f>
        <v>44270</v>
      </c>
      <c r="ZR6" s="186">
        <f ca="1">'Capacity Summary'!O35</f>
        <v>44277</v>
      </c>
      <c r="ZS6" s="186">
        <f ca="1">'Capacity Summary'!P35</f>
        <v>44284</v>
      </c>
      <c r="ZT6" s="186">
        <f ca="1">'Capacity Summary'!Q35</f>
        <v>44291</v>
      </c>
      <c r="ZU6" s="186">
        <f ca="1">'Capacity Summary'!R35</f>
        <v>44298</v>
      </c>
      <c r="ZV6" s="186">
        <f ca="1">'Capacity Summary'!S35</f>
        <v>44305</v>
      </c>
      <c r="ZW6" s="186">
        <f ca="1">'Capacity Summary'!T35</f>
        <v>44312</v>
      </c>
      <c r="ZX6" s="186">
        <f ca="1">'Capacity Summary'!U35</f>
        <v>44319</v>
      </c>
      <c r="ZY6" s="186">
        <f ca="1">'Capacity Summary'!V35</f>
        <v>44326</v>
      </c>
      <c r="ZZ6" s="186">
        <f ca="1">'Capacity Summary'!W35</f>
        <v>44333</v>
      </c>
      <c r="AAA6" s="186">
        <f ca="1">'Capacity Summary'!X35</f>
        <v>44340</v>
      </c>
      <c r="AAB6" s="186">
        <f ca="1">'Capacity Summary'!Y35</f>
        <v>44347</v>
      </c>
      <c r="AAC6" s="186">
        <f ca="1">'Capacity Summary'!Z35</f>
        <v>44354</v>
      </c>
      <c r="AAD6" s="186">
        <f ca="1">'Capacity Summary'!AA35</f>
        <v>44361</v>
      </c>
      <c r="AAE6" s="186">
        <f ca="1">'Capacity Summary'!AB35</f>
        <v>44368</v>
      </c>
      <c r="AAF6" s="186">
        <f ca="1">'Capacity Summary'!AC35</f>
        <v>44375</v>
      </c>
      <c r="AAG6" s="186">
        <f ca="1">'Capacity Summary'!AD35</f>
        <v>44382</v>
      </c>
      <c r="AAH6" s="186">
        <f ca="1">'Capacity Summary'!AE35</f>
        <v>44389</v>
      </c>
      <c r="AAI6" s="186">
        <f ca="1">'Capacity Summary'!AF35</f>
        <v>44396</v>
      </c>
      <c r="AAJ6" s="186">
        <f ca="1">'Capacity Summary'!AG35</f>
        <v>44403</v>
      </c>
      <c r="AAK6" s="186">
        <f ca="1">'Capacity Summary'!AH35</f>
        <v>44410</v>
      </c>
      <c r="AAL6" s="186">
        <f ca="1">'Capacity Summary'!AI35</f>
        <v>44417</v>
      </c>
      <c r="AAM6" s="186">
        <f ca="1">'Capacity Summary'!AJ35</f>
        <v>44424</v>
      </c>
      <c r="AAN6" s="186">
        <f ca="1">'Capacity Summary'!AK35</f>
        <v>44431</v>
      </c>
      <c r="AAO6" s="186">
        <f ca="1">'Capacity Summary'!AL35</f>
        <v>44438</v>
      </c>
      <c r="AAP6" s="186">
        <f ca="1">'Capacity Summary'!AM35</f>
        <v>44445</v>
      </c>
      <c r="AAQ6" s="186">
        <f ca="1">'Capacity Summary'!AN35</f>
        <v>44452</v>
      </c>
      <c r="AAR6" s="186">
        <f ca="1">'Capacity Summary'!AO35</f>
        <v>44459</v>
      </c>
      <c r="AAS6" s="186">
        <f ca="1">'Capacity Summary'!AP35</f>
        <v>44466</v>
      </c>
      <c r="AAT6" s="186">
        <f ca="1">'Capacity Summary'!AQ35</f>
        <v>44473</v>
      </c>
      <c r="AAU6" s="186">
        <f ca="1">'Capacity Summary'!AR35</f>
        <v>44480</v>
      </c>
      <c r="AAV6" s="186">
        <f ca="1">'Capacity Summary'!AS35</f>
        <v>44487</v>
      </c>
      <c r="AAW6" s="186">
        <f ca="1">'Capacity Summary'!AT35</f>
        <v>44494</v>
      </c>
      <c r="AAX6" s="186">
        <f ca="1">'Capacity Summary'!AU35</f>
        <v>44501</v>
      </c>
      <c r="AAY6" s="186">
        <f ca="1">'Capacity Summary'!AV35</f>
        <v>44508</v>
      </c>
      <c r="AAZ6" s="186">
        <f ca="1">'Capacity Summary'!AW35</f>
        <v>44515</v>
      </c>
      <c r="ABA6" s="186">
        <f ca="1">'Capacity Summary'!AX35</f>
        <v>44522</v>
      </c>
      <c r="ABB6" s="186">
        <f ca="1">'Capacity Summary'!AY35</f>
        <v>44529</v>
      </c>
      <c r="ABC6" s="186">
        <f ca="1">'Capacity Summary'!AZ35</f>
        <v>44536</v>
      </c>
      <c r="ABD6" s="186">
        <f ca="1">'Capacity Summary'!BA35</f>
        <v>44543</v>
      </c>
      <c r="ABE6" s="186">
        <f ca="1">'Capacity Summary'!BB35</f>
        <v>44550</v>
      </c>
      <c r="ABF6" s="186">
        <f ca="1">'Capacity Summary'!BC35</f>
        <v>44557</v>
      </c>
      <c r="ABG6" s="186">
        <f ca="1">'Capacity Summary'!BD35</f>
        <v>44564</v>
      </c>
      <c r="ABH6" s="186">
        <f ca="1">'Capacity Summary'!BE35</f>
        <v>44571</v>
      </c>
      <c r="ABI6" s="186">
        <f ca="1">'Capacity Summary'!BF35</f>
        <v>44578</v>
      </c>
      <c r="ABJ6" s="186">
        <f ca="1">'Capacity Summary'!BG35</f>
        <v>44585</v>
      </c>
    </row>
    <row r="7" spans="1:738" x14ac:dyDescent="0.25">
      <c r="A7">
        <f>IF(B7&lt;&gt;"",ROW(A1),0)</f>
        <v>1</v>
      </c>
      <c r="B7" t="s">
        <v>339</v>
      </c>
      <c r="F7" t="s">
        <v>324</v>
      </c>
      <c r="G7" t="s">
        <v>324</v>
      </c>
      <c r="H7" t="s">
        <v>324</v>
      </c>
      <c r="I7" t="s">
        <v>324</v>
      </c>
      <c r="J7" t="s">
        <v>324</v>
      </c>
      <c r="Z7" t="s">
        <v>324</v>
      </c>
      <c r="AA7" t="s">
        <v>324</v>
      </c>
      <c r="AB7" t="s">
        <v>324</v>
      </c>
      <c r="AC7" t="s">
        <v>324</v>
      </c>
      <c r="AD7" t="s">
        <v>324</v>
      </c>
      <c r="AE7" s="5" t="s">
        <v>324</v>
      </c>
      <c r="AF7" t="s">
        <v>324</v>
      </c>
      <c r="AG7" t="s">
        <v>324</v>
      </c>
      <c r="AH7" t="s">
        <v>324</v>
      </c>
      <c r="AI7" t="s">
        <v>324</v>
      </c>
      <c r="AJ7" t="s">
        <v>324</v>
      </c>
      <c r="AK7" t="s">
        <v>324</v>
      </c>
      <c r="AL7" t="s">
        <v>324</v>
      </c>
      <c r="AM7" t="s">
        <v>324</v>
      </c>
      <c r="AN7" t="s">
        <v>324</v>
      </c>
      <c r="AO7" t="s">
        <v>324</v>
      </c>
      <c r="AP7" t="s">
        <v>324</v>
      </c>
      <c r="AQ7" t="s">
        <v>324</v>
      </c>
      <c r="AR7" t="s">
        <v>324</v>
      </c>
      <c r="AS7" t="s">
        <v>324</v>
      </c>
      <c r="AT7" t="s">
        <v>324</v>
      </c>
      <c r="AU7" t="s">
        <v>324</v>
      </c>
      <c r="AV7" t="s">
        <v>324</v>
      </c>
      <c r="AW7" t="s">
        <v>324</v>
      </c>
      <c r="AX7" t="s">
        <v>324</v>
      </c>
      <c r="AY7" t="s">
        <v>324</v>
      </c>
      <c r="AZ7" t="s">
        <v>324</v>
      </c>
      <c r="BA7" t="s">
        <v>324</v>
      </c>
      <c r="BB7" t="s">
        <v>324</v>
      </c>
      <c r="BC7" t="s">
        <v>324</v>
      </c>
      <c r="BD7" t="s">
        <v>324</v>
      </c>
      <c r="BE7" t="s">
        <v>324</v>
      </c>
      <c r="BF7" t="s">
        <v>324</v>
      </c>
      <c r="BG7" t="s">
        <v>324</v>
      </c>
      <c r="BH7" t="s">
        <v>324</v>
      </c>
      <c r="BI7" t="s">
        <v>324</v>
      </c>
      <c r="BJ7" t="s">
        <v>324</v>
      </c>
      <c r="BK7" t="s">
        <v>324</v>
      </c>
      <c r="BL7" t="s">
        <v>324</v>
      </c>
      <c r="BM7" t="s">
        <v>324</v>
      </c>
      <c r="BN7" t="s">
        <v>324</v>
      </c>
      <c r="BO7" t="s">
        <v>324</v>
      </c>
      <c r="BP7" t="s">
        <v>324</v>
      </c>
      <c r="BQ7" t="s">
        <v>324</v>
      </c>
      <c r="BR7" t="s">
        <v>324</v>
      </c>
      <c r="BS7" t="s">
        <v>324</v>
      </c>
      <c r="BT7" t="s">
        <v>324</v>
      </c>
      <c r="BU7" t="s">
        <v>324</v>
      </c>
      <c r="BV7" t="s">
        <v>324</v>
      </c>
      <c r="BW7" t="s">
        <v>324</v>
      </c>
      <c r="BX7" t="s">
        <v>324</v>
      </c>
      <c r="BY7" t="s">
        <v>324</v>
      </c>
      <c r="BZ7" t="s">
        <v>324</v>
      </c>
      <c r="CA7" t="s">
        <v>324</v>
      </c>
      <c r="CB7" t="s">
        <v>324</v>
      </c>
      <c r="CE7" t="s">
        <v>324</v>
      </c>
      <c r="CF7" t="s">
        <v>324</v>
      </c>
      <c r="CG7" t="s">
        <v>324</v>
      </c>
      <c r="CH7" t="s">
        <v>324</v>
      </c>
      <c r="CI7" t="s">
        <v>324</v>
      </c>
      <c r="CJ7" t="s">
        <v>324</v>
      </c>
      <c r="CK7" t="s">
        <v>324</v>
      </c>
      <c r="CL7" t="s">
        <v>324</v>
      </c>
      <c r="CM7" t="s">
        <v>324</v>
      </c>
      <c r="CN7" t="s">
        <v>324</v>
      </c>
      <c r="CO7" t="s">
        <v>324</v>
      </c>
      <c r="CP7" t="s">
        <v>324</v>
      </c>
      <c r="CQ7" t="s">
        <v>324</v>
      </c>
      <c r="CR7" t="s">
        <v>324</v>
      </c>
      <c r="CS7" t="s">
        <v>324</v>
      </c>
      <c r="CT7" t="s">
        <v>324</v>
      </c>
      <c r="CU7" t="s">
        <v>324</v>
      </c>
      <c r="CV7" t="s">
        <v>324</v>
      </c>
      <c r="CW7" t="s">
        <v>324</v>
      </c>
      <c r="CX7" t="s">
        <v>324</v>
      </c>
      <c r="CY7" t="s">
        <v>324</v>
      </c>
      <c r="CZ7" t="s">
        <v>324</v>
      </c>
      <c r="DA7" t="s">
        <v>324</v>
      </c>
      <c r="DB7" t="s">
        <v>324</v>
      </c>
      <c r="DC7" t="s">
        <v>324</v>
      </c>
      <c r="DD7" t="s">
        <v>324</v>
      </c>
      <c r="DE7" t="s">
        <v>324</v>
      </c>
      <c r="DF7" t="s">
        <v>324</v>
      </c>
      <c r="DG7" t="s">
        <v>324</v>
      </c>
      <c r="DH7" t="s">
        <v>324</v>
      </c>
      <c r="DI7" t="s">
        <v>324</v>
      </c>
      <c r="DJ7" t="s">
        <v>324</v>
      </c>
      <c r="DK7" t="s">
        <v>324</v>
      </c>
      <c r="DL7" t="s">
        <v>324</v>
      </c>
      <c r="DM7" t="s">
        <v>324</v>
      </c>
      <c r="DN7" t="s">
        <v>324</v>
      </c>
      <c r="DO7" t="s">
        <v>324</v>
      </c>
      <c r="DP7" t="s">
        <v>324</v>
      </c>
      <c r="DQ7" t="s">
        <v>324</v>
      </c>
      <c r="DR7" t="s">
        <v>324</v>
      </c>
      <c r="DS7" t="s">
        <v>324</v>
      </c>
      <c r="DT7" t="s">
        <v>324</v>
      </c>
      <c r="DU7" t="s">
        <v>324</v>
      </c>
      <c r="DV7" t="s">
        <v>324</v>
      </c>
      <c r="DW7" t="s">
        <v>324</v>
      </c>
      <c r="DX7" t="s">
        <v>324</v>
      </c>
      <c r="DY7" t="s">
        <v>324</v>
      </c>
      <c r="DZ7" t="s">
        <v>324</v>
      </c>
      <c r="EA7" t="s">
        <v>324</v>
      </c>
      <c r="EB7" t="s">
        <v>324</v>
      </c>
      <c r="EC7" t="s">
        <v>324</v>
      </c>
      <c r="ED7" t="s">
        <v>324</v>
      </c>
      <c r="EE7" t="s">
        <v>324</v>
      </c>
      <c r="EF7" t="s">
        <v>324</v>
      </c>
      <c r="EG7" t="s">
        <v>324</v>
      </c>
      <c r="EH7" t="s">
        <v>324</v>
      </c>
      <c r="EI7" t="s">
        <v>324</v>
      </c>
      <c r="EJ7" t="s">
        <v>324</v>
      </c>
      <c r="EK7" t="s">
        <v>324</v>
      </c>
      <c r="EL7" t="s">
        <v>324</v>
      </c>
      <c r="EM7" t="s">
        <v>324</v>
      </c>
      <c r="EN7" t="s">
        <v>324</v>
      </c>
      <c r="EO7" t="s">
        <v>324</v>
      </c>
      <c r="EP7" t="s">
        <v>324</v>
      </c>
      <c r="EQ7" t="s">
        <v>324</v>
      </c>
      <c r="ER7" t="s">
        <v>324</v>
      </c>
      <c r="ES7" t="s">
        <v>324</v>
      </c>
      <c r="ET7" t="s">
        <v>324</v>
      </c>
      <c r="EU7" t="s">
        <v>324</v>
      </c>
      <c r="EV7" t="s">
        <v>324</v>
      </c>
      <c r="EW7" t="s">
        <v>324</v>
      </c>
      <c r="EX7" t="s">
        <v>324</v>
      </c>
      <c r="EY7" t="s">
        <v>324</v>
      </c>
      <c r="EZ7" t="s">
        <v>324</v>
      </c>
      <c r="FA7" t="s">
        <v>324</v>
      </c>
      <c r="FB7" t="s">
        <v>324</v>
      </c>
      <c r="FC7" t="s">
        <v>324</v>
      </c>
      <c r="FD7" t="s">
        <v>324</v>
      </c>
      <c r="FE7" t="s">
        <v>324</v>
      </c>
      <c r="FF7" t="s">
        <v>324</v>
      </c>
      <c r="FG7" t="s">
        <v>324</v>
      </c>
      <c r="FH7" t="s">
        <v>324</v>
      </c>
      <c r="FI7" t="s">
        <v>324</v>
      </c>
      <c r="FJ7" t="s">
        <v>324</v>
      </c>
      <c r="FK7" t="s">
        <v>324</v>
      </c>
      <c r="FL7" t="s">
        <v>324</v>
      </c>
      <c r="FM7" t="s">
        <v>324</v>
      </c>
      <c r="FN7" t="s">
        <v>324</v>
      </c>
      <c r="FO7" t="s">
        <v>324</v>
      </c>
      <c r="FP7" t="s">
        <v>324</v>
      </c>
      <c r="FQ7" t="s">
        <v>324</v>
      </c>
      <c r="FR7" t="s">
        <v>324</v>
      </c>
      <c r="FS7" t="s">
        <v>324</v>
      </c>
      <c r="FT7" t="s">
        <v>324</v>
      </c>
      <c r="FU7" t="s">
        <v>324</v>
      </c>
      <c r="FV7" t="s">
        <v>324</v>
      </c>
      <c r="FW7" t="s">
        <v>324</v>
      </c>
      <c r="FX7" t="s">
        <v>324</v>
      </c>
      <c r="FY7" t="s">
        <v>324</v>
      </c>
      <c r="FZ7" t="s">
        <v>324</v>
      </c>
      <c r="NU7" t="s">
        <v>324</v>
      </c>
      <c r="NV7" t="s">
        <v>324</v>
      </c>
      <c r="NW7" t="s">
        <v>324</v>
      </c>
      <c r="NX7" t="s">
        <v>324</v>
      </c>
      <c r="NY7" t="s">
        <v>324</v>
      </c>
      <c r="NZ7" t="s">
        <v>324</v>
      </c>
      <c r="OA7" t="s">
        <v>324</v>
      </c>
      <c r="OB7" t="s">
        <v>324</v>
      </c>
      <c r="OC7" t="s">
        <v>324</v>
      </c>
      <c r="OD7" t="s">
        <v>324</v>
      </c>
      <c r="OE7" t="s">
        <v>324</v>
      </c>
      <c r="OF7" t="s">
        <v>324</v>
      </c>
      <c r="OG7" t="s">
        <v>324</v>
      </c>
      <c r="OH7" t="s">
        <v>324</v>
      </c>
      <c r="OI7" t="s">
        <v>324</v>
      </c>
      <c r="OJ7" t="s">
        <v>324</v>
      </c>
      <c r="OK7" t="s">
        <v>324</v>
      </c>
      <c r="OL7" t="s">
        <v>324</v>
      </c>
      <c r="OM7" t="s">
        <v>324</v>
      </c>
      <c r="ON7" t="s">
        <v>324</v>
      </c>
      <c r="OO7" t="s">
        <v>324</v>
      </c>
      <c r="OP7" t="s">
        <v>324</v>
      </c>
      <c r="OQ7" t="s">
        <v>324</v>
      </c>
      <c r="OR7" t="s">
        <v>324</v>
      </c>
      <c r="OS7" t="s">
        <v>324</v>
      </c>
      <c r="OT7" t="s">
        <v>324</v>
      </c>
      <c r="OU7" t="s">
        <v>324</v>
      </c>
      <c r="OV7" t="s">
        <v>324</v>
      </c>
      <c r="OW7" t="s">
        <v>324</v>
      </c>
      <c r="OX7" t="s">
        <v>324</v>
      </c>
      <c r="OY7" t="s">
        <v>324</v>
      </c>
      <c r="OZ7" t="s">
        <v>324</v>
      </c>
      <c r="PA7" t="s">
        <v>324</v>
      </c>
      <c r="PB7" t="s">
        <v>324</v>
      </c>
      <c r="PC7" t="s">
        <v>324</v>
      </c>
      <c r="PD7" t="s">
        <v>324</v>
      </c>
      <c r="PE7" t="s">
        <v>324</v>
      </c>
      <c r="PF7" t="s">
        <v>324</v>
      </c>
      <c r="PG7" t="s">
        <v>324</v>
      </c>
      <c r="PH7" t="s">
        <v>324</v>
      </c>
      <c r="PI7" t="s">
        <v>324</v>
      </c>
      <c r="PJ7" t="s">
        <v>324</v>
      </c>
      <c r="PK7" t="s">
        <v>324</v>
      </c>
      <c r="PL7" t="s">
        <v>324</v>
      </c>
      <c r="PM7" t="s">
        <v>324</v>
      </c>
      <c r="PN7" t="s">
        <v>324</v>
      </c>
      <c r="PO7" t="s">
        <v>324</v>
      </c>
      <c r="PP7" t="s">
        <v>324</v>
      </c>
      <c r="PQ7" t="s">
        <v>324</v>
      </c>
      <c r="PR7" t="s">
        <v>324</v>
      </c>
      <c r="PS7" t="s">
        <v>324</v>
      </c>
      <c r="PT7" t="s">
        <v>324</v>
      </c>
      <c r="PU7" t="s">
        <v>324</v>
      </c>
      <c r="PV7" t="s">
        <v>324</v>
      </c>
      <c r="PW7" t="s">
        <v>324</v>
      </c>
      <c r="PX7" t="s">
        <v>324</v>
      </c>
      <c r="PY7" t="s">
        <v>324</v>
      </c>
      <c r="PZ7" t="s">
        <v>324</v>
      </c>
      <c r="QA7" t="s">
        <v>324</v>
      </c>
      <c r="QB7" t="s">
        <v>324</v>
      </c>
      <c r="QC7" t="s">
        <v>324</v>
      </c>
      <c r="QD7" t="s">
        <v>324</v>
      </c>
      <c r="QE7" t="s">
        <v>324</v>
      </c>
      <c r="QF7" t="s">
        <v>324</v>
      </c>
      <c r="QG7" t="s">
        <v>324</v>
      </c>
      <c r="QH7" t="s">
        <v>324</v>
      </c>
      <c r="QI7" t="s">
        <v>324</v>
      </c>
      <c r="QJ7" t="s">
        <v>324</v>
      </c>
      <c r="QK7" t="s">
        <v>324</v>
      </c>
      <c r="QL7" t="s">
        <v>324</v>
      </c>
      <c r="QM7" t="s">
        <v>324</v>
      </c>
      <c r="QN7" t="s">
        <v>324</v>
      </c>
      <c r="QO7" t="s">
        <v>324</v>
      </c>
      <c r="QP7" t="s">
        <v>324</v>
      </c>
      <c r="QQ7" t="s">
        <v>324</v>
      </c>
      <c r="QR7" t="s">
        <v>324</v>
      </c>
      <c r="QS7" t="s">
        <v>324</v>
      </c>
      <c r="QT7" t="s">
        <v>324</v>
      </c>
      <c r="QU7" t="s">
        <v>324</v>
      </c>
      <c r="QV7" t="s">
        <v>324</v>
      </c>
      <c r="QW7" t="s">
        <v>324</v>
      </c>
      <c r="QX7" t="s">
        <v>324</v>
      </c>
      <c r="QY7" t="s">
        <v>324</v>
      </c>
      <c r="QZ7" t="s">
        <v>324</v>
      </c>
      <c r="RA7" t="s">
        <v>324</v>
      </c>
      <c r="RB7" t="s">
        <v>324</v>
      </c>
      <c r="RC7" t="s">
        <v>324</v>
      </c>
      <c r="RD7" t="s">
        <v>324</v>
      </c>
      <c r="RE7" t="s">
        <v>324</v>
      </c>
      <c r="RF7" t="s">
        <v>324</v>
      </c>
      <c r="RG7" t="s">
        <v>324</v>
      </c>
      <c r="RH7" t="s">
        <v>324</v>
      </c>
      <c r="RI7" t="s">
        <v>324</v>
      </c>
      <c r="RJ7" t="s">
        <v>324</v>
      </c>
      <c r="RK7" t="s">
        <v>324</v>
      </c>
      <c r="RL7" t="s">
        <v>324</v>
      </c>
      <c r="RM7" t="s">
        <v>324</v>
      </c>
      <c r="RN7" t="s">
        <v>324</v>
      </c>
      <c r="RO7" t="s">
        <v>324</v>
      </c>
      <c r="RP7" t="s">
        <v>324</v>
      </c>
      <c r="ZK7" t="s">
        <v>324</v>
      </c>
      <c r="ZL7" t="s">
        <v>324</v>
      </c>
      <c r="ZM7" t="s">
        <v>324</v>
      </c>
      <c r="ZN7" t="s">
        <v>324</v>
      </c>
      <c r="ZO7" t="s">
        <v>324</v>
      </c>
      <c r="ZP7" t="s">
        <v>324</v>
      </c>
      <c r="ZQ7" t="s">
        <v>324</v>
      </c>
      <c r="ZR7" t="s">
        <v>324</v>
      </c>
      <c r="ZS7" t="s">
        <v>324</v>
      </c>
      <c r="ZT7" t="s">
        <v>324</v>
      </c>
      <c r="ZU7" t="s">
        <v>324</v>
      </c>
      <c r="ZV7" t="s">
        <v>324</v>
      </c>
      <c r="ZW7" t="s">
        <v>324</v>
      </c>
      <c r="ZX7" t="s">
        <v>324</v>
      </c>
      <c r="ZY7" t="s">
        <v>324</v>
      </c>
      <c r="ZZ7" t="s">
        <v>324</v>
      </c>
      <c r="AAA7" t="s">
        <v>324</v>
      </c>
      <c r="AAB7" t="s">
        <v>324</v>
      </c>
      <c r="AAC7" t="s">
        <v>324</v>
      </c>
      <c r="AAD7" t="s">
        <v>324</v>
      </c>
      <c r="AAE7" t="s">
        <v>324</v>
      </c>
      <c r="AAF7" t="s">
        <v>324</v>
      </c>
      <c r="AAG7" t="s">
        <v>324</v>
      </c>
      <c r="AAH7" t="s">
        <v>324</v>
      </c>
      <c r="AAI7" t="s">
        <v>324</v>
      </c>
      <c r="AAJ7" t="s">
        <v>324</v>
      </c>
      <c r="AAK7" t="s">
        <v>324</v>
      </c>
      <c r="AAL7" t="s">
        <v>324</v>
      </c>
      <c r="AAM7" t="s">
        <v>324</v>
      </c>
      <c r="AAN7" t="s">
        <v>324</v>
      </c>
      <c r="AAO7" t="s">
        <v>324</v>
      </c>
      <c r="AAP7" t="s">
        <v>324</v>
      </c>
      <c r="AAQ7" t="s">
        <v>324</v>
      </c>
      <c r="AAR7" t="s">
        <v>324</v>
      </c>
      <c r="AAS7" t="s">
        <v>324</v>
      </c>
      <c r="AAT7" t="s">
        <v>324</v>
      </c>
      <c r="AAU7" t="s">
        <v>324</v>
      </c>
      <c r="AAV7" t="s">
        <v>324</v>
      </c>
      <c r="AAW7" t="s">
        <v>324</v>
      </c>
      <c r="AAX7" t="s">
        <v>324</v>
      </c>
      <c r="AAY7" t="s">
        <v>324</v>
      </c>
      <c r="AAZ7" t="s">
        <v>324</v>
      </c>
      <c r="ABA7" t="s">
        <v>324</v>
      </c>
      <c r="ABB7" t="s">
        <v>324</v>
      </c>
      <c r="ABC7" t="s">
        <v>324</v>
      </c>
      <c r="ABD7" t="s">
        <v>324</v>
      </c>
      <c r="ABE7" t="s">
        <v>324</v>
      </c>
      <c r="ABF7" t="s">
        <v>324</v>
      </c>
      <c r="ABG7" t="s">
        <v>324</v>
      </c>
      <c r="ABH7" t="s">
        <v>324</v>
      </c>
      <c r="ABI7" t="s">
        <v>324</v>
      </c>
      <c r="ABJ7" t="s">
        <v>324</v>
      </c>
    </row>
    <row r="8" spans="1:738" x14ac:dyDescent="0.25">
      <c r="A8">
        <f t="shared" ref="A8:A71" si="0">IF(B8&lt;&gt;"",ROW(A2),0)</f>
        <v>2</v>
      </c>
      <c r="B8" t="s">
        <v>338</v>
      </c>
      <c r="F8" t="s">
        <v>324</v>
      </c>
      <c r="G8" t="s">
        <v>324</v>
      </c>
      <c r="H8" t="s">
        <v>324</v>
      </c>
      <c r="I8" t="s">
        <v>324</v>
      </c>
      <c r="J8" t="s">
        <v>324</v>
      </c>
      <c r="K8" t="s">
        <v>324</v>
      </c>
      <c r="L8" t="s">
        <v>324</v>
      </c>
      <c r="M8" t="s">
        <v>324</v>
      </c>
      <c r="N8" t="s">
        <v>324</v>
      </c>
      <c r="O8" t="s">
        <v>324</v>
      </c>
      <c r="P8" t="s">
        <v>324</v>
      </c>
      <c r="Q8" t="s">
        <v>324</v>
      </c>
      <c r="R8" t="s">
        <v>324</v>
      </c>
      <c r="S8" t="s">
        <v>324</v>
      </c>
      <c r="T8" t="s">
        <v>324</v>
      </c>
      <c r="U8" t="s">
        <v>324</v>
      </c>
      <c r="V8" t="s">
        <v>324</v>
      </c>
      <c r="W8" t="s">
        <v>324</v>
      </c>
      <c r="X8" t="s">
        <v>324</v>
      </c>
      <c r="Y8" t="s">
        <v>324</v>
      </c>
      <c r="Z8" t="s">
        <v>324</v>
      </c>
      <c r="AA8" t="s">
        <v>324</v>
      </c>
      <c r="AB8" t="s">
        <v>324</v>
      </c>
      <c r="AC8" t="s">
        <v>324</v>
      </c>
      <c r="AD8" t="s">
        <v>324</v>
      </c>
      <c r="AE8" s="5" t="s">
        <v>324</v>
      </c>
      <c r="AF8" t="s">
        <v>324</v>
      </c>
      <c r="AG8" t="s">
        <v>324</v>
      </c>
      <c r="AH8" t="s">
        <v>324</v>
      </c>
      <c r="AI8" t="s">
        <v>324</v>
      </c>
      <c r="AJ8" t="s">
        <v>324</v>
      </c>
      <c r="AK8" t="s">
        <v>324</v>
      </c>
      <c r="AL8" t="s">
        <v>324</v>
      </c>
      <c r="AM8" t="s">
        <v>324</v>
      </c>
      <c r="AN8" t="s">
        <v>324</v>
      </c>
      <c r="AO8" t="s">
        <v>324</v>
      </c>
      <c r="AP8" t="s">
        <v>324</v>
      </c>
      <c r="AQ8" t="s">
        <v>324</v>
      </c>
      <c r="AR8" t="s">
        <v>324</v>
      </c>
      <c r="AS8" t="s">
        <v>324</v>
      </c>
      <c r="AT8" t="s">
        <v>324</v>
      </c>
      <c r="AU8" t="s">
        <v>324</v>
      </c>
      <c r="AV8" t="s">
        <v>324</v>
      </c>
      <c r="AW8" t="s">
        <v>324</v>
      </c>
      <c r="AX8" t="s">
        <v>324</v>
      </c>
      <c r="AY8" t="s">
        <v>324</v>
      </c>
      <c r="AZ8" t="s">
        <v>324</v>
      </c>
      <c r="BA8" t="s">
        <v>324</v>
      </c>
      <c r="BB8" t="s">
        <v>324</v>
      </c>
      <c r="BC8" t="s">
        <v>324</v>
      </c>
      <c r="BD8" t="s">
        <v>324</v>
      </c>
      <c r="BE8" t="s">
        <v>324</v>
      </c>
      <c r="BF8" t="s">
        <v>324</v>
      </c>
      <c r="BG8" t="s">
        <v>324</v>
      </c>
      <c r="BH8" t="s">
        <v>324</v>
      </c>
      <c r="BI8" t="s">
        <v>324</v>
      </c>
      <c r="BJ8" t="s">
        <v>324</v>
      </c>
      <c r="BK8" t="s">
        <v>324</v>
      </c>
      <c r="BL8" t="s">
        <v>324</v>
      </c>
      <c r="BM8" t="s">
        <v>324</v>
      </c>
      <c r="BN8" t="s">
        <v>324</v>
      </c>
      <c r="BO8" t="s">
        <v>324</v>
      </c>
      <c r="BP8" t="s">
        <v>324</v>
      </c>
      <c r="BQ8" t="s">
        <v>324</v>
      </c>
      <c r="BR8" t="s">
        <v>324</v>
      </c>
      <c r="BS8" t="s">
        <v>324</v>
      </c>
      <c r="BT8" t="s">
        <v>324</v>
      </c>
      <c r="BU8" t="s">
        <v>324</v>
      </c>
      <c r="BV8" t="s">
        <v>324</v>
      </c>
      <c r="BW8" t="s">
        <v>324</v>
      </c>
      <c r="BX8" t="s">
        <v>324</v>
      </c>
      <c r="BY8" t="s">
        <v>324</v>
      </c>
      <c r="BZ8" t="s">
        <v>324</v>
      </c>
      <c r="CA8" t="s">
        <v>324</v>
      </c>
      <c r="CB8" t="s">
        <v>324</v>
      </c>
      <c r="CE8" t="s">
        <v>324</v>
      </c>
      <c r="CF8" t="s">
        <v>324</v>
      </c>
      <c r="CG8" t="s">
        <v>324</v>
      </c>
      <c r="CH8" t="s">
        <v>324</v>
      </c>
      <c r="CI8" t="s">
        <v>324</v>
      </c>
      <c r="CJ8" t="s">
        <v>324</v>
      </c>
      <c r="CK8" t="s">
        <v>324</v>
      </c>
      <c r="CL8" t="s">
        <v>324</v>
      </c>
      <c r="CM8" t="s">
        <v>324</v>
      </c>
      <c r="CN8" t="s">
        <v>324</v>
      </c>
      <c r="CO8" t="s">
        <v>324</v>
      </c>
      <c r="CP8" t="s">
        <v>324</v>
      </c>
      <c r="CQ8" t="s">
        <v>324</v>
      </c>
      <c r="CR8" t="s">
        <v>324</v>
      </c>
      <c r="CS8" t="s">
        <v>324</v>
      </c>
      <c r="CT8" t="s">
        <v>324</v>
      </c>
      <c r="CU8" t="s">
        <v>324</v>
      </c>
      <c r="CV8" t="s">
        <v>324</v>
      </c>
      <c r="CW8" t="s">
        <v>324</v>
      </c>
      <c r="CX8" t="s">
        <v>324</v>
      </c>
      <c r="CY8" t="s">
        <v>324</v>
      </c>
      <c r="CZ8" t="s">
        <v>324</v>
      </c>
      <c r="DA8" t="s">
        <v>324</v>
      </c>
      <c r="DB8" t="s">
        <v>324</v>
      </c>
      <c r="DC8" t="s">
        <v>324</v>
      </c>
      <c r="DD8" t="s">
        <v>324</v>
      </c>
      <c r="DE8" t="s">
        <v>324</v>
      </c>
      <c r="DF8" t="s">
        <v>324</v>
      </c>
      <c r="DG8" t="s">
        <v>324</v>
      </c>
      <c r="DH8" t="s">
        <v>324</v>
      </c>
      <c r="DI8" t="s">
        <v>324</v>
      </c>
      <c r="DJ8" t="s">
        <v>324</v>
      </c>
      <c r="DK8" t="s">
        <v>324</v>
      </c>
      <c r="DL8" t="s">
        <v>324</v>
      </c>
      <c r="DM8" t="s">
        <v>324</v>
      </c>
      <c r="DN8" t="s">
        <v>324</v>
      </c>
      <c r="DO8" t="s">
        <v>324</v>
      </c>
      <c r="DP8" t="s">
        <v>324</v>
      </c>
      <c r="DQ8" t="s">
        <v>324</v>
      </c>
      <c r="DR8" t="s">
        <v>324</v>
      </c>
      <c r="DS8" t="s">
        <v>324</v>
      </c>
      <c r="DT8" t="s">
        <v>324</v>
      </c>
      <c r="DU8" t="s">
        <v>324</v>
      </c>
      <c r="DV8" t="s">
        <v>324</v>
      </c>
      <c r="DW8" t="s">
        <v>324</v>
      </c>
      <c r="DX8" t="s">
        <v>324</v>
      </c>
      <c r="DY8" t="s">
        <v>324</v>
      </c>
      <c r="DZ8" t="s">
        <v>324</v>
      </c>
      <c r="EA8" t="s">
        <v>324</v>
      </c>
      <c r="EB8" t="s">
        <v>324</v>
      </c>
      <c r="EC8" t="s">
        <v>324</v>
      </c>
      <c r="ED8" t="s">
        <v>324</v>
      </c>
      <c r="EE8" t="s">
        <v>324</v>
      </c>
      <c r="EF8" t="s">
        <v>324</v>
      </c>
      <c r="EG8" t="s">
        <v>324</v>
      </c>
      <c r="EH8" t="s">
        <v>324</v>
      </c>
      <c r="EI8" t="s">
        <v>324</v>
      </c>
      <c r="EJ8" t="s">
        <v>324</v>
      </c>
      <c r="EK8" t="s">
        <v>324</v>
      </c>
      <c r="EL8" t="s">
        <v>324</v>
      </c>
      <c r="EM8" t="s">
        <v>324</v>
      </c>
      <c r="EN8" t="s">
        <v>324</v>
      </c>
      <c r="EO8" t="s">
        <v>324</v>
      </c>
      <c r="EP8" t="s">
        <v>324</v>
      </c>
      <c r="EQ8" t="s">
        <v>324</v>
      </c>
      <c r="ER8" t="s">
        <v>324</v>
      </c>
      <c r="ES8" t="s">
        <v>324</v>
      </c>
      <c r="ET8" t="s">
        <v>324</v>
      </c>
      <c r="EU8" t="s">
        <v>324</v>
      </c>
      <c r="EV8" t="s">
        <v>324</v>
      </c>
      <c r="EW8" t="s">
        <v>324</v>
      </c>
      <c r="EX8" t="s">
        <v>324</v>
      </c>
      <c r="EY8" t="s">
        <v>324</v>
      </c>
      <c r="EZ8" t="s">
        <v>324</v>
      </c>
      <c r="FA8" t="s">
        <v>324</v>
      </c>
      <c r="FB8" t="s">
        <v>324</v>
      </c>
      <c r="FC8" t="s">
        <v>324</v>
      </c>
      <c r="FD8" t="s">
        <v>324</v>
      </c>
      <c r="FE8" t="s">
        <v>324</v>
      </c>
      <c r="FF8" t="s">
        <v>324</v>
      </c>
      <c r="FG8" t="s">
        <v>324</v>
      </c>
      <c r="FH8" t="s">
        <v>324</v>
      </c>
      <c r="FI8" t="s">
        <v>324</v>
      </c>
      <c r="FJ8" t="s">
        <v>324</v>
      </c>
      <c r="FK8" t="s">
        <v>324</v>
      </c>
      <c r="FL8" t="s">
        <v>324</v>
      </c>
      <c r="FM8" t="s">
        <v>324</v>
      </c>
      <c r="FN8" t="s">
        <v>324</v>
      </c>
      <c r="FO8" t="s">
        <v>324</v>
      </c>
      <c r="FP8" t="s">
        <v>324</v>
      </c>
      <c r="FQ8" t="s">
        <v>324</v>
      </c>
      <c r="FR8" t="s">
        <v>324</v>
      </c>
      <c r="FS8" t="s">
        <v>324</v>
      </c>
      <c r="FT8" t="s">
        <v>324</v>
      </c>
      <c r="FU8" t="s">
        <v>324</v>
      </c>
      <c r="FV8" t="s">
        <v>324</v>
      </c>
      <c r="FW8" t="s">
        <v>324</v>
      </c>
      <c r="FX8" t="s">
        <v>324</v>
      </c>
      <c r="FY8" t="s">
        <v>324</v>
      </c>
      <c r="FZ8" t="s">
        <v>324</v>
      </c>
      <c r="NU8" t="s">
        <v>324</v>
      </c>
      <c r="NV8" t="s">
        <v>324</v>
      </c>
      <c r="NW8" t="s">
        <v>324</v>
      </c>
      <c r="NX8" t="s">
        <v>324</v>
      </c>
      <c r="NY8" t="s">
        <v>324</v>
      </c>
      <c r="NZ8" t="s">
        <v>324</v>
      </c>
      <c r="OA8" t="s">
        <v>324</v>
      </c>
      <c r="OB8" t="s">
        <v>324</v>
      </c>
      <c r="OC8" t="s">
        <v>324</v>
      </c>
      <c r="OD8" t="s">
        <v>324</v>
      </c>
      <c r="OE8" t="s">
        <v>324</v>
      </c>
      <c r="OF8" t="s">
        <v>324</v>
      </c>
      <c r="OG8" t="s">
        <v>324</v>
      </c>
      <c r="OH8" t="s">
        <v>324</v>
      </c>
      <c r="OI8" t="s">
        <v>324</v>
      </c>
      <c r="OJ8" t="s">
        <v>324</v>
      </c>
      <c r="OK8" t="s">
        <v>324</v>
      </c>
      <c r="OL8" t="s">
        <v>324</v>
      </c>
      <c r="OM8" t="s">
        <v>324</v>
      </c>
      <c r="ON8" t="s">
        <v>324</v>
      </c>
      <c r="OO8" t="s">
        <v>324</v>
      </c>
      <c r="OP8" t="s">
        <v>324</v>
      </c>
      <c r="OQ8" t="s">
        <v>324</v>
      </c>
      <c r="OR8" t="s">
        <v>324</v>
      </c>
      <c r="OS8" t="s">
        <v>324</v>
      </c>
      <c r="OT8" t="s">
        <v>324</v>
      </c>
      <c r="OU8" t="s">
        <v>324</v>
      </c>
      <c r="OV8" t="s">
        <v>324</v>
      </c>
      <c r="OW8" t="s">
        <v>324</v>
      </c>
      <c r="OX8" t="s">
        <v>324</v>
      </c>
      <c r="OY8" t="s">
        <v>324</v>
      </c>
      <c r="OZ8" t="s">
        <v>324</v>
      </c>
      <c r="PA8" t="s">
        <v>324</v>
      </c>
      <c r="PB8" t="s">
        <v>324</v>
      </c>
      <c r="PC8" t="s">
        <v>324</v>
      </c>
      <c r="PD8" t="s">
        <v>324</v>
      </c>
      <c r="PE8" t="s">
        <v>324</v>
      </c>
      <c r="PF8" t="s">
        <v>324</v>
      </c>
      <c r="PG8" t="s">
        <v>324</v>
      </c>
      <c r="PH8" t="s">
        <v>324</v>
      </c>
      <c r="PI8" t="s">
        <v>324</v>
      </c>
      <c r="PJ8" t="s">
        <v>324</v>
      </c>
      <c r="PK8" t="s">
        <v>324</v>
      </c>
      <c r="PL8" t="s">
        <v>324</v>
      </c>
      <c r="PM8" t="s">
        <v>324</v>
      </c>
      <c r="PN8" t="s">
        <v>324</v>
      </c>
      <c r="PO8" t="s">
        <v>324</v>
      </c>
      <c r="PP8" t="s">
        <v>324</v>
      </c>
      <c r="PQ8" t="s">
        <v>324</v>
      </c>
      <c r="PR8" t="s">
        <v>324</v>
      </c>
      <c r="PS8" t="s">
        <v>324</v>
      </c>
      <c r="PT8" t="s">
        <v>324</v>
      </c>
      <c r="PU8" t="s">
        <v>324</v>
      </c>
      <c r="PV8" t="s">
        <v>324</v>
      </c>
      <c r="PW8" t="s">
        <v>324</v>
      </c>
      <c r="PX8" t="s">
        <v>324</v>
      </c>
      <c r="PY8" t="s">
        <v>324</v>
      </c>
      <c r="PZ8" t="s">
        <v>324</v>
      </c>
      <c r="QA8" t="s">
        <v>324</v>
      </c>
      <c r="QB8" t="s">
        <v>324</v>
      </c>
      <c r="QC8" t="s">
        <v>324</v>
      </c>
      <c r="QD8" t="s">
        <v>324</v>
      </c>
      <c r="QE8" t="s">
        <v>324</v>
      </c>
      <c r="QF8" t="s">
        <v>324</v>
      </c>
      <c r="QG8" t="s">
        <v>324</v>
      </c>
      <c r="QH8" t="s">
        <v>324</v>
      </c>
      <c r="QI8" t="s">
        <v>324</v>
      </c>
      <c r="QJ8" t="s">
        <v>324</v>
      </c>
      <c r="QK8" t="s">
        <v>324</v>
      </c>
      <c r="QL8" t="s">
        <v>324</v>
      </c>
      <c r="QM8" t="s">
        <v>324</v>
      </c>
      <c r="QN8" t="s">
        <v>324</v>
      </c>
      <c r="QO8" t="s">
        <v>324</v>
      </c>
      <c r="QP8" t="s">
        <v>324</v>
      </c>
      <c r="QQ8" t="s">
        <v>324</v>
      </c>
      <c r="QR8" t="s">
        <v>324</v>
      </c>
      <c r="QS8" t="s">
        <v>324</v>
      </c>
      <c r="QT8" t="s">
        <v>324</v>
      </c>
      <c r="QU8" t="s">
        <v>324</v>
      </c>
      <c r="QV8" t="s">
        <v>324</v>
      </c>
      <c r="QW8" t="s">
        <v>324</v>
      </c>
      <c r="QX8" t="s">
        <v>324</v>
      </c>
      <c r="QY8" t="s">
        <v>324</v>
      </c>
      <c r="QZ8" t="s">
        <v>324</v>
      </c>
      <c r="RA8" t="s">
        <v>324</v>
      </c>
      <c r="RB8" t="s">
        <v>324</v>
      </c>
      <c r="RC8" t="s">
        <v>324</v>
      </c>
      <c r="RD8" t="s">
        <v>324</v>
      </c>
      <c r="RE8" t="s">
        <v>324</v>
      </c>
      <c r="RF8" t="s">
        <v>324</v>
      </c>
      <c r="RG8" t="s">
        <v>324</v>
      </c>
      <c r="RH8" t="s">
        <v>324</v>
      </c>
      <c r="RI8" t="s">
        <v>324</v>
      </c>
      <c r="RJ8" t="s">
        <v>324</v>
      </c>
      <c r="RK8" t="s">
        <v>324</v>
      </c>
      <c r="RL8" t="s">
        <v>324</v>
      </c>
      <c r="RM8" t="s">
        <v>324</v>
      </c>
      <c r="RN8" t="s">
        <v>324</v>
      </c>
      <c r="RO8" t="s">
        <v>324</v>
      </c>
      <c r="RP8" t="s">
        <v>324</v>
      </c>
      <c r="ZK8" t="s">
        <v>324</v>
      </c>
      <c r="ZL8" t="s">
        <v>324</v>
      </c>
      <c r="ZM8" t="s">
        <v>324</v>
      </c>
      <c r="ZN8" t="s">
        <v>324</v>
      </c>
      <c r="ZO8" t="s">
        <v>324</v>
      </c>
      <c r="ZP8" t="s">
        <v>324</v>
      </c>
      <c r="ZQ8" t="s">
        <v>324</v>
      </c>
      <c r="ZR8" t="s">
        <v>324</v>
      </c>
      <c r="ZS8" t="s">
        <v>324</v>
      </c>
      <c r="ZT8" t="s">
        <v>324</v>
      </c>
      <c r="ZU8" t="s">
        <v>324</v>
      </c>
      <c r="ZV8" t="s">
        <v>324</v>
      </c>
      <c r="ZW8" t="s">
        <v>324</v>
      </c>
      <c r="ZX8" t="s">
        <v>324</v>
      </c>
      <c r="ZY8" t="s">
        <v>324</v>
      </c>
      <c r="ZZ8" t="s">
        <v>324</v>
      </c>
      <c r="AAA8" t="s">
        <v>324</v>
      </c>
      <c r="AAB8" t="s">
        <v>324</v>
      </c>
      <c r="AAC8" t="s">
        <v>324</v>
      </c>
      <c r="AAD8" t="s">
        <v>324</v>
      </c>
      <c r="AAE8" t="s">
        <v>324</v>
      </c>
      <c r="AAF8" t="s">
        <v>324</v>
      </c>
      <c r="AAG8" t="s">
        <v>324</v>
      </c>
      <c r="AAH8" t="s">
        <v>324</v>
      </c>
      <c r="AAI8" t="s">
        <v>324</v>
      </c>
      <c r="AAJ8" t="s">
        <v>324</v>
      </c>
      <c r="AAK8" t="s">
        <v>324</v>
      </c>
      <c r="AAL8" t="s">
        <v>324</v>
      </c>
      <c r="AAM8" t="s">
        <v>324</v>
      </c>
      <c r="AAN8" t="s">
        <v>324</v>
      </c>
      <c r="AAO8" t="s">
        <v>324</v>
      </c>
      <c r="AAP8" t="s">
        <v>324</v>
      </c>
      <c r="AAQ8" t="s">
        <v>324</v>
      </c>
      <c r="AAR8" t="s">
        <v>324</v>
      </c>
      <c r="AAS8" t="s">
        <v>324</v>
      </c>
      <c r="AAT8" t="s">
        <v>324</v>
      </c>
      <c r="AAU8" t="s">
        <v>324</v>
      </c>
      <c r="AAV8" t="s">
        <v>324</v>
      </c>
      <c r="AAW8" t="s">
        <v>324</v>
      </c>
      <c r="AAX8" t="s">
        <v>324</v>
      </c>
      <c r="AAY8" t="s">
        <v>324</v>
      </c>
      <c r="AAZ8" t="s">
        <v>324</v>
      </c>
      <c r="ABA8" t="s">
        <v>324</v>
      </c>
      <c r="ABB8" t="s">
        <v>324</v>
      </c>
      <c r="ABC8" t="s">
        <v>324</v>
      </c>
      <c r="ABD8" t="s">
        <v>324</v>
      </c>
      <c r="ABE8" t="s">
        <v>324</v>
      </c>
      <c r="ABF8" t="s">
        <v>324</v>
      </c>
      <c r="ABG8" t="s">
        <v>324</v>
      </c>
      <c r="ABH8" t="s">
        <v>324</v>
      </c>
      <c r="ABI8" t="s">
        <v>324</v>
      </c>
      <c r="ABJ8" t="s">
        <v>324</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 ref="YT2:YT6"/>
    <mergeCell ref="YK2:YK6"/>
    <mergeCell ref="YL2:YL6"/>
    <mergeCell ref="YM2:YM6"/>
    <mergeCell ref="YN2:YN6"/>
    <mergeCell ref="YO2:YO6"/>
    <mergeCell ref="YF2:YF6"/>
    <mergeCell ref="YG2:YG6"/>
    <mergeCell ref="YH2:YH6"/>
    <mergeCell ref="YI2:YI6"/>
    <mergeCell ref="YJ2:YJ6"/>
    <mergeCell ref="YA2:YA6"/>
    <mergeCell ref="YB2:YB6"/>
    <mergeCell ref="YC2:YC6"/>
    <mergeCell ref="YD2:YD6"/>
    <mergeCell ref="YE2:YE6"/>
    <mergeCell ref="XV2:XV6"/>
    <mergeCell ref="XW2:XW6"/>
    <mergeCell ref="XX2:XX6"/>
    <mergeCell ref="XY2:XY6"/>
    <mergeCell ref="XZ2:XZ6"/>
    <mergeCell ref="XQ2:XQ6"/>
    <mergeCell ref="XR2:XR6"/>
    <mergeCell ref="XS2:XS6"/>
    <mergeCell ref="XT2:XT6"/>
    <mergeCell ref="XU2:XU6"/>
    <mergeCell ref="XL2:XL6"/>
    <mergeCell ref="XM2:XM6"/>
    <mergeCell ref="XN2:XN6"/>
    <mergeCell ref="XO2:XO6"/>
    <mergeCell ref="XP2:XP6"/>
    <mergeCell ref="XG2:XG6"/>
    <mergeCell ref="XH2:XH6"/>
    <mergeCell ref="XI2:XI6"/>
    <mergeCell ref="XJ2:XJ6"/>
    <mergeCell ref="XK2:XK6"/>
    <mergeCell ref="XB2:XB6"/>
    <mergeCell ref="XC2:XC6"/>
    <mergeCell ref="XD2:XD6"/>
    <mergeCell ref="XE2:XE6"/>
    <mergeCell ref="XF2:XF6"/>
    <mergeCell ref="WW2:WW6"/>
    <mergeCell ref="WX2:WX6"/>
    <mergeCell ref="WY2:WY6"/>
    <mergeCell ref="WZ2:WZ6"/>
    <mergeCell ref="XA2:XA6"/>
    <mergeCell ref="WR2:WR6"/>
    <mergeCell ref="WS2:WS6"/>
    <mergeCell ref="WT2:WT6"/>
    <mergeCell ref="WU2:WU6"/>
    <mergeCell ref="WV2:WV6"/>
    <mergeCell ref="WM2:WM6"/>
    <mergeCell ref="WN2:WN6"/>
    <mergeCell ref="WO2:WO6"/>
    <mergeCell ref="WP2:WP6"/>
    <mergeCell ref="WQ2:WQ6"/>
    <mergeCell ref="WH2:WH6"/>
    <mergeCell ref="WI2:WI6"/>
    <mergeCell ref="WJ2:WJ6"/>
    <mergeCell ref="WK2:WK6"/>
    <mergeCell ref="WL2:WL6"/>
    <mergeCell ref="WC2:WC6"/>
    <mergeCell ref="WD2:WD6"/>
    <mergeCell ref="WE2:WE6"/>
    <mergeCell ref="WF2:WF6"/>
    <mergeCell ref="WG2:WG6"/>
    <mergeCell ref="VX2:VX6"/>
    <mergeCell ref="VY2:VY6"/>
    <mergeCell ref="VZ2:VZ6"/>
    <mergeCell ref="WA2:WA6"/>
    <mergeCell ref="WB2:WB6"/>
    <mergeCell ref="VS2:VS6"/>
    <mergeCell ref="VT2:VT6"/>
    <mergeCell ref="VU2:VU6"/>
    <mergeCell ref="VV2:VV6"/>
    <mergeCell ref="VW2:VW6"/>
    <mergeCell ref="VN2:VN6"/>
    <mergeCell ref="VO2:VO6"/>
    <mergeCell ref="VP2:VP6"/>
    <mergeCell ref="VQ2:VQ6"/>
    <mergeCell ref="VR2:VR6"/>
    <mergeCell ref="VI2:VI6"/>
    <mergeCell ref="VJ2:VJ6"/>
    <mergeCell ref="VK2:VK6"/>
    <mergeCell ref="VL2:VL6"/>
    <mergeCell ref="VM2:VM6"/>
    <mergeCell ref="VD2:VD6"/>
    <mergeCell ref="VE2:VE6"/>
    <mergeCell ref="VF2:VF6"/>
    <mergeCell ref="VG2:VG6"/>
    <mergeCell ref="VH2:VH6"/>
    <mergeCell ref="UY2:UY6"/>
    <mergeCell ref="UZ2:UZ6"/>
    <mergeCell ref="VA2:VA6"/>
    <mergeCell ref="VB2:VB6"/>
    <mergeCell ref="VC2:VC6"/>
    <mergeCell ref="UT2:UT6"/>
    <mergeCell ref="UU2:UU6"/>
    <mergeCell ref="UV2:UV6"/>
    <mergeCell ref="UW2:UW6"/>
    <mergeCell ref="UX2:UX6"/>
    <mergeCell ref="UO2:UO6"/>
    <mergeCell ref="UP2:UP6"/>
    <mergeCell ref="UQ2:UQ6"/>
    <mergeCell ref="UR2:UR6"/>
    <mergeCell ref="US2:US6"/>
    <mergeCell ref="UJ2:UJ6"/>
    <mergeCell ref="UK2:UK6"/>
    <mergeCell ref="UL2:UL6"/>
    <mergeCell ref="UM2:UM6"/>
    <mergeCell ref="UN2:UN6"/>
    <mergeCell ref="UE2:UE6"/>
    <mergeCell ref="UF2:UF6"/>
    <mergeCell ref="UG2:UG6"/>
    <mergeCell ref="UH2:UH6"/>
    <mergeCell ref="UI2:UI6"/>
    <mergeCell ref="TZ2:TZ6"/>
    <mergeCell ref="UA2:UA6"/>
    <mergeCell ref="UB2:UB6"/>
    <mergeCell ref="UC2:UC6"/>
    <mergeCell ref="UD2:UD6"/>
    <mergeCell ref="TU2:TU6"/>
    <mergeCell ref="TV2:TV6"/>
    <mergeCell ref="TW2:TW6"/>
    <mergeCell ref="TX2:TX6"/>
    <mergeCell ref="TY2:TY6"/>
    <mergeCell ref="TP2:TP6"/>
    <mergeCell ref="TQ2:TQ6"/>
    <mergeCell ref="TR2:TR6"/>
    <mergeCell ref="TS2:TS6"/>
    <mergeCell ref="TT2:TT6"/>
    <mergeCell ref="TK2:TK6"/>
    <mergeCell ref="TL2:TL6"/>
    <mergeCell ref="TM2:TM6"/>
    <mergeCell ref="TN2:TN6"/>
    <mergeCell ref="TO2:TO6"/>
    <mergeCell ref="TF2:TF6"/>
    <mergeCell ref="TG2:TG6"/>
    <mergeCell ref="TH2:TH6"/>
    <mergeCell ref="TI2:TI6"/>
    <mergeCell ref="TJ2:TJ6"/>
    <mergeCell ref="TA2:TA6"/>
    <mergeCell ref="TB2:TB6"/>
    <mergeCell ref="TC2:TC6"/>
    <mergeCell ref="TD2:TD6"/>
    <mergeCell ref="TE2:TE6"/>
    <mergeCell ref="SV2:SV6"/>
    <mergeCell ref="SW2:SW6"/>
    <mergeCell ref="SX2:SX6"/>
    <mergeCell ref="SY2:SY6"/>
    <mergeCell ref="SZ2:SZ6"/>
    <mergeCell ref="SQ2:SQ6"/>
    <mergeCell ref="SR2:SR6"/>
    <mergeCell ref="SS2:SS6"/>
    <mergeCell ref="ST2:ST6"/>
    <mergeCell ref="SU2:SU6"/>
    <mergeCell ref="SL2:SL6"/>
    <mergeCell ref="SM2:SM6"/>
    <mergeCell ref="SN2:SN6"/>
    <mergeCell ref="SO2:SO6"/>
    <mergeCell ref="SP2:SP6"/>
    <mergeCell ref="SG2:SG6"/>
    <mergeCell ref="SH2:SH6"/>
    <mergeCell ref="SI2:SI6"/>
    <mergeCell ref="SJ2:SJ6"/>
    <mergeCell ref="SK2:SK6"/>
    <mergeCell ref="SB2:SB6"/>
    <mergeCell ref="SC2:SC6"/>
    <mergeCell ref="SD2:SD6"/>
    <mergeCell ref="SE2:SE6"/>
    <mergeCell ref="SF2:SF6"/>
    <mergeCell ref="RW2:RW6"/>
    <mergeCell ref="RX2:RX6"/>
    <mergeCell ref="RY2:RY6"/>
    <mergeCell ref="RZ2:RZ6"/>
    <mergeCell ref="SA2:SA6"/>
    <mergeCell ref="RR2:RR6"/>
    <mergeCell ref="RS2:RS6"/>
    <mergeCell ref="RT2:RT6"/>
    <mergeCell ref="RU2:RU6"/>
    <mergeCell ref="RV2:RV6"/>
    <mergeCell ref="RL2:RL6"/>
    <mergeCell ref="RM2:RM6"/>
    <mergeCell ref="RN2:RN6"/>
    <mergeCell ref="RO2:RO6"/>
    <mergeCell ref="RP2:RP6"/>
    <mergeCell ref="RG2:RG6"/>
    <mergeCell ref="RH2:RH6"/>
    <mergeCell ref="RI2:RI6"/>
    <mergeCell ref="RJ2:RJ6"/>
    <mergeCell ref="RK2:RK6"/>
    <mergeCell ref="RB2:RB6"/>
    <mergeCell ref="RC2:RC6"/>
    <mergeCell ref="RD2:RD6"/>
    <mergeCell ref="RE2:RE6"/>
    <mergeCell ref="RF2:RF6"/>
    <mergeCell ref="QW2:QW6"/>
    <mergeCell ref="QX2:QX6"/>
    <mergeCell ref="QY2:QY6"/>
    <mergeCell ref="QZ2:QZ6"/>
    <mergeCell ref="RA2:RA6"/>
    <mergeCell ref="QR2:QR6"/>
    <mergeCell ref="QS2:QS6"/>
    <mergeCell ref="QT2:QT6"/>
    <mergeCell ref="QU2:QU6"/>
    <mergeCell ref="QV2:QV6"/>
    <mergeCell ref="QM2:QM6"/>
    <mergeCell ref="QN2:QN6"/>
    <mergeCell ref="QO2:QO6"/>
    <mergeCell ref="QP2:QP6"/>
    <mergeCell ref="QQ2:QQ6"/>
    <mergeCell ref="QH2:QH6"/>
    <mergeCell ref="QI2:QI6"/>
    <mergeCell ref="QJ2:QJ6"/>
    <mergeCell ref="QK2:QK6"/>
    <mergeCell ref="QL2:QL6"/>
    <mergeCell ref="QC2:QC6"/>
    <mergeCell ref="QD2:QD6"/>
    <mergeCell ref="QE2:QE6"/>
    <mergeCell ref="QF2:QF6"/>
    <mergeCell ref="QG2:QG6"/>
    <mergeCell ref="PX2:PX6"/>
    <mergeCell ref="PY2:PY6"/>
    <mergeCell ref="PZ2:PZ6"/>
    <mergeCell ref="QA2:QA6"/>
    <mergeCell ref="QB2:QB6"/>
    <mergeCell ref="PS2:PS6"/>
    <mergeCell ref="PT2:PT6"/>
    <mergeCell ref="PU2:PU6"/>
    <mergeCell ref="PV2:PV6"/>
    <mergeCell ref="PW2:PW6"/>
    <mergeCell ref="PN2:PN6"/>
    <mergeCell ref="PO2:PO6"/>
    <mergeCell ref="PP2:PP6"/>
    <mergeCell ref="PQ2:PQ6"/>
    <mergeCell ref="PR2:PR6"/>
    <mergeCell ref="PI2:PI6"/>
    <mergeCell ref="PJ2:PJ6"/>
    <mergeCell ref="PK2:PK6"/>
    <mergeCell ref="PL2:PL6"/>
    <mergeCell ref="PM2:PM6"/>
    <mergeCell ref="PD2:PD6"/>
    <mergeCell ref="PE2:PE6"/>
    <mergeCell ref="PF2:PF6"/>
    <mergeCell ref="PG2:PG6"/>
    <mergeCell ref="PH2:PH6"/>
    <mergeCell ref="OY2:OY6"/>
    <mergeCell ref="OZ2:OZ6"/>
    <mergeCell ref="PA2:PA6"/>
    <mergeCell ref="PB2:PB6"/>
    <mergeCell ref="PC2:PC6"/>
    <mergeCell ref="OT2:OT6"/>
    <mergeCell ref="OU2:OU6"/>
    <mergeCell ref="OV2:OV6"/>
    <mergeCell ref="OW2:OW6"/>
    <mergeCell ref="OX2:OX6"/>
    <mergeCell ref="OO2:OO6"/>
    <mergeCell ref="OP2:OP6"/>
    <mergeCell ref="OQ2:OQ6"/>
    <mergeCell ref="OR2:OR6"/>
    <mergeCell ref="OS2:OS6"/>
    <mergeCell ref="OJ2:OJ6"/>
    <mergeCell ref="OK2:OK6"/>
    <mergeCell ref="OL2:OL6"/>
    <mergeCell ref="OM2:OM6"/>
    <mergeCell ref="ON2:ON6"/>
    <mergeCell ref="OE2:OE6"/>
    <mergeCell ref="OF2:OF6"/>
    <mergeCell ref="OG2:OG6"/>
    <mergeCell ref="OH2:OH6"/>
    <mergeCell ref="OI2:OI6"/>
    <mergeCell ref="NZ2:NZ6"/>
    <mergeCell ref="OA2:OA6"/>
    <mergeCell ref="OB2:OB6"/>
    <mergeCell ref="OC2:OC6"/>
    <mergeCell ref="OD2:OD6"/>
    <mergeCell ref="NU2:NU6"/>
    <mergeCell ref="NV2:NV6"/>
    <mergeCell ref="NW2:NW6"/>
    <mergeCell ref="NX2:NX6"/>
    <mergeCell ref="NY2:NY6"/>
    <mergeCell ref="NO2:NO6"/>
    <mergeCell ref="NP2:NP6"/>
    <mergeCell ref="NQ2:NQ6"/>
    <mergeCell ref="NR2:NR6"/>
    <mergeCell ref="NS2:NS6"/>
    <mergeCell ref="NJ2:NJ6"/>
    <mergeCell ref="NK2:NK6"/>
    <mergeCell ref="NL2:NL6"/>
    <mergeCell ref="NM2:NM6"/>
    <mergeCell ref="NN2:NN6"/>
    <mergeCell ref="NE2:NE6"/>
    <mergeCell ref="NF2:NF6"/>
    <mergeCell ref="NG2:NG6"/>
    <mergeCell ref="NH2:NH6"/>
    <mergeCell ref="NI2:NI6"/>
    <mergeCell ref="MZ2:MZ6"/>
    <mergeCell ref="NA2:NA6"/>
    <mergeCell ref="NB2:NB6"/>
    <mergeCell ref="NC2:NC6"/>
    <mergeCell ref="ND2:ND6"/>
    <mergeCell ref="MU2:MU6"/>
    <mergeCell ref="MV2:MV6"/>
    <mergeCell ref="MW2:MW6"/>
    <mergeCell ref="MX2:MX6"/>
    <mergeCell ref="MY2:MY6"/>
    <mergeCell ref="MP2:MP6"/>
    <mergeCell ref="MQ2:MQ6"/>
    <mergeCell ref="MR2:MR6"/>
    <mergeCell ref="MS2:MS6"/>
    <mergeCell ref="MT2:MT6"/>
    <mergeCell ref="MK2:MK6"/>
    <mergeCell ref="ML2:ML6"/>
    <mergeCell ref="MM2:MM6"/>
    <mergeCell ref="MN2:MN6"/>
    <mergeCell ref="MO2:MO6"/>
    <mergeCell ref="MF2:MF6"/>
    <mergeCell ref="MG2:MG6"/>
    <mergeCell ref="MH2:MH6"/>
    <mergeCell ref="MI2:MI6"/>
    <mergeCell ref="MJ2:MJ6"/>
    <mergeCell ref="MA2:MA6"/>
    <mergeCell ref="MB2:MB6"/>
    <mergeCell ref="MC2:MC6"/>
    <mergeCell ref="MD2:MD6"/>
    <mergeCell ref="ME2:ME6"/>
    <mergeCell ref="LV2:LV6"/>
    <mergeCell ref="LW2:LW6"/>
    <mergeCell ref="LX2:LX6"/>
    <mergeCell ref="LY2:LY6"/>
    <mergeCell ref="LZ2:LZ6"/>
    <mergeCell ref="LQ2:LQ6"/>
    <mergeCell ref="LR2:LR6"/>
    <mergeCell ref="LS2:LS6"/>
    <mergeCell ref="LT2:LT6"/>
    <mergeCell ref="LU2:LU6"/>
    <mergeCell ref="LL2:LL6"/>
    <mergeCell ref="LM2:LM6"/>
    <mergeCell ref="LN2:LN6"/>
    <mergeCell ref="LO2:LO6"/>
    <mergeCell ref="LP2:LP6"/>
    <mergeCell ref="LG2:LG6"/>
    <mergeCell ref="LH2:LH6"/>
    <mergeCell ref="LI2:LI6"/>
    <mergeCell ref="LJ2:LJ6"/>
    <mergeCell ref="LK2:LK6"/>
    <mergeCell ref="LB2:LB6"/>
    <mergeCell ref="LC2:LC6"/>
    <mergeCell ref="LD2:LD6"/>
    <mergeCell ref="LE2:LE6"/>
    <mergeCell ref="LF2:LF6"/>
    <mergeCell ref="KW2:KW6"/>
    <mergeCell ref="KX2:KX6"/>
    <mergeCell ref="KY2:KY6"/>
    <mergeCell ref="KZ2:KZ6"/>
    <mergeCell ref="LA2:LA6"/>
    <mergeCell ref="KR2:KR6"/>
    <mergeCell ref="KS2:KS6"/>
    <mergeCell ref="KT2:KT6"/>
    <mergeCell ref="KU2:KU6"/>
    <mergeCell ref="KV2:KV6"/>
    <mergeCell ref="KM2:KM6"/>
    <mergeCell ref="KN2:KN6"/>
    <mergeCell ref="KO2:KO6"/>
    <mergeCell ref="KP2:KP6"/>
    <mergeCell ref="KQ2:KQ6"/>
    <mergeCell ref="KH2:KH6"/>
    <mergeCell ref="KI2:KI6"/>
    <mergeCell ref="KJ2:KJ6"/>
    <mergeCell ref="KK2:KK6"/>
    <mergeCell ref="KL2:KL6"/>
    <mergeCell ref="KC2:KC6"/>
    <mergeCell ref="KD2:KD6"/>
    <mergeCell ref="KE2:KE6"/>
    <mergeCell ref="KF2:KF6"/>
    <mergeCell ref="KG2:KG6"/>
    <mergeCell ref="JX2:JX6"/>
    <mergeCell ref="JY2:JY6"/>
    <mergeCell ref="JZ2:JZ6"/>
    <mergeCell ref="KA2:KA6"/>
    <mergeCell ref="KB2:KB6"/>
    <mergeCell ref="JS2:JS6"/>
    <mergeCell ref="JT2:JT6"/>
    <mergeCell ref="JU2:JU6"/>
    <mergeCell ref="JV2:JV6"/>
    <mergeCell ref="JW2:JW6"/>
    <mergeCell ref="JN2:JN6"/>
    <mergeCell ref="JO2:JO6"/>
    <mergeCell ref="JP2:JP6"/>
    <mergeCell ref="JQ2:JQ6"/>
    <mergeCell ref="JR2:JR6"/>
    <mergeCell ref="JI2:JI6"/>
    <mergeCell ref="JJ2:JJ6"/>
    <mergeCell ref="JK2:JK6"/>
    <mergeCell ref="JL2:JL6"/>
    <mergeCell ref="JM2:JM6"/>
    <mergeCell ref="JD2:JD6"/>
    <mergeCell ref="JE2:JE6"/>
    <mergeCell ref="JF2:JF6"/>
    <mergeCell ref="JG2:JG6"/>
    <mergeCell ref="JH2:JH6"/>
    <mergeCell ref="IY2:IY6"/>
    <mergeCell ref="IZ2:IZ6"/>
    <mergeCell ref="JA2:JA6"/>
    <mergeCell ref="JB2:JB6"/>
    <mergeCell ref="JC2:JC6"/>
    <mergeCell ref="IT2:IT6"/>
    <mergeCell ref="IU2:IU6"/>
    <mergeCell ref="IV2:IV6"/>
    <mergeCell ref="IW2:IW6"/>
    <mergeCell ref="IX2:IX6"/>
    <mergeCell ref="IO2:IO6"/>
    <mergeCell ref="IP2:IP6"/>
    <mergeCell ref="IQ2:IQ6"/>
    <mergeCell ref="IR2:IR6"/>
    <mergeCell ref="IS2:IS6"/>
    <mergeCell ref="IJ2:IJ6"/>
    <mergeCell ref="IK2:IK6"/>
    <mergeCell ref="IL2:IL6"/>
    <mergeCell ref="IM2:IM6"/>
    <mergeCell ref="IN2:IN6"/>
    <mergeCell ref="IE2:IE6"/>
    <mergeCell ref="IF2:IF6"/>
    <mergeCell ref="IG2:IG6"/>
    <mergeCell ref="IH2:IH6"/>
    <mergeCell ref="II2:II6"/>
    <mergeCell ref="HZ2:HZ6"/>
    <mergeCell ref="IA2:IA6"/>
    <mergeCell ref="IB2:IB6"/>
    <mergeCell ref="IC2:IC6"/>
    <mergeCell ref="ID2:ID6"/>
    <mergeCell ref="HU2:HU6"/>
    <mergeCell ref="HV2:HV6"/>
    <mergeCell ref="HW2:HW6"/>
    <mergeCell ref="HX2:HX6"/>
    <mergeCell ref="HY2:HY6"/>
    <mergeCell ref="HP2:HP6"/>
    <mergeCell ref="HQ2:HQ6"/>
    <mergeCell ref="HR2:HR6"/>
    <mergeCell ref="HS2:HS6"/>
    <mergeCell ref="HT2:HT6"/>
    <mergeCell ref="HK2:HK6"/>
    <mergeCell ref="HL2:HL6"/>
    <mergeCell ref="HM2:HM6"/>
    <mergeCell ref="HN2:HN6"/>
    <mergeCell ref="HO2:HO6"/>
    <mergeCell ref="HF2:HF6"/>
    <mergeCell ref="HG2:HG6"/>
    <mergeCell ref="HH2:HH6"/>
    <mergeCell ref="HI2:HI6"/>
    <mergeCell ref="HJ2:HJ6"/>
    <mergeCell ref="HA2:HA6"/>
    <mergeCell ref="HB2:HB6"/>
    <mergeCell ref="HC2:HC6"/>
    <mergeCell ref="HD2:HD6"/>
    <mergeCell ref="HE2:HE6"/>
    <mergeCell ref="GV2:GV6"/>
    <mergeCell ref="GW2:GW6"/>
    <mergeCell ref="GX2:GX6"/>
    <mergeCell ref="GY2:GY6"/>
    <mergeCell ref="GZ2:GZ6"/>
    <mergeCell ref="GQ2:GQ6"/>
    <mergeCell ref="GR2:GR6"/>
    <mergeCell ref="GS2:GS6"/>
    <mergeCell ref="GT2:GT6"/>
    <mergeCell ref="GU2:GU6"/>
    <mergeCell ref="GL2:GL6"/>
    <mergeCell ref="GM2:GM6"/>
    <mergeCell ref="GN2:GN6"/>
    <mergeCell ref="GO2:GO6"/>
    <mergeCell ref="GP2:GP6"/>
    <mergeCell ref="GG2:GG6"/>
    <mergeCell ref="GH2:GH6"/>
    <mergeCell ref="GI2:GI6"/>
    <mergeCell ref="GJ2:GJ6"/>
    <mergeCell ref="GK2:GK6"/>
    <mergeCell ref="GB2:GB6"/>
    <mergeCell ref="GC2:GC6"/>
    <mergeCell ref="GD2:GD6"/>
    <mergeCell ref="GE2:GE6"/>
    <mergeCell ref="GF2:GF6"/>
    <mergeCell ref="FV2:FV6"/>
    <mergeCell ref="FW2:FW6"/>
    <mergeCell ref="FX2:FX6"/>
    <mergeCell ref="FY2:FY6"/>
    <mergeCell ref="FZ2:FZ6"/>
    <mergeCell ref="FQ2:FQ6"/>
    <mergeCell ref="FR2:FR6"/>
    <mergeCell ref="FS2:FS6"/>
    <mergeCell ref="FT2:FT6"/>
    <mergeCell ref="FU2:FU6"/>
    <mergeCell ref="FL2:FL6"/>
    <mergeCell ref="FM2:FM6"/>
    <mergeCell ref="FN2:FN6"/>
    <mergeCell ref="FO2:FO6"/>
    <mergeCell ref="FP2:FP6"/>
    <mergeCell ref="FG2:FG6"/>
    <mergeCell ref="FH2:FH6"/>
    <mergeCell ref="FI2:FI6"/>
    <mergeCell ref="FJ2:FJ6"/>
    <mergeCell ref="FK2:FK6"/>
    <mergeCell ref="FB2:FB6"/>
    <mergeCell ref="FC2:FC6"/>
    <mergeCell ref="FD2:FD6"/>
    <mergeCell ref="FE2:FE6"/>
    <mergeCell ref="FF2:FF6"/>
    <mergeCell ref="EW2:EW6"/>
    <mergeCell ref="EX2:EX6"/>
    <mergeCell ref="EY2:EY6"/>
    <mergeCell ref="EZ2:EZ6"/>
    <mergeCell ref="FA2:FA6"/>
    <mergeCell ref="ER2:ER6"/>
    <mergeCell ref="ES2:ES6"/>
    <mergeCell ref="ET2:ET6"/>
    <mergeCell ref="EU2:EU6"/>
    <mergeCell ref="EV2:EV6"/>
    <mergeCell ref="EM2:EM6"/>
    <mergeCell ref="EN2:EN6"/>
    <mergeCell ref="EO2:EO6"/>
    <mergeCell ref="EP2:EP6"/>
    <mergeCell ref="EQ2:EQ6"/>
    <mergeCell ref="EH2:EH6"/>
    <mergeCell ref="EI2:EI6"/>
    <mergeCell ref="EJ2:EJ6"/>
    <mergeCell ref="EK2:EK6"/>
    <mergeCell ref="EL2:EL6"/>
    <mergeCell ref="EC2:EC6"/>
    <mergeCell ref="ED2:ED6"/>
    <mergeCell ref="EE2:EE6"/>
    <mergeCell ref="EF2:EF6"/>
    <mergeCell ref="EG2:EG6"/>
    <mergeCell ref="DX2:DX6"/>
    <mergeCell ref="DY2:DY6"/>
    <mergeCell ref="DZ2:DZ6"/>
    <mergeCell ref="EA2:EA6"/>
    <mergeCell ref="EB2:EB6"/>
    <mergeCell ref="DS2:DS6"/>
    <mergeCell ref="DT2:DT6"/>
    <mergeCell ref="DU2:DU6"/>
    <mergeCell ref="DV2:DV6"/>
    <mergeCell ref="DW2:DW6"/>
    <mergeCell ref="DN2:DN6"/>
    <mergeCell ref="DO2:DO6"/>
    <mergeCell ref="DP2:DP6"/>
    <mergeCell ref="DQ2:DQ6"/>
    <mergeCell ref="DR2:DR6"/>
    <mergeCell ref="DI2:DI6"/>
    <mergeCell ref="DJ2:DJ6"/>
    <mergeCell ref="DK2:DK6"/>
    <mergeCell ref="DL2:DL6"/>
    <mergeCell ref="DM2:DM6"/>
    <mergeCell ref="DD2:DD6"/>
    <mergeCell ref="DE2:DE6"/>
    <mergeCell ref="DF2:DF6"/>
    <mergeCell ref="DG2:DG6"/>
    <mergeCell ref="DH2:DH6"/>
    <mergeCell ref="CY2:CY6"/>
    <mergeCell ref="CZ2:CZ6"/>
    <mergeCell ref="DA2:DA6"/>
    <mergeCell ref="DB2:DB6"/>
    <mergeCell ref="DC2:DC6"/>
    <mergeCell ref="CT2:CT6"/>
    <mergeCell ref="CU2:CU6"/>
    <mergeCell ref="CV2:CV6"/>
    <mergeCell ref="CW2:CW6"/>
    <mergeCell ref="CX2:CX6"/>
    <mergeCell ref="CO2:CO6"/>
    <mergeCell ref="CP2:CP6"/>
    <mergeCell ref="CQ2:CQ6"/>
    <mergeCell ref="CR2:CR6"/>
    <mergeCell ref="CS2:CS6"/>
    <mergeCell ref="CJ2:CJ6"/>
    <mergeCell ref="CK2:CK6"/>
    <mergeCell ref="CL2:CL6"/>
    <mergeCell ref="CM2:CM6"/>
    <mergeCell ref="CN2:CN6"/>
    <mergeCell ref="CE2:CE6"/>
    <mergeCell ref="CF2:CF6"/>
    <mergeCell ref="CG2:CG6"/>
    <mergeCell ref="CH2:CH6"/>
    <mergeCell ref="CI2:CI6"/>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s>
  <conditionalFormatting sqref="CE2 F6:CB6">
    <cfRule type="expression" dxfId="20" priority="8">
      <formula>IF(F2=0,TRUE,FALSE)</formula>
    </cfRule>
  </conditionalFormatting>
  <conditionalFormatting sqref="GA2:NS2">
    <cfRule type="expression" dxfId="19" priority="6">
      <formula>IF(GA2=0,TRUE,FALSE)</formula>
    </cfRule>
  </conditionalFormatting>
  <conditionalFormatting sqref="NU2">
    <cfRule type="expression" dxfId="18" priority="5">
      <formula>IF(NU2=0,TRUE,FALSE)</formula>
    </cfRule>
  </conditionalFormatting>
  <conditionalFormatting sqref="RQ2">
    <cfRule type="expression" dxfId="17" priority="4">
      <formula>IF(RQ2=0,TRUE,FALSE)</formula>
    </cfRule>
  </conditionalFormatting>
  <conditionalFormatting sqref="RR2:ZI2">
    <cfRule type="expression" dxfId="16" priority="3">
      <formula>IF(RR2=0,TRUE,FALSE)</formula>
    </cfRule>
  </conditionalFormatting>
  <conditionalFormatting sqref="CF2:FZ2">
    <cfRule type="expression" dxfId="1" priority="2">
      <formula>IF(CF2=0,TRUE,FALSE)</formula>
    </cfRule>
  </conditionalFormatting>
  <conditionalFormatting sqref="NV2:RP2">
    <cfRule type="expression" dxfId="0" priority="1">
      <formula>IF(NV2=0,TRUE,FALSE)</formula>
    </cfRule>
  </conditionalFormatting>
  <dataValidations disablePrompts="1" count="1">
    <dataValidation type="list" allowBlank="1" showInputMessage="1" showErrorMessage="1" sqref="E3 CD3 NT3" xr:uid="{013890EC-A89C-4D70-9FE4-9B909951A4B5}">
      <formula1>"Show, Hide"</formula1>
    </dataValidation>
  </dataValidations>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FX103"/>
  <sheetViews>
    <sheetView workbookViewId="0">
      <selection activeCell="A5" sqref="A5"/>
    </sheetView>
  </sheetViews>
  <sheetFormatPr defaultRowHeight="15" x14ac:dyDescent="0.25"/>
  <cols>
    <col min="8" max="8" width="18.140625" customWidth="1"/>
    <col min="9" max="9" width="3.7109375" bestFit="1" customWidth="1"/>
    <col min="10" max="60" width="2.7109375" customWidth="1"/>
    <col min="63" max="77" width="2.85546875" customWidth="1"/>
    <col min="81" max="180" width="2.140625" customWidth="1"/>
  </cols>
  <sheetData>
    <row r="1" spans="1:180" x14ac:dyDescent="0.25">
      <c r="H1" t="s">
        <v>303</v>
      </c>
    </row>
    <row r="2" spans="1:180" ht="52.5" customHeight="1" x14ac:dyDescent="0.25">
      <c r="CA2" t="s">
        <v>326</v>
      </c>
      <c r="CC2">
        <v>1</v>
      </c>
      <c r="CD2">
        <f>CC2+1</f>
        <v>2</v>
      </c>
      <c r="CE2">
        <f t="shared" ref="CE2:EP2" si="0">CD2+1</f>
        <v>3</v>
      </c>
      <c r="CF2">
        <f t="shared" si="0"/>
        <v>4</v>
      </c>
      <c r="CG2">
        <f t="shared" si="0"/>
        <v>5</v>
      </c>
      <c r="CH2">
        <f t="shared" si="0"/>
        <v>6</v>
      </c>
      <c r="CI2">
        <f t="shared" si="0"/>
        <v>7</v>
      </c>
      <c r="CJ2">
        <f t="shared" si="0"/>
        <v>8</v>
      </c>
      <c r="CK2">
        <f t="shared" si="0"/>
        <v>9</v>
      </c>
      <c r="CL2">
        <f t="shared" si="0"/>
        <v>10</v>
      </c>
      <c r="CM2">
        <f t="shared" si="0"/>
        <v>11</v>
      </c>
      <c r="CN2">
        <f t="shared" si="0"/>
        <v>12</v>
      </c>
      <c r="CO2">
        <f t="shared" si="0"/>
        <v>13</v>
      </c>
      <c r="CP2">
        <f t="shared" si="0"/>
        <v>14</v>
      </c>
      <c r="CQ2">
        <f t="shared" si="0"/>
        <v>15</v>
      </c>
      <c r="CR2">
        <f t="shared" si="0"/>
        <v>16</v>
      </c>
      <c r="CS2">
        <f t="shared" si="0"/>
        <v>17</v>
      </c>
      <c r="CT2">
        <f t="shared" si="0"/>
        <v>18</v>
      </c>
      <c r="CU2">
        <f t="shared" si="0"/>
        <v>19</v>
      </c>
      <c r="CV2">
        <f t="shared" si="0"/>
        <v>20</v>
      </c>
      <c r="CW2">
        <f t="shared" si="0"/>
        <v>21</v>
      </c>
      <c r="CX2">
        <f t="shared" si="0"/>
        <v>22</v>
      </c>
      <c r="CY2">
        <f t="shared" si="0"/>
        <v>23</v>
      </c>
      <c r="CZ2">
        <f t="shared" si="0"/>
        <v>24</v>
      </c>
      <c r="DA2">
        <f t="shared" si="0"/>
        <v>25</v>
      </c>
      <c r="DB2">
        <f t="shared" si="0"/>
        <v>26</v>
      </c>
      <c r="DC2">
        <f t="shared" si="0"/>
        <v>27</v>
      </c>
      <c r="DD2">
        <f t="shared" si="0"/>
        <v>28</v>
      </c>
      <c r="DE2">
        <f t="shared" si="0"/>
        <v>29</v>
      </c>
      <c r="DF2">
        <f t="shared" si="0"/>
        <v>30</v>
      </c>
      <c r="DG2">
        <f t="shared" si="0"/>
        <v>31</v>
      </c>
      <c r="DH2">
        <f t="shared" si="0"/>
        <v>32</v>
      </c>
      <c r="DI2">
        <f t="shared" si="0"/>
        <v>33</v>
      </c>
      <c r="DJ2">
        <f t="shared" si="0"/>
        <v>34</v>
      </c>
      <c r="DK2">
        <f t="shared" si="0"/>
        <v>35</v>
      </c>
      <c r="DL2">
        <f t="shared" si="0"/>
        <v>36</v>
      </c>
      <c r="DM2">
        <f t="shared" si="0"/>
        <v>37</v>
      </c>
      <c r="DN2">
        <f t="shared" si="0"/>
        <v>38</v>
      </c>
      <c r="DO2">
        <f t="shared" si="0"/>
        <v>39</v>
      </c>
      <c r="DP2">
        <f t="shared" si="0"/>
        <v>40</v>
      </c>
      <c r="DQ2">
        <f t="shared" si="0"/>
        <v>41</v>
      </c>
      <c r="DR2">
        <f t="shared" si="0"/>
        <v>42</v>
      </c>
      <c r="DS2">
        <f t="shared" si="0"/>
        <v>43</v>
      </c>
      <c r="DT2">
        <f t="shared" si="0"/>
        <v>44</v>
      </c>
      <c r="DU2">
        <f t="shared" si="0"/>
        <v>45</v>
      </c>
      <c r="DV2">
        <f t="shared" si="0"/>
        <v>46</v>
      </c>
      <c r="DW2">
        <f t="shared" si="0"/>
        <v>47</v>
      </c>
      <c r="DX2">
        <f t="shared" si="0"/>
        <v>48</v>
      </c>
      <c r="DY2">
        <f t="shared" si="0"/>
        <v>49</v>
      </c>
      <c r="DZ2">
        <f t="shared" si="0"/>
        <v>50</v>
      </c>
      <c r="EA2">
        <f t="shared" si="0"/>
        <v>51</v>
      </c>
      <c r="EB2">
        <f t="shared" si="0"/>
        <v>52</v>
      </c>
      <c r="EC2">
        <f t="shared" si="0"/>
        <v>53</v>
      </c>
      <c r="ED2">
        <f t="shared" si="0"/>
        <v>54</v>
      </c>
      <c r="EE2">
        <f t="shared" si="0"/>
        <v>55</v>
      </c>
      <c r="EF2">
        <f t="shared" si="0"/>
        <v>56</v>
      </c>
      <c r="EG2">
        <f t="shared" si="0"/>
        <v>57</v>
      </c>
      <c r="EH2">
        <f t="shared" si="0"/>
        <v>58</v>
      </c>
      <c r="EI2">
        <f t="shared" si="0"/>
        <v>59</v>
      </c>
      <c r="EJ2">
        <f t="shared" si="0"/>
        <v>60</v>
      </c>
      <c r="EK2">
        <f t="shared" si="0"/>
        <v>61</v>
      </c>
      <c r="EL2">
        <f t="shared" si="0"/>
        <v>62</v>
      </c>
      <c r="EM2">
        <f t="shared" si="0"/>
        <v>63</v>
      </c>
      <c r="EN2">
        <f t="shared" si="0"/>
        <v>64</v>
      </c>
      <c r="EO2">
        <f t="shared" si="0"/>
        <v>65</v>
      </c>
      <c r="EP2">
        <f t="shared" si="0"/>
        <v>66</v>
      </c>
      <c r="EQ2">
        <f t="shared" ref="EQ2:FX2" si="1">EP2+1</f>
        <v>67</v>
      </c>
      <c r="ER2">
        <f t="shared" si="1"/>
        <v>68</v>
      </c>
      <c r="ES2">
        <f t="shared" si="1"/>
        <v>69</v>
      </c>
      <c r="ET2">
        <f t="shared" si="1"/>
        <v>70</v>
      </c>
      <c r="EU2">
        <f t="shared" si="1"/>
        <v>71</v>
      </c>
      <c r="EV2">
        <f t="shared" si="1"/>
        <v>72</v>
      </c>
      <c r="EW2">
        <f t="shared" si="1"/>
        <v>73</v>
      </c>
      <c r="EX2">
        <f t="shared" si="1"/>
        <v>74</v>
      </c>
      <c r="EY2">
        <f t="shared" si="1"/>
        <v>75</v>
      </c>
      <c r="EZ2">
        <f t="shared" si="1"/>
        <v>76</v>
      </c>
      <c r="FA2">
        <f t="shared" si="1"/>
        <v>77</v>
      </c>
      <c r="FB2">
        <f t="shared" si="1"/>
        <v>78</v>
      </c>
      <c r="FC2">
        <f t="shared" si="1"/>
        <v>79</v>
      </c>
      <c r="FD2">
        <f t="shared" si="1"/>
        <v>80</v>
      </c>
      <c r="FE2">
        <f t="shared" si="1"/>
        <v>81</v>
      </c>
      <c r="FF2">
        <f t="shared" si="1"/>
        <v>82</v>
      </c>
      <c r="FG2">
        <f t="shared" si="1"/>
        <v>83</v>
      </c>
      <c r="FH2">
        <f t="shared" si="1"/>
        <v>84</v>
      </c>
      <c r="FI2">
        <f t="shared" si="1"/>
        <v>85</v>
      </c>
      <c r="FJ2">
        <f t="shared" si="1"/>
        <v>86</v>
      </c>
      <c r="FK2">
        <f t="shared" si="1"/>
        <v>87</v>
      </c>
      <c r="FL2">
        <f t="shared" si="1"/>
        <v>88</v>
      </c>
      <c r="FM2">
        <f t="shared" si="1"/>
        <v>89</v>
      </c>
      <c r="FN2">
        <f t="shared" si="1"/>
        <v>90</v>
      </c>
      <c r="FO2">
        <f t="shared" si="1"/>
        <v>91</v>
      </c>
      <c r="FP2">
        <f t="shared" si="1"/>
        <v>92</v>
      </c>
      <c r="FQ2">
        <f t="shared" si="1"/>
        <v>93</v>
      </c>
      <c r="FR2">
        <f t="shared" si="1"/>
        <v>94</v>
      </c>
      <c r="FS2">
        <f t="shared" si="1"/>
        <v>95</v>
      </c>
      <c r="FT2">
        <f t="shared" si="1"/>
        <v>96</v>
      </c>
      <c r="FU2">
        <f t="shared" si="1"/>
        <v>97</v>
      </c>
      <c r="FV2">
        <f t="shared" si="1"/>
        <v>98</v>
      </c>
      <c r="FW2">
        <f t="shared" si="1"/>
        <v>99</v>
      </c>
      <c r="FX2">
        <f t="shared" si="1"/>
        <v>100</v>
      </c>
    </row>
    <row r="3" spans="1:180" s="185" customFormat="1" ht="54.75" customHeight="1" x14ac:dyDescent="0.25">
      <c r="A3" s="185" t="s">
        <v>328</v>
      </c>
      <c r="F3" s="185" t="s">
        <v>304</v>
      </c>
      <c r="H3" s="189" t="s">
        <v>295</v>
      </c>
      <c r="I3" s="184">
        <f ca="1">'Clinical resources'!ZK6</f>
        <v>44228</v>
      </c>
      <c r="J3" s="184">
        <f ca="1">'Clinical resources'!ZL6</f>
        <v>44235</v>
      </c>
      <c r="K3" s="184">
        <f ca="1">'Clinical resources'!ZM6</f>
        <v>44242</v>
      </c>
      <c r="L3" s="184">
        <f ca="1">'Clinical resources'!ZN6</f>
        <v>44249</v>
      </c>
      <c r="M3" s="184">
        <f ca="1">'Clinical resources'!ZO6</f>
        <v>44256</v>
      </c>
      <c r="N3" s="184">
        <f ca="1">'Clinical resources'!ZP6</f>
        <v>44263</v>
      </c>
      <c r="O3" s="184">
        <f ca="1">'Clinical resources'!ZQ6</f>
        <v>44270</v>
      </c>
      <c r="P3" s="184">
        <f ca="1">'Clinical resources'!ZR6</f>
        <v>44277</v>
      </c>
      <c r="Q3" s="184">
        <f ca="1">'Clinical resources'!ZS6</f>
        <v>44284</v>
      </c>
      <c r="R3" s="184">
        <f ca="1">'Clinical resources'!ZT6</f>
        <v>44291</v>
      </c>
      <c r="S3" s="184">
        <f ca="1">'Clinical resources'!ZU6</f>
        <v>44298</v>
      </c>
      <c r="T3" s="184">
        <f ca="1">'Clinical resources'!ZV6</f>
        <v>44305</v>
      </c>
      <c r="U3" s="184">
        <f ca="1">'Clinical resources'!ZW6</f>
        <v>44312</v>
      </c>
      <c r="V3" s="184">
        <f ca="1">'Clinical resources'!ZX6</f>
        <v>44319</v>
      </c>
      <c r="W3" s="184">
        <f ca="1">'Clinical resources'!ZY6</f>
        <v>44326</v>
      </c>
      <c r="X3" s="184">
        <f ca="1">'Clinical resources'!ZZ6</f>
        <v>44333</v>
      </c>
      <c r="Y3" s="184">
        <f ca="1">'Clinical resources'!AAA6</f>
        <v>44340</v>
      </c>
      <c r="Z3" s="184">
        <f ca="1">'Clinical resources'!AAB6</f>
        <v>44347</v>
      </c>
      <c r="AA3" s="184">
        <f ca="1">'Clinical resources'!AAC6</f>
        <v>44354</v>
      </c>
      <c r="AB3" s="184">
        <f ca="1">'Clinical resources'!AAD6</f>
        <v>44361</v>
      </c>
      <c r="AC3" s="184">
        <f ca="1">'Clinical resources'!AAE6</f>
        <v>44368</v>
      </c>
      <c r="AD3" s="184">
        <f ca="1">'Clinical resources'!AAF6</f>
        <v>44375</v>
      </c>
      <c r="AE3" s="184">
        <f ca="1">'Clinical resources'!AAG6</f>
        <v>44382</v>
      </c>
      <c r="AF3" s="184">
        <f ca="1">'Clinical resources'!AAH6</f>
        <v>44389</v>
      </c>
      <c r="AG3" s="184">
        <f ca="1">'Clinical resources'!AAI6</f>
        <v>44396</v>
      </c>
      <c r="AH3" s="184">
        <f ca="1">'Clinical resources'!AAJ6</f>
        <v>44403</v>
      </c>
      <c r="AI3" s="184">
        <f ca="1">'Clinical resources'!AAK6</f>
        <v>44410</v>
      </c>
      <c r="AJ3" s="184">
        <f ca="1">'Clinical resources'!AAL6</f>
        <v>44417</v>
      </c>
      <c r="AK3" s="184">
        <f ca="1">'Clinical resources'!AAM6</f>
        <v>44424</v>
      </c>
      <c r="AL3" s="184">
        <f ca="1">'Clinical resources'!AAN6</f>
        <v>44431</v>
      </c>
      <c r="AM3" s="184">
        <f ca="1">'Clinical resources'!AAO6</f>
        <v>44438</v>
      </c>
      <c r="AN3" s="184">
        <f ca="1">'Clinical resources'!AAP6</f>
        <v>44445</v>
      </c>
      <c r="AO3" s="184">
        <f ca="1">'Clinical resources'!AAQ6</f>
        <v>44452</v>
      </c>
      <c r="AP3" s="184">
        <f ca="1">'Clinical resources'!AAR6</f>
        <v>44459</v>
      </c>
      <c r="AQ3" s="184">
        <f ca="1">'Clinical resources'!AAS6</f>
        <v>44466</v>
      </c>
      <c r="AR3" s="184">
        <f ca="1">'Clinical resources'!AAT6</f>
        <v>44473</v>
      </c>
      <c r="AS3" s="184">
        <f ca="1">'Clinical resources'!AAU6</f>
        <v>44480</v>
      </c>
      <c r="AT3" s="184">
        <f ca="1">'Clinical resources'!AAV6</f>
        <v>44487</v>
      </c>
      <c r="AU3" s="184">
        <f ca="1">'Clinical resources'!AAW6</f>
        <v>44494</v>
      </c>
      <c r="AV3" s="184">
        <f ca="1">'Clinical resources'!AAX6</f>
        <v>44501</v>
      </c>
      <c r="AW3" s="184">
        <f ca="1">'Clinical resources'!AAY6</f>
        <v>44508</v>
      </c>
      <c r="AX3" s="184">
        <f ca="1">'Clinical resources'!AAZ6</f>
        <v>44515</v>
      </c>
      <c r="AY3" s="184">
        <f ca="1">'Clinical resources'!ABA6</f>
        <v>44522</v>
      </c>
      <c r="AZ3" s="184">
        <f ca="1">'Clinical resources'!ABB6</f>
        <v>44529</v>
      </c>
      <c r="BA3" s="184">
        <f ca="1">'Clinical resources'!ABC6</f>
        <v>44536</v>
      </c>
      <c r="BB3" s="184">
        <f ca="1">'Clinical resources'!ABD6</f>
        <v>44543</v>
      </c>
      <c r="BC3" s="184">
        <f ca="1">'Clinical resources'!ABE6</f>
        <v>44550</v>
      </c>
      <c r="BD3" s="184">
        <f ca="1">'Clinical resources'!ABF6</f>
        <v>44557</v>
      </c>
      <c r="BE3" s="184">
        <f ca="1">'Clinical resources'!ABG6</f>
        <v>44564</v>
      </c>
      <c r="BF3" s="184">
        <f ca="1">'Clinical resources'!ABH6</f>
        <v>44571</v>
      </c>
      <c r="BG3" s="184">
        <f ca="1">'Clinical resources'!ABI6</f>
        <v>44578</v>
      </c>
      <c r="BH3" s="184">
        <f ca="1">'Clinical resources'!ABJ6</f>
        <v>44585</v>
      </c>
      <c r="BJ3" s="185" t="s">
        <v>327</v>
      </c>
      <c r="BK3" s="185">
        <v>1</v>
      </c>
      <c r="BL3" s="185">
        <v>2</v>
      </c>
      <c r="BM3" s="185">
        <v>3</v>
      </c>
      <c r="BN3" s="185">
        <v>4</v>
      </c>
      <c r="BO3" s="185">
        <v>5</v>
      </c>
      <c r="BP3" s="185">
        <v>6</v>
      </c>
      <c r="BQ3" s="185">
        <v>7</v>
      </c>
      <c r="BR3" s="185">
        <v>8</v>
      </c>
      <c r="BS3" s="185">
        <v>9</v>
      </c>
      <c r="BT3" s="185">
        <v>10</v>
      </c>
      <c r="BU3" s="185">
        <v>11</v>
      </c>
      <c r="BV3" s="185">
        <v>12</v>
      </c>
      <c r="BW3" s="185">
        <v>13</v>
      </c>
      <c r="BX3" s="185">
        <v>14</v>
      </c>
      <c r="BY3" s="185">
        <v>15</v>
      </c>
      <c r="CB3" s="185" t="s">
        <v>325</v>
      </c>
    </row>
    <row r="4" spans="1:180" x14ac:dyDescent="0.25">
      <c r="A4" t="s">
        <v>339</v>
      </c>
      <c r="H4" t="str">
        <f>ROW(H1)&amp;". "&amp;'Clinical resources'!B7</f>
        <v>1. test c</v>
      </c>
      <c r="I4" t="str">
        <f>'Clinical resources'!ZK7</f>
        <v>X</v>
      </c>
      <c r="J4" t="str">
        <f>'Clinical resources'!ZL7</f>
        <v>X</v>
      </c>
      <c r="K4" t="str">
        <f>'Clinical resources'!ZM7</f>
        <v>X</v>
      </c>
      <c r="L4" t="str">
        <f>'Clinical resources'!ZN7</f>
        <v>X</v>
      </c>
      <c r="M4" t="str">
        <f>'Clinical resources'!ZO7</f>
        <v>X</v>
      </c>
      <c r="N4" t="str">
        <f>'Clinical resources'!ZP7</f>
        <v>X</v>
      </c>
      <c r="O4" t="str">
        <f>'Clinical resources'!ZQ7</f>
        <v>X</v>
      </c>
      <c r="P4" t="str">
        <f>'Clinical resources'!ZR7</f>
        <v>X</v>
      </c>
      <c r="Q4" t="str">
        <f>'Clinical resources'!ZS7</f>
        <v>X</v>
      </c>
      <c r="R4" t="str">
        <f>'Clinical resources'!ZT7</f>
        <v>X</v>
      </c>
      <c r="S4" t="str">
        <f>'Clinical resources'!ZU7</f>
        <v>X</v>
      </c>
      <c r="T4" t="str">
        <f>'Clinical resources'!ZV7</f>
        <v>X</v>
      </c>
      <c r="U4" t="str">
        <f>'Clinical resources'!ZW7</f>
        <v>X</v>
      </c>
      <c r="V4" t="str">
        <f>'Clinical resources'!ZX7</f>
        <v>X</v>
      </c>
      <c r="W4" t="str">
        <f>'Clinical resources'!ZY7</f>
        <v>X</v>
      </c>
      <c r="X4" t="str">
        <f>'Clinical resources'!ZZ7</f>
        <v>X</v>
      </c>
      <c r="Y4" t="str">
        <f>'Clinical resources'!AAA7</f>
        <v>X</v>
      </c>
      <c r="Z4" t="str">
        <f>'Clinical resources'!AAB7</f>
        <v>X</v>
      </c>
      <c r="AA4" t="str">
        <f>'Clinical resources'!AAC7</f>
        <v>X</v>
      </c>
      <c r="AB4" t="str">
        <f>'Clinical resources'!AAD7</f>
        <v>X</v>
      </c>
      <c r="AC4" t="str">
        <f>'Clinical resources'!AAE7</f>
        <v>X</v>
      </c>
      <c r="AD4" t="str">
        <f>'Clinical resources'!AAF7</f>
        <v>X</v>
      </c>
      <c r="AE4" t="str">
        <f>'Clinical resources'!AAG7</f>
        <v>X</v>
      </c>
      <c r="AF4" t="str">
        <f>'Clinical resources'!AAH7</f>
        <v>X</v>
      </c>
      <c r="AG4" t="str">
        <f>'Clinical resources'!AAI7</f>
        <v>X</v>
      </c>
      <c r="AH4" t="str">
        <f>'Clinical resources'!AAJ7</f>
        <v>X</v>
      </c>
      <c r="AI4" t="str">
        <f>'Clinical resources'!AAK7</f>
        <v>X</v>
      </c>
      <c r="AJ4" t="str">
        <f>'Clinical resources'!AAL7</f>
        <v>X</v>
      </c>
      <c r="AK4" t="str">
        <f>'Clinical resources'!AAM7</f>
        <v>X</v>
      </c>
      <c r="AL4" t="str">
        <f>'Clinical resources'!AAN7</f>
        <v>X</v>
      </c>
      <c r="AM4" t="str">
        <f>'Clinical resources'!AAO7</f>
        <v>X</v>
      </c>
      <c r="AN4" t="str">
        <f>'Clinical resources'!AAP7</f>
        <v>X</v>
      </c>
      <c r="AO4" t="str">
        <f>'Clinical resources'!AAQ7</f>
        <v>X</v>
      </c>
      <c r="AP4" t="str">
        <f>'Clinical resources'!AAR7</f>
        <v>X</v>
      </c>
      <c r="AQ4" t="str">
        <f>'Clinical resources'!AAS7</f>
        <v>X</v>
      </c>
      <c r="AR4" t="str">
        <f>'Clinical resources'!AAT7</f>
        <v>X</v>
      </c>
      <c r="AS4" t="str">
        <f>'Clinical resources'!AAU7</f>
        <v>X</v>
      </c>
      <c r="AT4" t="str">
        <f>'Clinical resources'!AAV7</f>
        <v>X</v>
      </c>
      <c r="AU4" t="str">
        <f>'Clinical resources'!AAW7</f>
        <v>X</v>
      </c>
      <c r="AV4" t="str">
        <f>'Clinical resources'!AAX7</f>
        <v>X</v>
      </c>
      <c r="AW4" t="str">
        <f>'Clinical resources'!AAY7</f>
        <v>X</v>
      </c>
      <c r="AX4" t="str">
        <f>'Clinical resources'!AAZ7</f>
        <v>X</v>
      </c>
      <c r="AY4" t="str">
        <f>'Clinical resources'!ABA7</f>
        <v>X</v>
      </c>
      <c r="AZ4" t="str">
        <f>'Clinical resources'!ABB7</f>
        <v>X</v>
      </c>
      <c r="BA4" t="str">
        <f>'Clinical resources'!ABC7</f>
        <v>X</v>
      </c>
      <c r="BB4" t="str">
        <f>'Clinical resources'!ABD7</f>
        <v>X</v>
      </c>
      <c r="BC4" t="str">
        <f>'Clinical resources'!ABE7</f>
        <v>X</v>
      </c>
      <c r="BD4" t="str">
        <f>'Clinical resources'!ABF7</f>
        <v>X</v>
      </c>
      <c r="BE4" t="str">
        <f>'Clinical resources'!ABG7</f>
        <v>X</v>
      </c>
      <c r="BF4" t="str">
        <f>'Clinical resources'!ABH7</f>
        <v>X</v>
      </c>
      <c r="BG4" t="str">
        <f>'Clinical resources'!ABI7</f>
        <v>X</v>
      </c>
      <c r="BH4" t="str">
        <f>'Clinical resources'!ABJ7</f>
        <v>X</v>
      </c>
      <c r="BK4" t="str">
        <f>IF(COUNTIFS('Clinical resources'!F7:J7,"X")&gt;0,"X","")</f>
        <v>X</v>
      </c>
      <c r="BL4" t="str">
        <f>IF(COUNTIFS('Clinical resources'!K7:O7,"X")&gt;0,"X","")</f>
        <v/>
      </c>
      <c r="BM4" t="str">
        <f>IF(COUNTIFS('Clinical resources'!P7:T7,"X")&gt;0,"X","")</f>
        <v/>
      </c>
      <c r="BN4" t="str">
        <f>IF(COUNTIFS('Clinical resources'!U7:Y7,"X")&gt;0,"X","")</f>
        <v/>
      </c>
      <c r="BO4" t="str">
        <f>IF(COUNTIFS('Clinical resources'!Z7:AD7,"X")&gt;0,"X","")</f>
        <v>X</v>
      </c>
      <c r="BP4" t="str">
        <f>IF(COUNTIFS('Clinical resources'!AE7:AI7,"X")&gt;0,"X","")</f>
        <v>X</v>
      </c>
      <c r="BQ4" t="str">
        <f>IF(COUNTIFS('Clinical resources'!AJ7:AN7,"X")&gt;0,"X","")</f>
        <v>X</v>
      </c>
      <c r="BR4" t="str">
        <f>IF(COUNTIFS('Clinical resources'!AO7:AS7,"X")&gt;0,"X","")</f>
        <v>X</v>
      </c>
      <c r="BS4" t="str">
        <f>IF(COUNTIFS('Clinical resources'!AT7:AX7,"X")&gt;0,"X","")</f>
        <v>X</v>
      </c>
      <c r="BT4" t="str">
        <f>IF(COUNTIFS('Clinical resources'!AY7:BC7,"X")&gt;0,"X","")</f>
        <v>X</v>
      </c>
      <c r="BU4" t="str">
        <f>IF(COUNTIFS('Clinical resources'!BD7:BH7,"X")&gt;0,"X","")</f>
        <v>X</v>
      </c>
      <c r="BV4" t="str">
        <f>IF(COUNTIFS('Clinical resources'!BI7:BM7,"X")&gt;0,"X","")</f>
        <v>X</v>
      </c>
      <c r="BW4" t="str">
        <f>IF(COUNTIFS('Clinical resources'!BN7:BR7,"X")&gt;0,"X","")</f>
        <v>X</v>
      </c>
      <c r="BX4" t="str">
        <f>IF(COUNTIFS('Clinical resources'!BS7:BW7,"X")&gt;0,"X","")</f>
        <v>X</v>
      </c>
      <c r="BY4" t="str">
        <f>IF(COUNTIFS('Clinical resources'!BX7:CB7,"X")&gt;0,"X","")</f>
        <v>X</v>
      </c>
      <c r="CC4">
        <f t="array" ref="CC4">IF($BK4:$BY4='Capacity Backing (Hide)2'!B$67:B$81,1,0)</f>
        <v>1</v>
      </c>
      <c r="CD4">
        <f t="array" ref="CD4">IF($BK4:$BY4='Capacity Backing (Hide)2'!C$67:C$81,1,0)</f>
        <v>1</v>
      </c>
      <c r="CE4">
        <f t="array" ref="CE4">IF($BK4:$BY4='Capacity Backing (Hide)2'!D$67:D$81,1,0)</f>
        <v>0</v>
      </c>
      <c r="CF4">
        <f t="array" ref="CF4">IF($BK4:$BY4='Capacity Backing (Hide)2'!E$67:E$81,1,0)</f>
        <v>0</v>
      </c>
      <c r="CG4">
        <f t="array" ref="CG4">IF($BK4:$BY4='Capacity Backing (Hide)2'!F$67:F$81,1,0)</f>
        <v>0</v>
      </c>
      <c r="CH4">
        <f t="array" ref="CH4">IF($BK4:$BY4='Capacity Backing (Hide)2'!G$67:G$81,1,0)</f>
        <v>0</v>
      </c>
      <c r="CI4">
        <f t="array" ref="CI4">IF($BK4:$BY4='Capacity Backing (Hide)2'!H$67:H$81,1,0)</f>
        <v>0</v>
      </c>
      <c r="CJ4">
        <f t="array" ref="CJ4">IF($BK4:$BY4='Capacity Backing (Hide)2'!I$67:I$81,1,0)</f>
        <v>0</v>
      </c>
      <c r="CK4">
        <f t="array" ref="CK4">IF($BK4:$BY4='Capacity Backing (Hide)2'!J$67:J$81,1,0)</f>
        <v>0</v>
      </c>
      <c r="CL4">
        <f t="array" ref="CL4">IF($BK4:$BY4='Capacity Backing (Hide)2'!K$67:K$81,1,0)</f>
        <v>0</v>
      </c>
      <c r="CM4">
        <f t="array" ref="CM4">IF($BK4:$BY4='Capacity Backing (Hide)2'!L$67:L$81,1,0)</f>
        <v>0</v>
      </c>
      <c r="CN4">
        <f t="array" ref="CN4">IF($BK4:$BY4='Capacity Backing (Hide)2'!M$67:M$81,1,0)</f>
        <v>0</v>
      </c>
      <c r="CO4">
        <f t="array" ref="CO4">IF($BK4:$BY4='Capacity Backing (Hide)2'!N$67:N$81,1,0)</f>
        <v>0</v>
      </c>
      <c r="CP4">
        <f t="array" ref="CP4">IF($BK4:$BY4='Capacity Backing (Hide)2'!O$67:O$81,1,0)</f>
        <v>0</v>
      </c>
      <c r="CQ4">
        <f t="array" ref="CQ4">IF($BK4:$BY4='Capacity Backing (Hide)2'!P$67:P$81,1,0)</f>
        <v>0</v>
      </c>
      <c r="CR4">
        <f t="array" ref="CR4">IF($BK4:$BY4='Capacity Backing (Hide)2'!Q$67:Q$81,1,0)</f>
        <v>0</v>
      </c>
      <c r="CS4">
        <f t="array" ref="CS4">IF($BK4:$BY4='Capacity Backing (Hide)2'!R$67:R$81,1,0)</f>
        <v>0</v>
      </c>
      <c r="CT4">
        <f t="array" ref="CT4">IF($BK4:$BY4='Capacity Backing (Hide)2'!S$67:S$81,1,0)</f>
        <v>0</v>
      </c>
      <c r="CU4">
        <f t="array" ref="CU4">IF($BK4:$BY4='Capacity Backing (Hide)2'!T$67:T$81,1,0)</f>
        <v>0</v>
      </c>
      <c r="CV4">
        <f t="array" ref="CV4">IF($BK4:$BY4='Capacity Backing (Hide)2'!U$67:U$81,1,0)</f>
        <v>0</v>
      </c>
      <c r="CW4">
        <f t="array" ref="CW4">IF($BK4:$BY4='Capacity Backing (Hide)2'!V$67:V$81,1,0)</f>
        <v>0</v>
      </c>
      <c r="CX4">
        <f t="array" ref="CX4">IF($BK4:$BY4='Capacity Backing (Hide)2'!W$67:W$81,1,0)</f>
        <v>0</v>
      </c>
      <c r="CY4">
        <f t="array" ref="CY4">IF($BK4:$BY4='Capacity Backing (Hide)2'!X$67:X$81,1,0)</f>
        <v>0</v>
      </c>
      <c r="CZ4">
        <f t="array" ref="CZ4">IF($BK4:$BY4='Capacity Backing (Hide)2'!Y$67:Y$81,1,0)</f>
        <v>0</v>
      </c>
      <c r="DA4">
        <f t="array" ref="DA4">IF($BK4:$BY4='Capacity Backing (Hide)2'!Z$67:Z$81,1,0)</f>
        <v>0</v>
      </c>
      <c r="DB4">
        <f t="array" ref="DB4">IF($BK4:$BY4='Capacity Backing (Hide)2'!AA$67:AA$81,1,0)</f>
        <v>0</v>
      </c>
      <c r="DC4">
        <f t="array" ref="DC4">IF($BK4:$BY4='Capacity Backing (Hide)2'!AB$67:AB$81,1,0)</f>
        <v>0</v>
      </c>
      <c r="DD4">
        <f t="array" ref="DD4">IF($BK4:$BY4='Capacity Backing (Hide)2'!AC$67:AC$81,1,0)</f>
        <v>0</v>
      </c>
      <c r="DE4">
        <f t="array" ref="DE4">IF($BK4:$BY4='Capacity Backing (Hide)2'!AD$67:AD$81,1,0)</f>
        <v>0</v>
      </c>
      <c r="DF4">
        <f t="array" ref="DF4">IF($BK4:$BY4='Capacity Backing (Hide)2'!AE$67:AE$81,1,0)</f>
        <v>0</v>
      </c>
      <c r="DG4">
        <f t="array" ref="DG4">IF($BK4:$BY4='Capacity Backing (Hide)2'!AF$67:AF$81,1,0)</f>
        <v>0</v>
      </c>
      <c r="DH4">
        <f t="array" ref="DH4">IF($BK4:$BY4='Capacity Backing (Hide)2'!AG$67:AG$81,1,0)</f>
        <v>0</v>
      </c>
      <c r="DI4">
        <f t="array" ref="DI4">IF($BK4:$BY4='Capacity Backing (Hide)2'!AH$67:AH$81,1,0)</f>
        <v>0</v>
      </c>
      <c r="DJ4">
        <f t="array" ref="DJ4">IF($BK4:$BY4='Capacity Backing (Hide)2'!AI$67:AI$81,1,0)</f>
        <v>0</v>
      </c>
      <c r="DK4">
        <f t="array" ref="DK4">IF($BK4:$BY4='Capacity Backing (Hide)2'!AJ$67:AJ$81,1,0)</f>
        <v>0</v>
      </c>
      <c r="DL4">
        <f t="array" ref="DL4">IF($BK4:$BY4='Capacity Backing (Hide)2'!AK$67:AK$81,1,0)</f>
        <v>0</v>
      </c>
      <c r="DM4">
        <f t="array" ref="DM4">IF($BK4:$BY4='Capacity Backing (Hide)2'!AL$67:AL$81,1,0)</f>
        <v>0</v>
      </c>
      <c r="DN4">
        <f t="array" ref="DN4">IF($BK4:$BY4='Capacity Backing (Hide)2'!AM$67:AM$81,1,0)</f>
        <v>0</v>
      </c>
      <c r="DO4">
        <f t="array" ref="DO4">IF($BK4:$BY4='Capacity Backing (Hide)2'!AN$67:AN$81,1,0)</f>
        <v>0</v>
      </c>
      <c r="DP4">
        <f t="array" ref="DP4">IF($BK4:$BY4='Capacity Backing (Hide)2'!AO$67:AO$81,1,0)</f>
        <v>0</v>
      </c>
      <c r="DQ4">
        <f t="array" ref="DQ4">IF($BK4:$BY4='Capacity Backing (Hide)2'!AP$67:AP$81,1,0)</f>
        <v>0</v>
      </c>
      <c r="DR4">
        <f t="array" ref="DR4">IF($BK4:$BY4='Capacity Backing (Hide)2'!AQ$67:AQ$81,1,0)</f>
        <v>0</v>
      </c>
      <c r="DS4">
        <f t="array" ref="DS4">IF($BK4:$BY4='Capacity Backing (Hide)2'!AR$67:AR$81,1,0)</f>
        <v>0</v>
      </c>
      <c r="DT4">
        <f t="array" ref="DT4">IF($BK4:$BY4='Capacity Backing (Hide)2'!AS$67:AS$81,1,0)</f>
        <v>0</v>
      </c>
      <c r="DU4">
        <f t="array" ref="DU4">IF($BK4:$BY4='Capacity Backing (Hide)2'!AT$67:AT$81,1,0)</f>
        <v>0</v>
      </c>
      <c r="DV4">
        <f t="array" ref="DV4">IF($BK4:$BY4='Capacity Backing (Hide)2'!AU$67:AU$81,1,0)</f>
        <v>0</v>
      </c>
      <c r="DW4">
        <f t="array" ref="DW4">IF($BK4:$BY4='Capacity Backing (Hide)2'!AV$67:AV$81,1,0)</f>
        <v>0</v>
      </c>
      <c r="DX4">
        <f t="array" ref="DX4">IF($BK4:$BY4='Capacity Backing (Hide)2'!AW$67:AW$81,1,0)</f>
        <v>0</v>
      </c>
      <c r="DY4">
        <f t="array" ref="DY4">IF($BK4:$BY4='Capacity Backing (Hide)2'!AX$67:AX$81,1,0)</f>
        <v>0</v>
      </c>
      <c r="DZ4">
        <f t="array" ref="DZ4">IF($BK4:$BY4='Capacity Backing (Hide)2'!AY$67:AY$81,1,0)</f>
        <v>0</v>
      </c>
      <c r="EA4">
        <f t="array" ref="EA4">IF($BK4:$BY4='Capacity Backing (Hide)2'!AZ$67:AZ$81,1,0)</f>
        <v>0</v>
      </c>
      <c r="EB4">
        <f t="array" ref="EB4">IF($BK4:$BY4='Capacity Backing (Hide)2'!BA$67:BA$81,1,0)</f>
        <v>0</v>
      </c>
      <c r="EC4">
        <f t="array" ref="EC4">IF($BK4:$BY4='Capacity Backing (Hide)2'!BB$67:BB$81,1,0)</f>
        <v>0</v>
      </c>
      <c r="ED4">
        <f t="array" ref="ED4">IF($BK4:$BY4='Capacity Backing (Hide)2'!BC$67:BC$81,1,0)</f>
        <v>0</v>
      </c>
      <c r="EE4">
        <f t="array" ref="EE4">IF($BK4:$BY4='Capacity Backing (Hide)2'!BD$67:BD$81,1,0)</f>
        <v>0</v>
      </c>
      <c r="EF4">
        <f t="array" ref="EF4">IF($BK4:$BY4='Capacity Backing (Hide)2'!BE$67:BE$81,1,0)</f>
        <v>0</v>
      </c>
      <c r="EG4">
        <f t="array" ref="EG4">IF($BK4:$BY4='Capacity Backing (Hide)2'!BF$67:BF$81,1,0)</f>
        <v>0</v>
      </c>
      <c r="EH4">
        <f t="array" ref="EH4">IF($BK4:$BY4='Capacity Backing (Hide)2'!BG$67:BG$81,1,0)</f>
        <v>0</v>
      </c>
      <c r="EI4">
        <f t="array" ref="EI4">IF($BK4:$BY4='Capacity Backing (Hide)2'!BH$67:BH$81,1,0)</f>
        <v>0</v>
      </c>
      <c r="EJ4">
        <f t="array" ref="EJ4">IF($BK4:$BY4='Capacity Backing (Hide)2'!BI$67:BI$81,1,0)</f>
        <v>0</v>
      </c>
      <c r="EK4">
        <f t="array" ref="EK4">IF($BK4:$BY4='Capacity Backing (Hide)2'!BJ$67:BJ$81,1,0)</f>
        <v>0</v>
      </c>
      <c r="EL4">
        <f t="array" ref="EL4">IF($BK4:$BY4='Capacity Backing (Hide)2'!BK$67:BK$81,1,0)</f>
        <v>0</v>
      </c>
      <c r="EM4">
        <f t="array" ref="EM4">IF($BK4:$BY4='Capacity Backing (Hide)2'!BL$67:BL$81,1,0)</f>
        <v>0</v>
      </c>
      <c r="EN4">
        <f t="array" ref="EN4">IF($BK4:$BY4='Capacity Backing (Hide)2'!BM$67:BM$81,1,0)</f>
        <v>0</v>
      </c>
      <c r="EO4">
        <f t="array" ref="EO4">IF($BK4:$BY4='Capacity Backing (Hide)2'!BN$67:BN$81,1,0)</f>
        <v>0</v>
      </c>
      <c r="EP4">
        <f t="array" ref="EP4">IF($BK4:$BY4='Capacity Backing (Hide)2'!BO$67:BO$81,1,0)</f>
        <v>0</v>
      </c>
      <c r="EQ4">
        <f t="array" ref="EQ4">IF($BK4:$BY4='Capacity Backing (Hide)2'!BP$67:BP$81,1,0)</f>
        <v>0</v>
      </c>
      <c r="ER4">
        <f t="array" ref="ER4">IF($BK4:$BY4='Capacity Backing (Hide)2'!BQ$67:BQ$81,1,0)</f>
        <v>0</v>
      </c>
      <c r="ES4">
        <f t="array" ref="ES4">IF($BK4:$BY4='Capacity Backing (Hide)2'!BR$67:BR$81,1,0)</f>
        <v>0</v>
      </c>
      <c r="ET4">
        <f t="array" ref="ET4">IF($BK4:$BY4='Capacity Backing (Hide)2'!BS$67:BS$81,1,0)</f>
        <v>0</v>
      </c>
      <c r="EU4">
        <f t="array" ref="EU4">IF($BK4:$BY4='Capacity Backing (Hide)2'!BT$67:BT$81,1,0)</f>
        <v>0</v>
      </c>
      <c r="EV4">
        <f t="array" ref="EV4">IF($BK4:$BY4='Capacity Backing (Hide)2'!BU$67:BU$81,1,0)</f>
        <v>0</v>
      </c>
      <c r="EW4">
        <f t="array" ref="EW4">IF($BK4:$BY4='Capacity Backing (Hide)2'!BV$67:BV$81,1,0)</f>
        <v>0</v>
      </c>
      <c r="EX4">
        <f t="array" ref="EX4">IF($BK4:$BY4='Capacity Backing (Hide)2'!BW$67:BW$81,1,0)</f>
        <v>0</v>
      </c>
      <c r="EY4">
        <f t="array" ref="EY4">IF($BK4:$BY4='Capacity Backing (Hide)2'!BX$67:BX$81,1,0)</f>
        <v>0</v>
      </c>
      <c r="EZ4">
        <f t="array" ref="EZ4">IF($BK4:$BY4='Capacity Backing (Hide)2'!BY$67:BY$81,1,0)</f>
        <v>0</v>
      </c>
      <c r="FA4">
        <f t="array" ref="FA4">IF($BK4:$BY4='Capacity Backing (Hide)2'!BZ$67:BZ$81,1,0)</f>
        <v>0</v>
      </c>
      <c r="FB4">
        <f t="array" ref="FB4">IF($BK4:$BY4='Capacity Backing (Hide)2'!CA$67:CA$81,1,0)</f>
        <v>0</v>
      </c>
      <c r="FC4">
        <f t="array" ref="FC4">IF($BK4:$BY4='Capacity Backing (Hide)2'!CB$67:CB$81,1,0)</f>
        <v>0</v>
      </c>
      <c r="FD4">
        <f t="array" ref="FD4">IF($BK4:$BY4='Capacity Backing (Hide)2'!CC$67:CC$81,1,0)</f>
        <v>0</v>
      </c>
      <c r="FE4">
        <f t="array" ref="FE4">IF($BK4:$BY4='Capacity Backing (Hide)2'!CD$67:CD$81,1,0)</f>
        <v>0</v>
      </c>
      <c r="FF4">
        <f t="array" ref="FF4">IF($BK4:$BY4='Capacity Backing (Hide)2'!CE$67:CE$81,1,0)</f>
        <v>0</v>
      </c>
      <c r="FG4">
        <f t="array" ref="FG4">IF($BK4:$BY4='Capacity Backing (Hide)2'!CF$67:CF$81,1,0)</f>
        <v>0</v>
      </c>
      <c r="FH4">
        <f t="array" ref="FH4">IF($BK4:$BY4='Capacity Backing (Hide)2'!CG$67:CG$81,1,0)</f>
        <v>0</v>
      </c>
      <c r="FI4">
        <f t="array" ref="FI4">IF($BK4:$BY4='Capacity Backing (Hide)2'!CH$67:CH$81,1,0)</f>
        <v>0</v>
      </c>
      <c r="FJ4">
        <f t="array" ref="FJ4">IF($BK4:$BY4='Capacity Backing (Hide)2'!CI$67:CI$81,1,0)</f>
        <v>0</v>
      </c>
      <c r="FK4">
        <f t="array" ref="FK4">IF($BK4:$BY4='Capacity Backing (Hide)2'!CJ$67:CJ$81,1,0)</f>
        <v>0</v>
      </c>
      <c r="FL4">
        <f t="array" ref="FL4">IF($BK4:$BY4='Capacity Backing (Hide)2'!CK$67:CK$81,1,0)</f>
        <v>0</v>
      </c>
      <c r="FM4">
        <f t="array" ref="FM4">IF($BK4:$BY4='Capacity Backing (Hide)2'!CL$67:CL$81,1,0)</f>
        <v>0</v>
      </c>
      <c r="FN4">
        <f t="array" ref="FN4">IF($BK4:$BY4='Capacity Backing (Hide)2'!CM$67:CM$81,1,0)</f>
        <v>0</v>
      </c>
      <c r="FO4">
        <f t="array" ref="FO4">IF($BK4:$BY4='Capacity Backing (Hide)2'!CN$67:CN$81,1,0)</f>
        <v>0</v>
      </c>
      <c r="FP4">
        <f t="array" ref="FP4">IF($BK4:$BY4='Capacity Backing (Hide)2'!CO$67:CO$81,1,0)</f>
        <v>0</v>
      </c>
      <c r="FQ4">
        <f t="array" ref="FQ4">IF($BK4:$BY4='Capacity Backing (Hide)2'!CP$67:CP$81,1,0)</f>
        <v>0</v>
      </c>
      <c r="FR4">
        <f t="array" ref="FR4">IF($BK4:$BY4='Capacity Backing (Hide)2'!CQ$67:CQ$81,1,0)</f>
        <v>0</v>
      </c>
      <c r="FS4">
        <f t="array" ref="FS4">IF($BK4:$BY4='Capacity Backing (Hide)2'!CR$67:CR$81,1,0)</f>
        <v>0</v>
      </c>
      <c r="FT4">
        <f t="array" ref="FT4">IF($BK4:$BY4='Capacity Backing (Hide)2'!CS$67:CS$81,1,0)</f>
        <v>0</v>
      </c>
      <c r="FU4">
        <f t="array" ref="FU4">IF($BK4:$BY4='Capacity Backing (Hide)2'!CT$67:CT$81,1,0)</f>
        <v>0</v>
      </c>
      <c r="FV4">
        <f t="array" ref="FV4">IF($BK4:$BY4='Capacity Backing (Hide)2'!CU$67:CU$81,1,0)</f>
        <v>0</v>
      </c>
      <c r="FW4">
        <f t="array" ref="FW4">IF($BK4:$BY4='Capacity Backing (Hide)2'!CV$67:CV$81,1,0)</f>
        <v>0</v>
      </c>
      <c r="FX4">
        <f t="array" ref="FX4">IF($BK4:$BY4='Capacity Backing (Hide)2'!CW$67:CW$81,1,0)</f>
        <v>0</v>
      </c>
    </row>
    <row r="5" spans="1:180" x14ac:dyDescent="0.25">
      <c r="A5" t="s">
        <v>338</v>
      </c>
      <c r="H5" t="str">
        <f>ROW(H2)&amp;". "&amp;'Clinical resources'!B8</f>
        <v>2. test b</v>
      </c>
      <c r="I5" t="str">
        <f>'Clinical resources'!ZK8</f>
        <v>X</v>
      </c>
      <c r="J5" t="str">
        <f>'Clinical resources'!ZL8</f>
        <v>X</v>
      </c>
      <c r="K5" t="str">
        <f>'Clinical resources'!ZM8</f>
        <v>X</v>
      </c>
      <c r="L5" t="str">
        <f>'Clinical resources'!ZN8</f>
        <v>X</v>
      </c>
      <c r="M5" t="str">
        <f>'Clinical resources'!ZO8</f>
        <v>X</v>
      </c>
      <c r="N5" t="str">
        <f>'Clinical resources'!ZP8</f>
        <v>X</v>
      </c>
      <c r="O5" t="str">
        <f>'Clinical resources'!ZQ8</f>
        <v>X</v>
      </c>
      <c r="P5" t="str">
        <f>'Clinical resources'!ZR8</f>
        <v>X</v>
      </c>
      <c r="Q5" t="str">
        <f>'Clinical resources'!ZS8</f>
        <v>X</v>
      </c>
      <c r="R5" t="str">
        <f>'Clinical resources'!ZT8</f>
        <v>X</v>
      </c>
      <c r="S5" t="str">
        <f>'Clinical resources'!ZU8</f>
        <v>X</v>
      </c>
      <c r="T5" t="str">
        <f>'Clinical resources'!ZV8</f>
        <v>X</v>
      </c>
      <c r="U5" t="str">
        <f>'Clinical resources'!ZW8</f>
        <v>X</v>
      </c>
      <c r="V5" t="str">
        <f>'Clinical resources'!ZX8</f>
        <v>X</v>
      </c>
      <c r="W5" t="str">
        <f>'Clinical resources'!ZY8</f>
        <v>X</v>
      </c>
      <c r="X5" t="str">
        <f>'Clinical resources'!ZZ8</f>
        <v>X</v>
      </c>
      <c r="Y5" t="str">
        <f>'Clinical resources'!AAA8</f>
        <v>X</v>
      </c>
      <c r="Z5" t="str">
        <f>'Clinical resources'!AAB8</f>
        <v>X</v>
      </c>
      <c r="AA5" t="str">
        <f>'Clinical resources'!AAC8</f>
        <v>X</v>
      </c>
      <c r="AB5" t="str">
        <f>'Clinical resources'!AAD8</f>
        <v>X</v>
      </c>
      <c r="AC5" t="str">
        <f>'Clinical resources'!AAE8</f>
        <v>X</v>
      </c>
      <c r="AD5" t="str">
        <f>'Clinical resources'!AAF8</f>
        <v>X</v>
      </c>
      <c r="AE5" t="str">
        <f>'Clinical resources'!AAG8</f>
        <v>X</v>
      </c>
      <c r="AF5" t="str">
        <f>'Clinical resources'!AAH8</f>
        <v>X</v>
      </c>
      <c r="AG5" t="str">
        <f>'Clinical resources'!AAI8</f>
        <v>X</v>
      </c>
      <c r="AH5" t="str">
        <f>'Clinical resources'!AAJ8</f>
        <v>X</v>
      </c>
      <c r="AI5" t="str">
        <f>'Clinical resources'!AAK8</f>
        <v>X</v>
      </c>
      <c r="AJ5" t="str">
        <f>'Clinical resources'!AAL8</f>
        <v>X</v>
      </c>
      <c r="AK5" t="str">
        <f>'Clinical resources'!AAM8</f>
        <v>X</v>
      </c>
      <c r="AL5" t="str">
        <f>'Clinical resources'!AAN8</f>
        <v>X</v>
      </c>
      <c r="AM5" t="str">
        <f>'Clinical resources'!AAO8</f>
        <v>X</v>
      </c>
      <c r="AN5" t="str">
        <f>'Clinical resources'!AAP8</f>
        <v>X</v>
      </c>
      <c r="AO5" t="str">
        <f>'Clinical resources'!AAQ8</f>
        <v>X</v>
      </c>
      <c r="AP5" t="str">
        <f>'Clinical resources'!AAR8</f>
        <v>X</v>
      </c>
      <c r="AQ5" t="str">
        <f>'Clinical resources'!AAS8</f>
        <v>X</v>
      </c>
      <c r="AR5" t="str">
        <f>'Clinical resources'!AAT8</f>
        <v>X</v>
      </c>
      <c r="AS5" t="str">
        <f>'Clinical resources'!AAU8</f>
        <v>X</v>
      </c>
      <c r="AT5" t="str">
        <f>'Clinical resources'!AAV8</f>
        <v>X</v>
      </c>
      <c r="AU5" t="str">
        <f>'Clinical resources'!AAW8</f>
        <v>X</v>
      </c>
      <c r="AV5" t="str">
        <f>'Clinical resources'!AAX8</f>
        <v>X</v>
      </c>
      <c r="AW5" t="str">
        <f>'Clinical resources'!AAY8</f>
        <v>X</v>
      </c>
      <c r="AX5" t="str">
        <f>'Clinical resources'!AAZ8</f>
        <v>X</v>
      </c>
      <c r="AY5" t="str">
        <f>'Clinical resources'!ABA8</f>
        <v>X</v>
      </c>
      <c r="AZ5" t="str">
        <f>'Clinical resources'!ABB8</f>
        <v>X</v>
      </c>
      <c r="BA5" t="str">
        <f>'Clinical resources'!ABC8</f>
        <v>X</v>
      </c>
      <c r="BB5" t="str">
        <f>'Clinical resources'!ABD8</f>
        <v>X</v>
      </c>
      <c r="BC5" t="str">
        <f>'Clinical resources'!ABE8</f>
        <v>X</v>
      </c>
      <c r="BD5" t="str">
        <f>'Clinical resources'!ABF8</f>
        <v>X</v>
      </c>
      <c r="BE5" t="str">
        <f>'Clinical resources'!ABG8</f>
        <v>X</v>
      </c>
      <c r="BF5" t="str">
        <f>'Clinical resources'!ABH8</f>
        <v>X</v>
      </c>
      <c r="BG5" t="str">
        <f>'Clinical resources'!ABI8</f>
        <v>X</v>
      </c>
      <c r="BH5" t="str">
        <f>'Clinical resources'!ABJ8</f>
        <v>X</v>
      </c>
      <c r="BK5" t="str">
        <f>IF(COUNTIFS('Clinical resources'!F8:J8,"X")&gt;0,"X","")</f>
        <v>X</v>
      </c>
      <c r="BL5" t="str">
        <f>IF(COUNTIFS('Clinical resources'!K8:O8,"X")&gt;0,"X","")</f>
        <v>X</v>
      </c>
      <c r="BM5" t="str">
        <f>IF(COUNTIFS('Clinical resources'!P8:T8,"X")&gt;0,"X","")</f>
        <v>X</v>
      </c>
      <c r="BN5" t="str">
        <f>IF(COUNTIFS('Clinical resources'!U8:Y8,"X")&gt;0,"X","")</f>
        <v>X</v>
      </c>
      <c r="BO5" t="str">
        <f>IF(COUNTIFS('Clinical resources'!Z8:AD8,"X")&gt;0,"X","")</f>
        <v>X</v>
      </c>
      <c r="BP5" t="str">
        <f>IF(COUNTIFS('Clinical resources'!AE8:AI8,"X")&gt;0,"X","")</f>
        <v>X</v>
      </c>
      <c r="BQ5" t="str">
        <f>IF(COUNTIFS('Clinical resources'!AJ8:AN8,"X")&gt;0,"X","")</f>
        <v>X</v>
      </c>
      <c r="BR5" t="str">
        <f>IF(COUNTIFS('Clinical resources'!AO8:AS8,"X")&gt;0,"X","")</f>
        <v>X</v>
      </c>
      <c r="BS5" t="str">
        <f>IF(COUNTIFS('Clinical resources'!AT8:AX8,"X")&gt;0,"X","")</f>
        <v>X</v>
      </c>
      <c r="BT5" t="str">
        <f>IF(COUNTIFS('Clinical resources'!AY8:BC8,"X")&gt;0,"X","")</f>
        <v>X</v>
      </c>
      <c r="BU5" t="str">
        <f>IF(COUNTIFS('Clinical resources'!BD8:BH8,"X")&gt;0,"X","")</f>
        <v>X</v>
      </c>
      <c r="BV5" t="str">
        <f>IF(COUNTIFS('Clinical resources'!BI8:BM8,"X")&gt;0,"X","")</f>
        <v>X</v>
      </c>
      <c r="BW5" t="str">
        <f>IF(COUNTIFS('Clinical resources'!BN8:BR8,"X")&gt;0,"X","")</f>
        <v>X</v>
      </c>
      <c r="BX5" t="str">
        <f>IF(COUNTIFS('Clinical resources'!BS8:BW8,"X")&gt;0,"X","")</f>
        <v>X</v>
      </c>
      <c r="BY5" t="str">
        <f>IF(COUNTIFS('Clinical resources'!BX8:CB8,"X")&gt;0,"X","")</f>
        <v>X</v>
      </c>
      <c r="CC5">
        <f t="array" ref="CC5">IF($BK5:$BY5='Capacity Backing (Hide)2'!B$67:B$81,1,0)</f>
        <v>1</v>
      </c>
      <c r="CD5">
        <f t="array" ref="CD5">IF($BK5:$BY5='Capacity Backing (Hide)2'!C$67:C$81,1,0)</f>
        <v>1</v>
      </c>
      <c r="CE5">
        <f t="array" ref="CE5">IF($BK5:$BY5='Capacity Backing (Hide)2'!D$67:D$81,1,0)</f>
        <v>0</v>
      </c>
      <c r="CF5">
        <f t="array" ref="CF5">IF($BK5:$BY5='Capacity Backing (Hide)2'!E$67:E$81,1,0)</f>
        <v>0</v>
      </c>
      <c r="CG5">
        <f t="array" ref="CG5">IF($BK5:$BY5='Capacity Backing (Hide)2'!F$67:F$81,1,0)</f>
        <v>0</v>
      </c>
      <c r="CH5">
        <f t="array" ref="CH5">IF($BK5:$BY5='Capacity Backing (Hide)2'!G$67:G$81,1,0)</f>
        <v>0</v>
      </c>
      <c r="CI5">
        <f t="array" ref="CI5">IF($BK5:$BY5='Capacity Backing (Hide)2'!H$67:H$81,1,0)</f>
        <v>0</v>
      </c>
      <c r="CJ5">
        <f t="array" ref="CJ5">IF($BK5:$BY5='Capacity Backing (Hide)2'!I$67:I$81,1,0)</f>
        <v>0</v>
      </c>
      <c r="CK5">
        <f t="array" ref="CK5">IF($BK5:$BY5='Capacity Backing (Hide)2'!J$67:J$81,1,0)</f>
        <v>0</v>
      </c>
      <c r="CL5">
        <f t="array" ref="CL5">IF($BK5:$BY5='Capacity Backing (Hide)2'!K$67:K$81,1,0)</f>
        <v>0</v>
      </c>
      <c r="CM5">
        <f t="array" ref="CM5">IF($BK5:$BY5='Capacity Backing (Hide)2'!L$67:L$81,1,0)</f>
        <v>0</v>
      </c>
      <c r="CN5">
        <f t="array" ref="CN5">IF($BK5:$BY5='Capacity Backing (Hide)2'!M$67:M$81,1,0)</f>
        <v>0</v>
      </c>
      <c r="CO5">
        <f t="array" ref="CO5">IF($BK5:$BY5='Capacity Backing (Hide)2'!N$67:N$81,1,0)</f>
        <v>0</v>
      </c>
      <c r="CP5">
        <f t="array" ref="CP5">IF($BK5:$BY5='Capacity Backing (Hide)2'!O$67:O$81,1,0)</f>
        <v>0</v>
      </c>
      <c r="CQ5">
        <f t="array" ref="CQ5">IF($BK5:$BY5='Capacity Backing (Hide)2'!P$67:P$81,1,0)</f>
        <v>0</v>
      </c>
      <c r="CR5">
        <f t="array" ref="CR5">IF($BK5:$BY5='Capacity Backing (Hide)2'!Q$67:Q$81,1,0)</f>
        <v>0</v>
      </c>
      <c r="CS5">
        <f t="array" ref="CS5">IF($BK5:$BY5='Capacity Backing (Hide)2'!R$67:R$81,1,0)</f>
        <v>0</v>
      </c>
      <c r="CT5">
        <f t="array" ref="CT5">IF($BK5:$BY5='Capacity Backing (Hide)2'!S$67:S$81,1,0)</f>
        <v>0</v>
      </c>
      <c r="CU5">
        <f t="array" ref="CU5">IF($BK5:$BY5='Capacity Backing (Hide)2'!T$67:T$81,1,0)</f>
        <v>0</v>
      </c>
      <c r="CV5">
        <f t="array" ref="CV5">IF($BK5:$BY5='Capacity Backing (Hide)2'!U$67:U$81,1,0)</f>
        <v>0</v>
      </c>
      <c r="CW5">
        <f t="array" ref="CW5">IF($BK5:$BY5='Capacity Backing (Hide)2'!V$67:V$81,1,0)</f>
        <v>0</v>
      </c>
      <c r="CX5">
        <f t="array" ref="CX5">IF($BK5:$BY5='Capacity Backing (Hide)2'!W$67:W$81,1,0)</f>
        <v>0</v>
      </c>
      <c r="CY5">
        <f t="array" ref="CY5">IF($BK5:$BY5='Capacity Backing (Hide)2'!X$67:X$81,1,0)</f>
        <v>0</v>
      </c>
      <c r="CZ5">
        <f t="array" ref="CZ5">IF($BK5:$BY5='Capacity Backing (Hide)2'!Y$67:Y$81,1,0)</f>
        <v>0</v>
      </c>
      <c r="DA5">
        <f t="array" ref="DA5">IF($BK5:$BY5='Capacity Backing (Hide)2'!Z$67:Z$81,1,0)</f>
        <v>0</v>
      </c>
      <c r="DB5">
        <f t="array" ref="DB5">IF($BK5:$BY5='Capacity Backing (Hide)2'!AA$67:AA$81,1,0)</f>
        <v>0</v>
      </c>
      <c r="DC5">
        <f t="array" ref="DC5">IF($BK5:$BY5='Capacity Backing (Hide)2'!AB$67:AB$81,1,0)</f>
        <v>0</v>
      </c>
      <c r="DD5">
        <f t="array" ref="DD5">IF($BK5:$BY5='Capacity Backing (Hide)2'!AC$67:AC$81,1,0)</f>
        <v>0</v>
      </c>
      <c r="DE5">
        <f t="array" ref="DE5">IF($BK5:$BY5='Capacity Backing (Hide)2'!AD$67:AD$81,1,0)</f>
        <v>0</v>
      </c>
      <c r="DF5">
        <f t="array" ref="DF5">IF($BK5:$BY5='Capacity Backing (Hide)2'!AE$67:AE$81,1,0)</f>
        <v>0</v>
      </c>
      <c r="DG5">
        <f t="array" ref="DG5">IF($BK5:$BY5='Capacity Backing (Hide)2'!AF$67:AF$81,1,0)</f>
        <v>0</v>
      </c>
      <c r="DH5">
        <f t="array" ref="DH5">IF($BK5:$BY5='Capacity Backing (Hide)2'!AG$67:AG$81,1,0)</f>
        <v>0</v>
      </c>
      <c r="DI5">
        <f t="array" ref="DI5">IF($BK5:$BY5='Capacity Backing (Hide)2'!AH$67:AH$81,1,0)</f>
        <v>0</v>
      </c>
      <c r="DJ5">
        <f t="array" ref="DJ5">IF($BK5:$BY5='Capacity Backing (Hide)2'!AI$67:AI$81,1,0)</f>
        <v>0</v>
      </c>
      <c r="DK5">
        <f t="array" ref="DK5">IF($BK5:$BY5='Capacity Backing (Hide)2'!AJ$67:AJ$81,1,0)</f>
        <v>0</v>
      </c>
      <c r="DL5">
        <f t="array" ref="DL5">IF($BK5:$BY5='Capacity Backing (Hide)2'!AK$67:AK$81,1,0)</f>
        <v>0</v>
      </c>
      <c r="DM5">
        <f t="array" ref="DM5">IF($BK5:$BY5='Capacity Backing (Hide)2'!AL$67:AL$81,1,0)</f>
        <v>0</v>
      </c>
      <c r="DN5">
        <f t="array" ref="DN5">IF($BK5:$BY5='Capacity Backing (Hide)2'!AM$67:AM$81,1,0)</f>
        <v>0</v>
      </c>
      <c r="DO5">
        <f t="array" ref="DO5">IF($BK5:$BY5='Capacity Backing (Hide)2'!AN$67:AN$81,1,0)</f>
        <v>0</v>
      </c>
      <c r="DP5">
        <f t="array" ref="DP5">IF($BK5:$BY5='Capacity Backing (Hide)2'!AO$67:AO$81,1,0)</f>
        <v>0</v>
      </c>
      <c r="DQ5">
        <f t="array" ref="DQ5">IF($BK5:$BY5='Capacity Backing (Hide)2'!AP$67:AP$81,1,0)</f>
        <v>0</v>
      </c>
      <c r="DR5">
        <f t="array" ref="DR5">IF($BK5:$BY5='Capacity Backing (Hide)2'!AQ$67:AQ$81,1,0)</f>
        <v>0</v>
      </c>
      <c r="DS5">
        <f t="array" ref="DS5">IF($BK5:$BY5='Capacity Backing (Hide)2'!AR$67:AR$81,1,0)</f>
        <v>0</v>
      </c>
      <c r="DT5">
        <f t="array" ref="DT5">IF($BK5:$BY5='Capacity Backing (Hide)2'!AS$67:AS$81,1,0)</f>
        <v>0</v>
      </c>
      <c r="DU5">
        <f t="array" ref="DU5">IF($BK5:$BY5='Capacity Backing (Hide)2'!AT$67:AT$81,1,0)</f>
        <v>0</v>
      </c>
      <c r="DV5">
        <f t="array" ref="DV5">IF($BK5:$BY5='Capacity Backing (Hide)2'!AU$67:AU$81,1,0)</f>
        <v>0</v>
      </c>
      <c r="DW5">
        <f t="array" ref="DW5">IF($BK5:$BY5='Capacity Backing (Hide)2'!AV$67:AV$81,1,0)</f>
        <v>0</v>
      </c>
      <c r="DX5">
        <f t="array" ref="DX5">IF($BK5:$BY5='Capacity Backing (Hide)2'!AW$67:AW$81,1,0)</f>
        <v>0</v>
      </c>
      <c r="DY5">
        <f t="array" ref="DY5">IF($BK5:$BY5='Capacity Backing (Hide)2'!AX$67:AX$81,1,0)</f>
        <v>0</v>
      </c>
      <c r="DZ5">
        <f t="array" ref="DZ5">IF($BK5:$BY5='Capacity Backing (Hide)2'!AY$67:AY$81,1,0)</f>
        <v>0</v>
      </c>
      <c r="EA5">
        <f t="array" ref="EA5">IF($BK5:$BY5='Capacity Backing (Hide)2'!AZ$67:AZ$81,1,0)</f>
        <v>0</v>
      </c>
      <c r="EB5">
        <f t="array" ref="EB5">IF($BK5:$BY5='Capacity Backing (Hide)2'!BA$67:BA$81,1,0)</f>
        <v>0</v>
      </c>
      <c r="EC5">
        <f t="array" ref="EC5">IF($BK5:$BY5='Capacity Backing (Hide)2'!BB$67:BB$81,1,0)</f>
        <v>0</v>
      </c>
      <c r="ED5">
        <f t="array" ref="ED5">IF($BK5:$BY5='Capacity Backing (Hide)2'!BC$67:BC$81,1,0)</f>
        <v>0</v>
      </c>
      <c r="EE5">
        <f t="array" ref="EE5">IF($BK5:$BY5='Capacity Backing (Hide)2'!BD$67:BD$81,1,0)</f>
        <v>0</v>
      </c>
      <c r="EF5">
        <f t="array" ref="EF5">IF($BK5:$BY5='Capacity Backing (Hide)2'!BE$67:BE$81,1,0)</f>
        <v>0</v>
      </c>
      <c r="EG5">
        <f t="array" ref="EG5">IF($BK5:$BY5='Capacity Backing (Hide)2'!BF$67:BF$81,1,0)</f>
        <v>0</v>
      </c>
      <c r="EH5">
        <f t="array" ref="EH5">IF($BK5:$BY5='Capacity Backing (Hide)2'!BG$67:BG$81,1,0)</f>
        <v>0</v>
      </c>
      <c r="EI5">
        <f t="array" ref="EI5">IF($BK5:$BY5='Capacity Backing (Hide)2'!BH$67:BH$81,1,0)</f>
        <v>0</v>
      </c>
      <c r="EJ5">
        <f t="array" ref="EJ5">IF($BK5:$BY5='Capacity Backing (Hide)2'!BI$67:BI$81,1,0)</f>
        <v>0</v>
      </c>
      <c r="EK5">
        <f t="array" ref="EK5">IF($BK5:$BY5='Capacity Backing (Hide)2'!BJ$67:BJ$81,1,0)</f>
        <v>0</v>
      </c>
      <c r="EL5">
        <f t="array" ref="EL5">IF($BK5:$BY5='Capacity Backing (Hide)2'!BK$67:BK$81,1,0)</f>
        <v>0</v>
      </c>
      <c r="EM5">
        <f t="array" ref="EM5">IF($BK5:$BY5='Capacity Backing (Hide)2'!BL$67:BL$81,1,0)</f>
        <v>0</v>
      </c>
      <c r="EN5">
        <f t="array" ref="EN5">IF($BK5:$BY5='Capacity Backing (Hide)2'!BM$67:BM$81,1,0)</f>
        <v>0</v>
      </c>
      <c r="EO5">
        <f t="array" ref="EO5">IF($BK5:$BY5='Capacity Backing (Hide)2'!BN$67:BN$81,1,0)</f>
        <v>0</v>
      </c>
      <c r="EP5">
        <f t="array" ref="EP5">IF($BK5:$BY5='Capacity Backing (Hide)2'!BO$67:BO$81,1,0)</f>
        <v>0</v>
      </c>
      <c r="EQ5">
        <f t="array" ref="EQ5">IF($BK5:$BY5='Capacity Backing (Hide)2'!BP$67:BP$81,1,0)</f>
        <v>0</v>
      </c>
      <c r="ER5">
        <f t="array" ref="ER5">IF($BK5:$BY5='Capacity Backing (Hide)2'!BQ$67:BQ$81,1,0)</f>
        <v>0</v>
      </c>
      <c r="ES5">
        <f t="array" ref="ES5">IF($BK5:$BY5='Capacity Backing (Hide)2'!BR$67:BR$81,1,0)</f>
        <v>0</v>
      </c>
      <c r="ET5">
        <f t="array" ref="ET5">IF($BK5:$BY5='Capacity Backing (Hide)2'!BS$67:BS$81,1,0)</f>
        <v>0</v>
      </c>
      <c r="EU5">
        <f t="array" ref="EU5">IF($BK5:$BY5='Capacity Backing (Hide)2'!BT$67:BT$81,1,0)</f>
        <v>0</v>
      </c>
      <c r="EV5">
        <f t="array" ref="EV5">IF($BK5:$BY5='Capacity Backing (Hide)2'!BU$67:BU$81,1,0)</f>
        <v>0</v>
      </c>
      <c r="EW5">
        <f t="array" ref="EW5">IF($BK5:$BY5='Capacity Backing (Hide)2'!BV$67:BV$81,1,0)</f>
        <v>0</v>
      </c>
      <c r="EX5">
        <f t="array" ref="EX5">IF($BK5:$BY5='Capacity Backing (Hide)2'!BW$67:BW$81,1,0)</f>
        <v>0</v>
      </c>
      <c r="EY5">
        <f t="array" ref="EY5">IF($BK5:$BY5='Capacity Backing (Hide)2'!BX$67:BX$81,1,0)</f>
        <v>0</v>
      </c>
      <c r="EZ5">
        <f t="array" ref="EZ5">IF($BK5:$BY5='Capacity Backing (Hide)2'!BY$67:BY$81,1,0)</f>
        <v>0</v>
      </c>
      <c r="FA5">
        <f t="array" ref="FA5">IF($BK5:$BY5='Capacity Backing (Hide)2'!BZ$67:BZ$81,1,0)</f>
        <v>0</v>
      </c>
      <c r="FB5">
        <f t="array" ref="FB5">IF($BK5:$BY5='Capacity Backing (Hide)2'!CA$67:CA$81,1,0)</f>
        <v>0</v>
      </c>
      <c r="FC5">
        <f t="array" ref="FC5">IF($BK5:$BY5='Capacity Backing (Hide)2'!CB$67:CB$81,1,0)</f>
        <v>0</v>
      </c>
      <c r="FD5">
        <f t="array" ref="FD5">IF($BK5:$BY5='Capacity Backing (Hide)2'!CC$67:CC$81,1,0)</f>
        <v>0</v>
      </c>
      <c r="FE5">
        <f t="array" ref="FE5">IF($BK5:$BY5='Capacity Backing (Hide)2'!CD$67:CD$81,1,0)</f>
        <v>0</v>
      </c>
      <c r="FF5">
        <f t="array" ref="FF5">IF($BK5:$BY5='Capacity Backing (Hide)2'!CE$67:CE$81,1,0)</f>
        <v>0</v>
      </c>
      <c r="FG5">
        <f t="array" ref="FG5">IF($BK5:$BY5='Capacity Backing (Hide)2'!CF$67:CF$81,1,0)</f>
        <v>0</v>
      </c>
      <c r="FH5">
        <f t="array" ref="FH5">IF($BK5:$BY5='Capacity Backing (Hide)2'!CG$67:CG$81,1,0)</f>
        <v>0</v>
      </c>
      <c r="FI5">
        <f t="array" ref="FI5">IF($BK5:$BY5='Capacity Backing (Hide)2'!CH$67:CH$81,1,0)</f>
        <v>0</v>
      </c>
      <c r="FJ5">
        <f t="array" ref="FJ5">IF($BK5:$BY5='Capacity Backing (Hide)2'!CI$67:CI$81,1,0)</f>
        <v>0</v>
      </c>
      <c r="FK5">
        <f t="array" ref="FK5">IF($BK5:$BY5='Capacity Backing (Hide)2'!CJ$67:CJ$81,1,0)</f>
        <v>0</v>
      </c>
      <c r="FL5">
        <f t="array" ref="FL5">IF($BK5:$BY5='Capacity Backing (Hide)2'!CK$67:CK$81,1,0)</f>
        <v>0</v>
      </c>
      <c r="FM5">
        <f t="array" ref="FM5">IF($BK5:$BY5='Capacity Backing (Hide)2'!CL$67:CL$81,1,0)</f>
        <v>0</v>
      </c>
      <c r="FN5">
        <f t="array" ref="FN5">IF($BK5:$BY5='Capacity Backing (Hide)2'!CM$67:CM$81,1,0)</f>
        <v>0</v>
      </c>
      <c r="FO5">
        <f t="array" ref="FO5">IF($BK5:$BY5='Capacity Backing (Hide)2'!CN$67:CN$81,1,0)</f>
        <v>0</v>
      </c>
      <c r="FP5">
        <f t="array" ref="FP5">IF($BK5:$BY5='Capacity Backing (Hide)2'!CO$67:CO$81,1,0)</f>
        <v>0</v>
      </c>
      <c r="FQ5">
        <f t="array" ref="FQ5">IF($BK5:$BY5='Capacity Backing (Hide)2'!CP$67:CP$81,1,0)</f>
        <v>0</v>
      </c>
      <c r="FR5">
        <f t="array" ref="FR5">IF($BK5:$BY5='Capacity Backing (Hide)2'!CQ$67:CQ$81,1,0)</f>
        <v>0</v>
      </c>
      <c r="FS5">
        <f t="array" ref="FS5">IF($BK5:$BY5='Capacity Backing (Hide)2'!CR$67:CR$81,1,0)</f>
        <v>0</v>
      </c>
      <c r="FT5">
        <f t="array" ref="FT5">IF($BK5:$BY5='Capacity Backing (Hide)2'!CS$67:CS$81,1,0)</f>
        <v>0</v>
      </c>
      <c r="FU5">
        <f t="array" ref="FU5">IF($BK5:$BY5='Capacity Backing (Hide)2'!CT$67:CT$81,1,0)</f>
        <v>0</v>
      </c>
      <c r="FV5">
        <f t="array" ref="FV5">IF($BK5:$BY5='Capacity Backing (Hide)2'!CU$67:CU$81,1,0)</f>
        <v>0</v>
      </c>
      <c r="FW5">
        <f t="array" ref="FW5">IF($BK5:$BY5='Capacity Backing (Hide)2'!CV$67:CV$81,1,0)</f>
        <v>0</v>
      </c>
      <c r="FX5">
        <f t="array" ref="FX5">IF($BK5:$BY5='Capacity Backing (Hide)2'!CW$67:CW$81,1,0)</f>
        <v>0</v>
      </c>
    </row>
    <row r="6" spans="1:180" x14ac:dyDescent="0.25">
      <c r="H6" t="str">
        <f>ROW(H3)&amp;". "&amp;'Clinical resources'!B9</f>
        <v xml:space="preserve">3. </v>
      </c>
      <c r="I6">
        <f>'Clinical resources'!ZK9</f>
        <v>0</v>
      </c>
      <c r="J6">
        <f>'Clinical resources'!ZL9</f>
        <v>0</v>
      </c>
      <c r="K6">
        <f>'Clinical resources'!ZM9</f>
        <v>0</v>
      </c>
      <c r="L6">
        <f>'Clinical resources'!ZN9</f>
        <v>0</v>
      </c>
      <c r="M6">
        <f>'Clinical resources'!ZO9</f>
        <v>0</v>
      </c>
      <c r="N6">
        <f>'Clinical resources'!ZP9</f>
        <v>0</v>
      </c>
      <c r="O6">
        <f>'Clinical resources'!ZQ9</f>
        <v>0</v>
      </c>
      <c r="P6">
        <f>'Clinical resources'!ZR9</f>
        <v>0</v>
      </c>
      <c r="Q6">
        <f>'Clinical resources'!ZS9</f>
        <v>0</v>
      </c>
      <c r="R6">
        <f>'Clinical resources'!ZT9</f>
        <v>0</v>
      </c>
      <c r="S6">
        <f>'Clinical resources'!ZU9</f>
        <v>0</v>
      </c>
      <c r="T6">
        <f>'Clinical resources'!ZV9</f>
        <v>0</v>
      </c>
      <c r="U6">
        <f>'Clinical resources'!ZW9</f>
        <v>0</v>
      </c>
      <c r="V6">
        <f>'Clinical resources'!ZX9</f>
        <v>0</v>
      </c>
      <c r="W6">
        <f>'Clinical resources'!ZY9</f>
        <v>0</v>
      </c>
      <c r="X6">
        <f>'Clinical resources'!ZZ9</f>
        <v>0</v>
      </c>
      <c r="Y6">
        <f>'Clinical resources'!AAA9</f>
        <v>0</v>
      </c>
      <c r="Z6">
        <f>'Clinical resources'!AAB9</f>
        <v>0</v>
      </c>
      <c r="AA6">
        <f>'Clinical resources'!AAC9</f>
        <v>0</v>
      </c>
      <c r="AB6">
        <f>'Clinical resources'!AAD9</f>
        <v>0</v>
      </c>
      <c r="AC6">
        <f>'Clinical resources'!AAE9</f>
        <v>0</v>
      </c>
      <c r="AD6">
        <f>'Clinical resources'!AAF9</f>
        <v>0</v>
      </c>
      <c r="AE6">
        <f>'Clinical resources'!AAG9</f>
        <v>0</v>
      </c>
      <c r="AF6">
        <f>'Clinical resources'!AAH9</f>
        <v>0</v>
      </c>
      <c r="AG6">
        <f>'Clinical resources'!AAI9</f>
        <v>0</v>
      </c>
      <c r="AH6">
        <f>'Clinical resources'!AAJ9</f>
        <v>0</v>
      </c>
      <c r="AI6">
        <f>'Clinical resources'!AAK9</f>
        <v>0</v>
      </c>
      <c r="AJ6">
        <f>'Clinical resources'!AAL9</f>
        <v>0</v>
      </c>
      <c r="AK6">
        <f>'Clinical resources'!AAM9</f>
        <v>0</v>
      </c>
      <c r="AL6">
        <f>'Clinical resources'!AAN9</f>
        <v>0</v>
      </c>
      <c r="AM6">
        <f>'Clinical resources'!AAO9</f>
        <v>0</v>
      </c>
      <c r="AN6">
        <f>'Clinical resources'!AAP9</f>
        <v>0</v>
      </c>
      <c r="AO6">
        <f>'Clinical resources'!AAQ9</f>
        <v>0</v>
      </c>
      <c r="AP6">
        <f>'Clinical resources'!AAR9</f>
        <v>0</v>
      </c>
      <c r="AQ6">
        <f>'Clinical resources'!AAS9</f>
        <v>0</v>
      </c>
      <c r="AR6">
        <f>'Clinical resources'!AAT9</f>
        <v>0</v>
      </c>
      <c r="AS6">
        <f>'Clinical resources'!AAU9</f>
        <v>0</v>
      </c>
      <c r="AT6">
        <f>'Clinical resources'!AAV9</f>
        <v>0</v>
      </c>
      <c r="AU6">
        <f>'Clinical resources'!AAW9</f>
        <v>0</v>
      </c>
      <c r="AV6">
        <f>'Clinical resources'!AAX9</f>
        <v>0</v>
      </c>
      <c r="AW6">
        <f>'Clinical resources'!AAY9</f>
        <v>0</v>
      </c>
      <c r="AX6">
        <f>'Clinical resources'!AAZ9</f>
        <v>0</v>
      </c>
      <c r="AY6">
        <f>'Clinical resources'!ABA9</f>
        <v>0</v>
      </c>
      <c r="AZ6">
        <f>'Clinical resources'!ABB9</f>
        <v>0</v>
      </c>
      <c r="BA6">
        <f>'Clinical resources'!ABC9</f>
        <v>0</v>
      </c>
      <c r="BB6">
        <f>'Clinical resources'!ABD9</f>
        <v>0</v>
      </c>
      <c r="BC6">
        <f>'Clinical resources'!ABE9</f>
        <v>0</v>
      </c>
      <c r="BD6">
        <f>'Clinical resources'!ABF9</f>
        <v>0</v>
      </c>
      <c r="BE6">
        <f>'Clinical resources'!ABG9</f>
        <v>0</v>
      </c>
      <c r="BF6">
        <f>'Clinical resources'!ABH9</f>
        <v>0</v>
      </c>
      <c r="BG6">
        <f>'Clinical resources'!ABI9</f>
        <v>0</v>
      </c>
      <c r="BH6">
        <f>'Clinical resources'!ABJ9</f>
        <v>0</v>
      </c>
      <c r="BK6" t="str">
        <f>IF(COUNTIFS('Clinical resources'!F9:J9,"X")&gt;0,"X","")</f>
        <v/>
      </c>
      <c r="BL6" t="str">
        <f>IF(COUNTIFS('Clinical resources'!K9:O9,"X")&gt;0,"X","")</f>
        <v/>
      </c>
      <c r="BM6" t="str">
        <f>IF(COUNTIFS('Clinical resources'!P9:T9,"X")&gt;0,"X","")</f>
        <v/>
      </c>
      <c r="BN6" t="str">
        <f>IF(COUNTIFS('Clinical resources'!U9:Y9,"X")&gt;0,"X","")</f>
        <v/>
      </c>
      <c r="BO6" t="str">
        <f>IF(COUNTIFS('Clinical resources'!Z9:AD9,"X")&gt;0,"X","")</f>
        <v/>
      </c>
      <c r="BP6" t="str">
        <f>IF(COUNTIFS('Clinical resources'!AE9:AI9,"X")&gt;0,"X","")</f>
        <v/>
      </c>
      <c r="BQ6" t="str">
        <f>IF(COUNTIFS('Clinical resources'!AJ9:AN9,"X")&gt;0,"X","")</f>
        <v/>
      </c>
      <c r="BR6" t="str">
        <f>IF(COUNTIFS('Clinical resources'!AO9:AS9,"X")&gt;0,"X","")</f>
        <v/>
      </c>
      <c r="BS6" t="str">
        <f>IF(COUNTIFS('Clinical resources'!AT9:AX9,"X")&gt;0,"X","")</f>
        <v/>
      </c>
      <c r="BT6" t="str">
        <f>IF(COUNTIFS('Clinical resources'!AY9:BC9,"X")&gt;0,"X","")</f>
        <v/>
      </c>
      <c r="BU6" t="str">
        <f>IF(COUNTIFS('Clinical resources'!BD9:BH9,"X")&gt;0,"X","")</f>
        <v/>
      </c>
      <c r="BV6" t="str">
        <f>IF(COUNTIFS('Clinical resources'!BI9:BM9,"X")&gt;0,"X","")</f>
        <v/>
      </c>
      <c r="BW6" t="str">
        <f>IF(COUNTIFS('Clinical resources'!BN9:BR9,"X")&gt;0,"X","")</f>
        <v/>
      </c>
      <c r="BX6" t="str">
        <f>IF(COUNTIFS('Clinical resources'!BS9:BW9,"X")&gt;0,"X","")</f>
        <v/>
      </c>
      <c r="BY6" t="str">
        <f>IF(COUNTIFS('Clinical resources'!BX9:CB9,"X")&gt;0,"X","")</f>
        <v/>
      </c>
      <c r="CC6">
        <f t="array" ref="CC6">IF($BK6:$BY6='Capacity Backing (Hide)2'!B$67:B$81,1,0)</f>
        <v>0</v>
      </c>
      <c r="CD6">
        <f t="array" ref="CD6">IF($BK6:$BY6='Capacity Backing (Hide)2'!C$67:C$81,1,0)</f>
        <v>0</v>
      </c>
      <c r="CE6">
        <f t="array" ref="CE6">IF($BK6:$BY6='Capacity Backing (Hide)2'!D$67:D$81,1,0)</f>
        <v>0</v>
      </c>
      <c r="CF6">
        <f t="array" ref="CF6">IF($BK6:$BY6='Capacity Backing (Hide)2'!E$67:E$81,1,0)</f>
        <v>0</v>
      </c>
      <c r="CG6">
        <f t="array" ref="CG6">IF($BK6:$BY6='Capacity Backing (Hide)2'!F$67:F$81,1,0)</f>
        <v>0</v>
      </c>
      <c r="CH6">
        <f t="array" ref="CH6">IF($BK6:$BY6='Capacity Backing (Hide)2'!G$67:G$81,1,0)</f>
        <v>0</v>
      </c>
      <c r="CI6">
        <f t="array" ref="CI6">IF($BK6:$BY6='Capacity Backing (Hide)2'!H$67:H$81,1,0)</f>
        <v>0</v>
      </c>
      <c r="CJ6">
        <f t="array" ref="CJ6">IF($BK6:$BY6='Capacity Backing (Hide)2'!I$67:I$81,1,0)</f>
        <v>0</v>
      </c>
      <c r="CK6">
        <f t="array" ref="CK6">IF($BK6:$BY6='Capacity Backing (Hide)2'!J$67:J$81,1,0)</f>
        <v>0</v>
      </c>
      <c r="CL6">
        <f t="array" ref="CL6">IF($BK6:$BY6='Capacity Backing (Hide)2'!K$67:K$81,1,0)</f>
        <v>0</v>
      </c>
      <c r="CM6">
        <f t="array" ref="CM6">IF($BK6:$BY6='Capacity Backing (Hide)2'!L$67:L$81,1,0)</f>
        <v>0</v>
      </c>
      <c r="CN6">
        <f t="array" ref="CN6">IF($BK6:$BY6='Capacity Backing (Hide)2'!M$67:M$81,1,0)</f>
        <v>0</v>
      </c>
      <c r="CO6">
        <f t="array" ref="CO6">IF($BK6:$BY6='Capacity Backing (Hide)2'!N$67:N$81,1,0)</f>
        <v>0</v>
      </c>
      <c r="CP6">
        <f t="array" ref="CP6">IF($BK6:$BY6='Capacity Backing (Hide)2'!O$67:O$81,1,0)</f>
        <v>0</v>
      </c>
      <c r="CQ6">
        <f t="array" ref="CQ6">IF($BK6:$BY6='Capacity Backing (Hide)2'!P$67:P$81,1,0)</f>
        <v>0</v>
      </c>
      <c r="CR6">
        <f t="array" ref="CR6">IF($BK6:$BY6='Capacity Backing (Hide)2'!Q$67:Q$81,1,0)</f>
        <v>0</v>
      </c>
      <c r="CS6">
        <f t="array" ref="CS6">IF($BK6:$BY6='Capacity Backing (Hide)2'!R$67:R$81,1,0)</f>
        <v>0</v>
      </c>
      <c r="CT6">
        <f t="array" ref="CT6">IF($BK6:$BY6='Capacity Backing (Hide)2'!S$67:S$81,1,0)</f>
        <v>0</v>
      </c>
      <c r="CU6">
        <f t="array" ref="CU6">IF($BK6:$BY6='Capacity Backing (Hide)2'!T$67:T$81,1,0)</f>
        <v>0</v>
      </c>
      <c r="CV6">
        <f t="array" ref="CV6">IF($BK6:$BY6='Capacity Backing (Hide)2'!U$67:U$81,1,0)</f>
        <v>0</v>
      </c>
      <c r="CW6">
        <f t="array" ref="CW6">IF($BK6:$BY6='Capacity Backing (Hide)2'!V$67:V$81,1,0)</f>
        <v>0</v>
      </c>
      <c r="CX6">
        <f t="array" ref="CX6">IF($BK6:$BY6='Capacity Backing (Hide)2'!W$67:W$81,1,0)</f>
        <v>0</v>
      </c>
      <c r="CY6">
        <f t="array" ref="CY6">IF($BK6:$BY6='Capacity Backing (Hide)2'!X$67:X$81,1,0)</f>
        <v>0</v>
      </c>
      <c r="CZ6">
        <f t="array" ref="CZ6">IF($BK6:$BY6='Capacity Backing (Hide)2'!Y$67:Y$81,1,0)</f>
        <v>0</v>
      </c>
      <c r="DA6">
        <f t="array" ref="DA6">IF($BK6:$BY6='Capacity Backing (Hide)2'!Z$67:Z$81,1,0)</f>
        <v>0</v>
      </c>
      <c r="DB6">
        <f t="array" ref="DB6">IF($BK6:$BY6='Capacity Backing (Hide)2'!AA$67:AA$81,1,0)</f>
        <v>0</v>
      </c>
      <c r="DC6">
        <f t="array" ref="DC6">IF($BK6:$BY6='Capacity Backing (Hide)2'!AB$67:AB$81,1,0)</f>
        <v>0</v>
      </c>
      <c r="DD6">
        <f t="array" ref="DD6">IF($BK6:$BY6='Capacity Backing (Hide)2'!AC$67:AC$81,1,0)</f>
        <v>0</v>
      </c>
      <c r="DE6">
        <f t="array" ref="DE6">IF($BK6:$BY6='Capacity Backing (Hide)2'!AD$67:AD$81,1,0)</f>
        <v>0</v>
      </c>
      <c r="DF6">
        <f t="array" ref="DF6">IF($BK6:$BY6='Capacity Backing (Hide)2'!AE$67:AE$81,1,0)</f>
        <v>0</v>
      </c>
      <c r="DG6">
        <f t="array" ref="DG6">IF($BK6:$BY6='Capacity Backing (Hide)2'!AF$67:AF$81,1,0)</f>
        <v>0</v>
      </c>
      <c r="DH6">
        <f t="array" ref="DH6">IF($BK6:$BY6='Capacity Backing (Hide)2'!AG$67:AG$81,1,0)</f>
        <v>0</v>
      </c>
      <c r="DI6">
        <f t="array" ref="DI6">IF($BK6:$BY6='Capacity Backing (Hide)2'!AH$67:AH$81,1,0)</f>
        <v>0</v>
      </c>
      <c r="DJ6">
        <f t="array" ref="DJ6">IF($BK6:$BY6='Capacity Backing (Hide)2'!AI$67:AI$81,1,0)</f>
        <v>0</v>
      </c>
      <c r="DK6">
        <f t="array" ref="DK6">IF($BK6:$BY6='Capacity Backing (Hide)2'!AJ$67:AJ$81,1,0)</f>
        <v>0</v>
      </c>
      <c r="DL6">
        <f t="array" ref="DL6">IF($BK6:$BY6='Capacity Backing (Hide)2'!AK$67:AK$81,1,0)</f>
        <v>0</v>
      </c>
      <c r="DM6">
        <f t="array" ref="DM6">IF($BK6:$BY6='Capacity Backing (Hide)2'!AL$67:AL$81,1,0)</f>
        <v>0</v>
      </c>
      <c r="DN6">
        <f t="array" ref="DN6">IF($BK6:$BY6='Capacity Backing (Hide)2'!AM$67:AM$81,1,0)</f>
        <v>0</v>
      </c>
      <c r="DO6">
        <f t="array" ref="DO6">IF($BK6:$BY6='Capacity Backing (Hide)2'!AN$67:AN$81,1,0)</f>
        <v>0</v>
      </c>
      <c r="DP6">
        <f t="array" ref="DP6">IF($BK6:$BY6='Capacity Backing (Hide)2'!AO$67:AO$81,1,0)</f>
        <v>0</v>
      </c>
      <c r="DQ6">
        <f t="array" ref="DQ6">IF($BK6:$BY6='Capacity Backing (Hide)2'!AP$67:AP$81,1,0)</f>
        <v>0</v>
      </c>
      <c r="DR6">
        <f t="array" ref="DR6">IF($BK6:$BY6='Capacity Backing (Hide)2'!AQ$67:AQ$81,1,0)</f>
        <v>0</v>
      </c>
      <c r="DS6">
        <f t="array" ref="DS6">IF($BK6:$BY6='Capacity Backing (Hide)2'!AR$67:AR$81,1,0)</f>
        <v>0</v>
      </c>
      <c r="DT6">
        <f t="array" ref="DT6">IF($BK6:$BY6='Capacity Backing (Hide)2'!AS$67:AS$81,1,0)</f>
        <v>0</v>
      </c>
      <c r="DU6">
        <f t="array" ref="DU6">IF($BK6:$BY6='Capacity Backing (Hide)2'!AT$67:AT$81,1,0)</f>
        <v>0</v>
      </c>
      <c r="DV6">
        <f t="array" ref="DV6">IF($BK6:$BY6='Capacity Backing (Hide)2'!AU$67:AU$81,1,0)</f>
        <v>0</v>
      </c>
      <c r="DW6">
        <f t="array" ref="DW6">IF($BK6:$BY6='Capacity Backing (Hide)2'!AV$67:AV$81,1,0)</f>
        <v>0</v>
      </c>
      <c r="DX6">
        <f t="array" ref="DX6">IF($BK6:$BY6='Capacity Backing (Hide)2'!AW$67:AW$81,1,0)</f>
        <v>0</v>
      </c>
      <c r="DY6">
        <f t="array" ref="DY6">IF($BK6:$BY6='Capacity Backing (Hide)2'!AX$67:AX$81,1,0)</f>
        <v>0</v>
      </c>
      <c r="DZ6">
        <f t="array" ref="DZ6">IF($BK6:$BY6='Capacity Backing (Hide)2'!AY$67:AY$81,1,0)</f>
        <v>0</v>
      </c>
      <c r="EA6">
        <f t="array" ref="EA6">IF($BK6:$BY6='Capacity Backing (Hide)2'!AZ$67:AZ$81,1,0)</f>
        <v>0</v>
      </c>
      <c r="EB6">
        <f t="array" ref="EB6">IF($BK6:$BY6='Capacity Backing (Hide)2'!BA$67:BA$81,1,0)</f>
        <v>0</v>
      </c>
      <c r="EC6">
        <f t="array" ref="EC6">IF($BK6:$BY6='Capacity Backing (Hide)2'!BB$67:BB$81,1,0)</f>
        <v>0</v>
      </c>
      <c r="ED6">
        <f t="array" ref="ED6">IF($BK6:$BY6='Capacity Backing (Hide)2'!BC$67:BC$81,1,0)</f>
        <v>0</v>
      </c>
      <c r="EE6">
        <f t="array" ref="EE6">IF($BK6:$BY6='Capacity Backing (Hide)2'!BD$67:BD$81,1,0)</f>
        <v>0</v>
      </c>
      <c r="EF6">
        <f t="array" ref="EF6">IF($BK6:$BY6='Capacity Backing (Hide)2'!BE$67:BE$81,1,0)</f>
        <v>0</v>
      </c>
      <c r="EG6">
        <f t="array" ref="EG6">IF($BK6:$BY6='Capacity Backing (Hide)2'!BF$67:BF$81,1,0)</f>
        <v>0</v>
      </c>
      <c r="EH6">
        <f t="array" ref="EH6">IF($BK6:$BY6='Capacity Backing (Hide)2'!BG$67:BG$81,1,0)</f>
        <v>0</v>
      </c>
      <c r="EI6">
        <f t="array" ref="EI6">IF($BK6:$BY6='Capacity Backing (Hide)2'!BH$67:BH$81,1,0)</f>
        <v>0</v>
      </c>
      <c r="EJ6">
        <f t="array" ref="EJ6">IF($BK6:$BY6='Capacity Backing (Hide)2'!BI$67:BI$81,1,0)</f>
        <v>0</v>
      </c>
      <c r="EK6">
        <f t="array" ref="EK6">IF($BK6:$BY6='Capacity Backing (Hide)2'!BJ$67:BJ$81,1,0)</f>
        <v>0</v>
      </c>
      <c r="EL6">
        <f t="array" ref="EL6">IF($BK6:$BY6='Capacity Backing (Hide)2'!BK$67:BK$81,1,0)</f>
        <v>0</v>
      </c>
      <c r="EM6">
        <f t="array" ref="EM6">IF($BK6:$BY6='Capacity Backing (Hide)2'!BL$67:BL$81,1,0)</f>
        <v>0</v>
      </c>
      <c r="EN6">
        <f t="array" ref="EN6">IF($BK6:$BY6='Capacity Backing (Hide)2'!BM$67:BM$81,1,0)</f>
        <v>0</v>
      </c>
      <c r="EO6">
        <f t="array" ref="EO6">IF($BK6:$BY6='Capacity Backing (Hide)2'!BN$67:BN$81,1,0)</f>
        <v>0</v>
      </c>
      <c r="EP6">
        <f t="array" ref="EP6">IF($BK6:$BY6='Capacity Backing (Hide)2'!BO$67:BO$81,1,0)</f>
        <v>0</v>
      </c>
      <c r="EQ6">
        <f t="array" ref="EQ6">IF($BK6:$BY6='Capacity Backing (Hide)2'!BP$67:BP$81,1,0)</f>
        <v>0</v>
      </c>
      <c r="ER6">
        <f t="array" ref="ER6">IF($BK6:$BY6='Capacity Backing (Hide)2'!BQ$67:BQ$81,1,0)</f>
        <v>0</v>
      </c>
      <c r="ES6">
        <f t="array" ref="ES6">IF($BK6:$BY6='Capacity Backing (Hide)2'!BR$67:BR$81,1,0)</f>
        <v>0</v>
      </c>
      <c r="ET6">
        <f t="array" ref="ET6">IF($BK6:$BY6='Capacity Backing (Hide)2'!BS$67:BS$81,1,0)</f>
        <v>0</v>
      </c>
      <c r="EU6">
        <f t="array" ref="EU6">IF($BK6:$BY6='Capacity Backing (Hide)2'!BT$67:BT$81,1,0)</f>
        <v>0</v>
      </c>
      <c r="EV6">
        <f t="array" ref="EV6">IF($BK6:$BY6='Capacity Backing (Hide)2'!BU$67:BU$81,1,0)</f>
        <v>0</v>
      </c>
      <c r="EW6">
        <f t="array" ref="EW6">IF($BK6:$BY6='Capacity Backing (Hide)2'!BV$67:BV$81,1,0)</f>
        <v>0</v>
      </c>
      <c r="EX6">
        <f t="array" ref="EX6">IF($BK6:$BY6='Capacity Backing (Hide)2'!BW$67:BW$81,1,0)</f>
        <v>0</v>
      </c>
      <c r="EY6">
        <f t="array" ref="EY6">IF($BK6:$BY6='Capacity Backing (Hide)2'!BX$67:BX$81,1,0)</f>
        <v>0</v>
      </c>
      <c r="EZ6">
        <f t="array" ref="EZ6">IF($BK6:$BY6='Capacity Backing (Hide)2'!BY$67:BY$81,1,0)</f>
        <v>0</v>
      </c>
      <c r="FA6">
        <f t="array" ref="FA6">IF($BK6:$BY6='Capacity Backing (Hide)2'!BZ$67:BZ$81,1,0)</f>
        <v>0</v>
      </c>
      <c r="FB6">
        <f t="array" ref="FB6">IF($BK6:$BY6='Capacity Backing (Hide)2'!CA$67:CA$81,1,0)</f>
        <v>0</v>
      </c>
      <c r="FC6">
        <f t="array" ref="FC6">IF($BK6:$BY6='Capacity Backing (Hide)2'!CB$67:CB$81,1,0)</f>
        <v>0</v>
      </c>
      <c r="FD6">
        <f t="array" ref="FD6">IF($BK6:$BY6='Capacity Backing (Hide)2'!CC$67:CC$81,1,0)</f>
        <v>0</v>
      </c>
      <c r="FE6">
        <f t="array" ref="FE6">IF($BK6:$BY6='Capacity Backing (Hide)2'!CD$67:CD$81,1,0)</f>
        <v>0</v>
      </c>
      <c r="FF6">
        <f t="array" ref="FF6">IF($BK6:$BY6='Capacity Backing (Hide)2'!CE$67:CE$81,1,0)</f>
        <v>0</v>
      </c>
      <c r="FG6">
        <f t="array" ref="FG6">IF($BK6:$BY6='Capacity Backing (Hide)2'!CF$67:CF$81,1,0)</f>
        <v>0</v>
      </c>
      <c r="FH6">
        <f t="array" ref="FH6">IF($BK6:$BY6='Capacity Backing (Hide)2'!CG$67:CG$81,1,0)</f>
        <v>0</v>
      </c>
      <c r="FI6">
        <f t="array" ref="FI6">IF($BK6:$BY6='Capacity Backing (Hide)2'!CH$67:CH$81,1,0)</f>
        <v>0</v>
      </c>
      <c r="FJ6">
        <f t="array" ref="FJ6">IF($BK6:$BY6='Capacity Backing (Hide)2'!CI$67:CI$81,1,0)</f>
        <v>0</v>
      </c>
      <c r="FK6">
        <f t="array" ref="FK6">IF($BK6:$BY6='Capacity Backing (Hide)2'!CJ$67:CJ$81,1,0)</f>
        <v>0</v>
      </c>
      <c r="FL6">
        <f t="array" ref="FL6">IF($BK6:$BY6='Capacity Backing (Hide)2'!CK$67:CK$81,1,0)</f>
        <v>0</v>
      </c>
      <c r="FM6">
        <f t="array" ref="FM6">IF($BK6:$BY6='Capacity Backing (Hide)2'!CL$67:CL$81,1,0)</f>
        <v>0</v>
      </c>
      <c r="FN6">
        <f t="array" ref="FN6">IF($BK6:$BY6='Capacity Backing (Hide)2'!CM$67:CM$81,1,0)</f>
        <v>0</v>
      </c>
      <c r="FO6">
        <f t="array" ref="FO6">IF($BK6:$BY6='Capacity Backing (Hide)2'!CN$67:CN$81,1,0)</f>
        <v>0</v>
      </c>
      <c r="FP6">
        <f t="array" ref="FP6">IF($BK6:$BY6='Capacity Backing (Hide)2'!CO$67:CO$81,1,0)</f>
        <v>0</v>
      </c>
      <c r="FQ6">
        <f t="array" ref="FQ6">IF($BK6:$BY6='Capacity Backing (Hide)2'!CP$67:CP$81,1,0)</f>
        <v>0</v>
      </c>
      <c r="FR6">
        <f t="array" ref="FR6">IF($BK6:$BY6='Capacity Backing (Hide)2'!CQ$67:CQ$81,1,0)</f>
        <v>0</v>
      </c>
      <c r="FS6">
        <f t="array" ref="FS6">IF($BK6:$BY6='Capacity Backing (Hide)2'!CR$67:CR$81,1,0)</f>
        <v>0</v>
      </c>
      <c r="FT6">
        <f t="array" ref="FT6">IF($BK6:$BY6='Capacity Backing (Hide)2'!CS$67:CS$81,1,0)</f>
        <v>0</v>
      </c>
      <c r="FU6">
        <f t="array" ref="FU6">IF($BK6:$BY6='Capacity Backing (Hide)2'!CT$67:CT$81,1,0)</f>
        <v>0</v>
      </c>
      <c r="FV6">
        <f t="array" ref="FV6">IF($BK6:$BY6='Capacity Backing (Hide)2'!CU$67:CU$81,1,0)</f>
        <v>0</v>
      </c>
      <c r="FW6">
        <f t="array" ref="FW6">IF($BK6:$BY6='Capacity Backing (Hide)2'!CV$67:CV$81,1,0)</f>
        <v>0</v>
      </c>
      <c r="FX6">
        <f t="array" ref="FX6">IF($BK6:$BY6='Capacity Backing (Hide)2'!CW$67:CW$81,1,0)</f>
        <v>0</v>
      </c>
    </row>
    <row r="7" spans="1:180" x14ac:dyDescent="0.25">
      <c r="H7" t="str">
        <f>ROW(H4)&amp;". "&amp;'Clinical resources'!B10</f>
        <v xml:space="preserve">4. </v>
      </c>
      <c r="I7">
        <f>'Clinical resources'!ZK10</f>
        <v>0</v>
      </c>
      <c r="J7">
        <f>'Clinical resources'!ZL10</f>
        <v>0</v>
      </c>
      <c r="K7">
        <f>'Clinical resources'!ZM10</f>
        <v>0</v>
      </c>
      <c r="L7">
        <f>'Clinical resources'!ZN10</f>
        <v>0</v>
      </c>
      <c r="M7">
        <f>'Clinical resources'!ZO10</f>
        <v>0</v>
      </c>
      <c r="N7">
        <f>'Clinical resources'!ZP10</f>
        <v>0</v>
      </c>
      <c r="O7">
        <f>'Clinical resources'!ZQ10</f>
        <v>0</v>
      </c>
      <c r="P7">
        <f>'Clinical resources'!ZR10</f>
        <v>0</v>
      </c>
      <c r="Q7">
        <f>'Clinical resources'!ZS10</f>
        <v>0</v>
      </c>
      <c r="R7">
        <f>'Clinical resources'!ZT10</f>
        <v>0</v>
      </c>
      <c r="S7">
        <f>'Clinical resources'!ZU10</f>
        <v>0</v>
      </c>
      <c r="T7">
        <f>'Clinical resources'!ZV10</f>
        <v>0</v>
      </c>
      <c r="U7">
        <f>'Clinical resources'!ZW10</f>
        <v>0</v>
      </c>
      <c r="V7">
        <f>'Clinical resources'!ZX10</f>
        <v>0</v>
      </c>
      <c r="W7">
        <f>'Clinical resources'!ZY10</f>
        <v>0</v>
      </c>
      <c r="X7">
        <f>'Clinical resources'!ZZ10</f>
        <v>0</v>
      </c>
      <c r="Y7">
        <f>'Clinical resources'!AAA10</f>
        <v>0</v>
      </c>
      <c r="Z7">
        <f>'Clinical resources'!AAB10</f>
        <v>0</v>
      </c>
      <c r="AA7">
        <f>'Clinical resources'!AAC10</f>
        <v>0</v>
      </c>
      <c r="AB7">
        <f>'Clinical resources'!AAD10</f>
        <v>0</v>
      </c>
      <c r="AC7">
        <f>'Clinical resources'!AAE10</f>
        <v>0</v>
      </c>
      <c r="AD7">
        <f>'Clinical resources'!AAF10</f>
        <v>0</v>
      </c>
      <c r="AE7">
        <f>'Clinical resources'!AAG10</f>
        <v>0</v>
      </c>
      <c r="AF7">
        <f>'Clinical resources'!AAH10</f>
        <v>0</v>
      </c>
      <c r="AG7">
        <f>'Clinical resources'!AAI10</f>
        <v>0</v>
      </c>
      <c r="AH7">
        <f>'Clinical resources'!AAJ10</f>
        <v>0</v>
      </c>
      <c r="AI7">
        <f>'Clinical resources'!AAK10</f>
        <v>0</v>
      </c>
      <c r="AJ7">
        <f>'Clinical resources'!AAL10</f>
        <v>0</v>
      </c>
      <c r="AK7">
        <f>'Clinical resources'!AAM10</f>
        <v>0</v>
      </c>
      <c r="AL7">
        <f>'Clinical resources'!AAN10</f>
        <v>0</v>
      </c>
      <c r="AM7">
        <f>'Clinical resources'!AAO10</f>
        <v>0</v>
      </c>
      <c r="AN7">
        <f>'Clinical resources'!AAP10</f>
        <v>0</v>
      </c>
      <c r="AO7">
        <f>'Clinical resources'!AAQ10</f>
        <v>0</v>
      </c>
      <c r="AP7">
        <f>'Clinical resources'!AAR10</f>
        <v>0</v>
      </c>
      <c r="AQ7">
        <f>'Clinical resources'!AAS10</f>
        <v>0</v>
      </c>
      <c r="AR7">
        <f>'Clinical resources'!AAT10</f>
        <v>0</v>
      </c>
      <c r="AS7">
        <f>'Clinical resources'!AAU10</f>
        <v>0</v>
      </c>
      <c r="AT7">
        <f>'Clinical resources'!AAV10</f>
        <v>0</v>
      </c>
      <c r="AU7">
        <f>'Clinical resources'!AAW10</f>
        <v>0</v>
      </c>
      <c r="AV7">
        <f>'Clinical resources'!AAX10</f>
        <v>0</v>
      </c>
      <c r="AW7">
        <f>'Clinical resources'!AAY10</f>
        <v>0</v>
      </c>
      <c r="AX7">
        <f>'Clinical resources'!AAZ10</f>
        <v>0</v>
      </c>
      <c r="AY7">
        <f>'Clinical resources'!ABA10</f>
        <v>0</v>
      </c>
      <c r="AZ7">
        <f>'Clinical resources'!ABB10</f>
        <v>0</v>
      </c>
      <c r="BA7">
        <f>'Clinical resources'!ABC10</f>
        <v>0</v>
      </c>
      <c r="BB7">
        <f>'Clinical resources'!ABD10</f>
        <v>0</v>
      </c>
      <c r="BC7">
        <f>'Clinical resources'!ABE10</f>
        <v>0</v>
      </c>
      <c r="BD7">
        <f>'Clinical resources'!ABF10</f>
        <v>0</v>
      </c>
      <c r="BE7">
        <f>'Clinical resources'!ABG10</f>
        <v>0</v>
      </c>
      <c r="BF7">
        <f>'Clinical resources'!ABH10</f>
        <v>0</v>
      </c>
      <c r="BG7">
        <f>'Clinical resources'!ABI10</f>
        <v>0</v>
      </c>
      <c r="BH7">
        <f>'Clinical resources'!ABJ10</f>
        <v>0</v>
      </c>
      <c r="BK7" t="str">
        <f>IF(COUNTIFS('Clinical resources'!F10:J10,"X")&gt;0,"X","")</f>
        <v/>
      </c>
      <c r="BL7" t="str">
        <f>IF(COUNTIFS('Clinical resources'!K10:O10,"X")&gt;0,"X","")</f>
        <v/>
      </c>
      <c r="BM7" t="str">
        <f>IF(COUNTIFS('Clinical resources'!P10:T10,"X")&gt;0,"X","")</f>
        <v/>
      </c>
      <c r="BN7" t="str">
        <f>IF(COUNTIFS('Clinical resources'!U10:Y10,"X")&gt;0,"X","")</f>
        <v/>
      </c>
      <c r="BO7" t="str">
        <f>IF(COUNTIFS('Clinical resources'!Z10:AD10,"X")&gt;0,"X","")</f>
        <v/>
      </c>
      <c r="BP7" t="str">
        <f>IF(COUNTIFS('Clinical resources'!AE10:AI10,"X")&gt;0,"X","")</f>
        <v/>
      </c>
      <c r="BQ7" t="str">
        <f>IF(COUNTIFS('Clinical resources'!AJ10:AN10,"X")&gt;0,"X","")</f>
        <v/>
      </c>
      <c r="BR7" t="str">
        <f>IF(COUNTIFS('Clinical resources'!AO10:AS10,"X")&gt;0,"X","")</f>
        <v/>
      </c>
      <c r="BS7" t="str">
        <f>IF(COUNTIFS('Clinical resources'!AT10:AX10,"X")&gt;0,"X","")</f>
        <v/>
      </c>
      <c r="BT7" t="str">
        <f>IF(COUNTIFS('Clinical resources'!AY10:BC10,"X")&gt;0,"X","")</f>
        <v/>
      </c>
      <c r="BU7" t="str">
        <f>IF(COUNTIFS('Clinical resources'!BD10:BH10,"X")&gt;0,"X","")</f>
        <v/>
      </c>
      <c r="BV7" t="str">
        <f>IF(COUNTIFS('Clinical resources'!BI10:BM10,"X")&gt;0,"X","")</f>
        <v/>
      </c>
      <c r="BW7" t="str">
        <f>IF(COUNTIFS('Clinical resources'!BN10:BR10,"X")&gt;0,"X","")</f>
        <v/>
      </c>
      <c r="BX7" t="str">
        <f>IF(COUNTIFS('Clinical resources'!BS10:BW10,"X")&gt;0,"X","")</f>
        <v/>
      </c>
      <c r="BY7" t="str">
        <f>IF(COUNTIFS('Clinical resources'!BX10:CB10,"X")&gt;0,"X","")</f>
        <v/>
      </c>
      <c r="CC7">
        <f t="array" ref="CC7">IF($BK7:$BY7='Capacity Backing (Hide)2'!B$67:B$81,1,0)</f>
        <v>0</v>
      </c>
      <c r="CD7">
        <f t="array" ref="CD7">IF($BK7:$BY7='Capacity Backing (Hide)2'!C$67:C$81,1,0)</f>
        <v>0</v>
      </c>
      <c r="CE7">
        <f t="array" ref="CE7">IF($BK7:$BY7='Capacity Backing (Hide)2'!D$67:D$81,1,0)</f>
        <v>0</v>
      </c>
      <c r="CF7">
        <f t="array" ref="CF7">IF($BK7:$BY7='Capacity Backing (Hide)2'!E$67:E$81,1,0)</f>
        <v>0</v>
      </c>
      <c r="CG7">
        <f t="array" ref="CG7">IF($BK7:$BY7='Capacity Backing (Hide)2'!F$67:F$81,1,0)</f>
        <v>0</v>
      </c>
      <c r="CH7">
        <f t="array" ref="CH7">IF($BK7:$BY7='Capacity Backing (Hide)2'!G$67:G$81,1,0)</f>
        <v>0</v>
      </c>
      <c r="CI7">
        <f t="array" ref="CI7">IF($BK7:$BY7='Capacity Backing (Hide)2'!H$67:H$81,1,0)</f>
        <v>0</v>
      </c>
      <c r="CJ7">
        <f t="array" ref="CJ7">IF($BK7:$BY7='Capacity Backing (Hide)2'!I$67:I$81,1,0)</f>
        <v>0</v>
      </c>
      <c r="CK7">
        <f t="array" ref="CK7">IF($BK7:$BY7='Capacity Backing (Hide)2'!J$67:J$81,1,0)</f>
        <v>0</v>
      </c>
      <c r="CL7">
        <f t="array" ref="CL7">IF($BK7:$BY7='Capacity Backing (Hide)2'!K$67:K$81,1,0)</f>
        <v>0</v>
      </c>
      <c r="CM7">
        <f t="array" ref="CM7">IF($BK7:$BY7='Capacity Backing (Hide)2'!L$67:L$81,1,0)</f>
        <v>0</v>
      </c>
      <c r="CN7">
        <f t="array" ref="CN7">IF($BK7:$BY7='Capacity Backing (Hide)2'!M$67:M$81,1,0)</f>
        <v>0</v>
      </c>
      <c r="CO7">
        <f t="array" ref="CO7">IF($BK7:$BY7='Capacity Backing (Hide)2'!N$67:N$81,1,0)</f>
        <v>0</v>
      </c>
      <c r="CP7">
        <f t="array" ref="CP7">IF($BK7:$BY7='Capacity Backing (Hide)2'!O$67:O$81,1,0)</f>
        <v>0</v>
      </c>
      <c r="CQ7">
        <f t="array" ref="CQ7">IF($BK7:$BY7='Capacity Backing (Hide)2'!P$67:P$81,1,0)</f>
        <v>0</v>
      </c>
      <c r="CR7">
        <f t="array" ref="CR7">IF($BK7:$BY7='Capacity Backing (Hide)2'!Q$67:Q$81,1,0)</f>
        <v>0</v>
      </c>
      <c r="CS7">
        <f t="array" ref="CS7">IF($BK7:$BY7='Capacity Backing (Hide)2'!R$67:R$81,1,0)</f>
        <v>0</v>
      </c>
      <c r="CT7">
        <f t="array" ref="CT7">IF($BK7:$BY7='Capacity Backing (Hide)2'!S$67:S$81,1,0)</f>
        <v>0</v>
      </c>
      <c r="CU7">
        <f t="array" ref="CU7">IF($BK7:$BY7='Capacity Backing (Hide)2'!T$67:T$81,1,0)</f>
        <v>0</v>
      </c>
      <c r="CV7">
        <f t="array" ref="CV7">IF($BK7:$BY7='Capacity Backing (Hide)2'!U$67:U$81,1,0)</f>
        <v>0</v>
      </c>
      <c r="CW7">
        <f t="array" ref="CW7">IF($BK7:$BY7='Capacity Backing (Hide)2'!V$67:V$81,1,0)</f>
        <v>0</v>
      </c>
      <c r="CX7">
        <f t="array" ref="CX7">IF($BK7:$BY7='Capacity Backing (Hide)2'!W$67:W$81,1,0)</f>
        <v>0</v>
      </c>
      <c r="CY7">
        <f t="array" ref="CY7">IF($BK7:$BY7='Capacity Backing (Hide)2'!X$67:X$81,1,0)</f>
        <v>0</v>
      </c>
      <c r="CZ7">
        <f t="array" ref="CZ7">IF($BK7:$BY7='Capacity Backing (Hide)2'!Y$67:Y$81,1,0)</f>
        <v>0</v>
      </c>
      <c r="DA7">
        <f t="array" ref="DA7">IF($BK7:$BY7='Capacity Backing (Hide)2'!Z$67:Z$81,1,0)</f>
        <v>0</v>
      </c>
      <c r="DB7">
        <f t="array" ref="DB7">IF($BK7:$BY7='Capacity Backing (Hide)2'!AA$67:AA$81,1,0)</f>
        <v>0</v>
      </c>
      <c r="DC7">
        <f t="array" ref="DC7">IF($BK7:$BY7='Capacity Backing (Hide)2'!AB$67:AB$81,1,0)</f>
        <v>0</v>
      </c>
      <c r="DD7">
        <f t="array" ref="DD7">IF($BK7:$BY7='Capacity Backing (Hide)2'!AC$67:AC$81,1,0)</f>
        <v>0</v>
      </c>
      <c r="DE7">
        <f t="array" ref="DE7">IF($BK7:$BY7='Capacity Backing (Hide)2'!AD$67:AD$81,1,0)</f>
        <v>0</v>
      </c>
      <c r="DF7">
        <f t="array" ref="DF7">IF($BK7:$BY7='Capacity Backing (Hide)2'!AE$67:AE$81,1,0)</f>
        <v>0</v>
      </c>
      <c r="DG7">
        <f t="array" ref="DG7">IF($BK7:$BY7='Capacity Backing (Hide)2'!AF$67:AF$81,1,0)</f>
        <v>0</v>
      </c>
      <c r="DH7">
        <f t="array" ref="DH7">IF($BK7:$BY7='Capacity Backing (Hide)2'!AG$67:AG$81,1,0)</f>
        <v>0</v>
      </c>
      <c r="DI7">
        <f t="array" ref="DI7">IF($BK7:$BY7='Capacity Backing (Hide)2'!AH$67:AH$81,1,0)</f>
        <v>0</v>
      </c>
      <c r="DJ7">
        <f t="array" ref="DJ7">IF($BK7:$BY7='Capacity Backing (Hide)2'!AI$67:AI$81,1,0)</f>
        <v>0</v>
      </c>
      <c r="DK7">
        <f t="array" ref="DK7">IF($BK7:$BY7='Capacity Backing (Hide)2'!AJ$67:AJ$81,1,0)</f>
        <v>0</v>
      </c>
      <c r="DL7">
        <f t="array" ref="DL7">IF($BK7:$BY7='Capacity Backing (Hide)2'!AK$67:AK$81,1,0)</f>
        <v>0</v>
      </c>
      <c r="DM7">
        <f t="array" ref="DM7">IF($BK7:$BY7='Capacity Backing (Hide)2'!AL$67:AL$81,1,0)</f>
        <v>0</v>
      </c>
      <c r="DN7">
        <f t="array" ref="DN7">IF($BK7:$BY7='Capacity Backing (Hide)2'!AM$67:AM$81,1,0)</f>
        <v>0</v>
      </c>
      <c r="DO7">
        <f t="array" ref="DO7">IF($BK7:$BY7='Capacity Backing (Hide)2'!AN$67:AN$81,1,0)</f>
        <v>0</v>
      </c>
      <c r="DP7">
        <f t="array" ref="DP7">IF($BK7:$BY7='Capacity Backing (Hide)2'!AO$67:AO$81,1,0)</f>
        <v>0</v>
      </c>
      <c r="DQ7">
        <f t="array" ref="DQ7">IF($BK7:$BY7='Capacity Backing (Hide)2'!AP$67:AP$81,1,0)</f>
        <v>0</v>
      </c>
      <c r="DR7">
        <f t="array" ref="DR7">IF($BK7:$BY7='Capacity Backing (Hide)2'!AQ$67:AQ$81,1,0)</f>
        <v>0</v>
      </c>
      <c r="DS7">
        <f t="array" ref="DS7">IF($BK7:$BY7='Capacity Backing (Hide)2'!AR$67:AR$81,1,0)</f>
        <v>0</v>
      </c>
      <c r="DT7">
        <f t="array" ref="DT7">IF($BK7:$BY7='Capacity Backing (Hide)2'!AS$67:AS$81,1,0)</f>
        <v>0</v>
      </c>
      <c r="DU7">
        <f t="array" ref="DU7">IF($BK7:$BY7='Capacity Backing (Hide)2'!AT$67:AT$81,1,0)</f>
        <v>0</v>
      </c>
      <c r="DV7">
        <f t="array" ref="DV7">IF($BK7:$BY7='Capacity Backing (Hide)2'!AU$67:AU$81,1,0)</f>
        <v>0</v>
      </c>
      <c r="DW7">
        <f t="array" ref="DW7">IF($BK7:$BY7='Capacity Backing (Hide)2'!AV$67:AV$81,1,0)</f>
        <v>0</v>
      </c>
      <c r="DX7">
        <f t="array" ref="DX7">IF($BK7:$BY7='Capacity Backing (Hide)2'!AW$67:AW$81,1,0)</f>
        <v>0</v>
      </c>
      <c r="DY7">
        <f t="array" ref="DY7">IF($BK7:$BY7='Capacity Backing (Hide)2'!AX$67:AX$81,1,0)</f>
        <v>0</v>
      </c>
      <c r="DZ7">
        <f t="array" ref="DZ7">IF($BK7:$BY7='Capacity Backing (Hide)2'!AY$67:AY$81,1,0)</f>
        <v>0</v>
      </c>
      <c r="EA7">
        <f t="array" ref="EA7">IF($BK7:$BY7='Capacity Backing (Hide)2'!AZ$67:AZ$81,1,0)</f>
        <v>0</v>
      </c>
      <c r="EB7">
        <f t="array" ref="EB7">IF($BK7:$BY7='Capacity Backing (Hide)2'!BA$67:BA$81,1,0)</f>
        <v>0</v>
      </c>
      <c r="EC7">
        <f t="array" ref="EC7">IF($BK7:$BY7='Capacity Backing (Hide)2'!BB$67:BB$81,1,0)</f>
        <v>0</v>
      </c>
      <c r="ED7">
        <f t="array" ref="ED7">IF($BK7:$BY7='Capacity Backing (Hide)2'!BC$67:BC$81,1,0)</f>
        <v>0</v>
      </c>
      <c r="EE7">
        <f t="array" ref="EE7">IF($BK7:$BY7='Capacity Backing (Hide)2'!BD$67:BD$81,1,0)</f>
        <v>0</v>
      </c>
      <c r="EF7">
        <f t="array" ref="EF7">IF($BK7:$BY7='Capacity Backing (Hide)2'!BE$67:BE$81,1,0)</f>
        <v>0</v>
      </c>
      <c r="EG7">
        <f t="array" ref="EG7">IF($BK7:$BY7='Capacity Backing (Hide)2'!BF$67:BF$81,1,0)</f>
        <v>0</v>
      </c>
      <c r="EH7">
        <f t="array" ref="EH7">IF($BK7:$BY7='Capacity Backing (Hide)2'!BG$67:BG$81,1,0)</f>
        <v>0</v>
      </c>
      <c r="EI7">
        <f t="array" ref="EI7">IF($BK7:$BY7='Capacity Backing (Hide)2'!BH$67:BH$81,1,0)</f>
        <v>0</v>
      </c>
      <c r="EJ7">
        <f t="array" ref="EJ7">IF($BK7:$BY7='Capacity Backing (Hide)2'!BI$67:BI$81,1,0)</f>
        <v>0</v>
      </c>
      <c r="EK7">
        <f t="array" ref="EK7">IF($BK7:$BY7='Capacity Backing (Hide)2'!BJ$67:BJ$81,1,0)</f>
        <v>0</v>
      </c>
      <c r="EL7">
        <f t="array" ref="EL7">IF($BK7:$BY7='Capacity Backing (Hide)2'!BK$67:BK$81,1,0)</f>
        <v>0</v>
      </c>
      <c r="EM7">
        <f t="array" ref="EM7">IF($BK7:$BY7='Capacity Backing (Hide)2'!BL$67:BL$81,1,0)</f>
        <v>0</v>
      </c>
      <c r="EN7">
        <f t="array" ref="EN7">IF($BK7:$BY7='Capacity Backing (Hide)2'!BM$67:BM$81,1,0)</f>
        <v>0</v>
      </c>
      <c r="EO7">
        <f t="array" ref="EO7">IF($BK7:$BY7='Capacity Backing (Hide)2'!BN$67:BN$81,1,0)</f>
        <v>0</v>
      </c>
      <c r="EP7">
        <f t="array" ref="EP7">IF($BK7:$BY7='Capacity Backing (Hide)2'!BO$67:BO$81,1,0)</f>
        <v>0</v>
      </c>
      <c r="EQ7">
        <f t="array" ref="EQ7">IF($BK7:$BY7='Capacity Backing (Hide)2'!BP$67:BP$81,1,0)</f>
        <v>0</v>
      </c>
      <c r="ER7">
        <f t="array" ref="ER7">IF($BK7:$BY7='Capacity Backing (Hide)2'!BQ$67:BQ$81,1,0)</f>
        <v>0</v>
      </c>
      <c r="ES7">
        <f t="array" ref="ES7">IF($BK7:$BY7='Capacity Backing (Hide)2'!BR$67:BR$81,1,0)</f>
        <v>0</v>
      </c>
      <c r="ET7">
        <f t="array" ref="ET7">IF($BK7:$BY7='Capacity Backing (Hide)2'!BS$67:BS$81,1,0)</f>
        <v>0</v>
      </c>
      <c r="EU7">
        <f t="array" ref="EU7">IF($BK7:$BY7='Capacity Backing (Hide)2'!BT$67:BT$81,1,0)</f>
        <v>0</v>
      </c>
      <c r="EV7">
        <f t="array" ref="EV7">IF($BK7:$BY7='Capacity Backing (Hide)2'!BU$67:BU$81,1,0)</f>
        <v>0</v>
      </c>
      <c r="EW7">
        <f t="array" ref="EW7">IF($BK7:$BY7='Capacity Backing (Hide)2'!BV$67:BV$81,1,0)</f>
        <v>0</v>
      </c>
      <c r="EX7">
        <f t="array" ref="EX7">IF($BK7:$BY7='Capacity Backing (Hide)2'!BW$67:BW$81,1,0)</f>
        <v>0</v>
      </c>
      <c r="EY7">
        <f t="array" ref="EY7">IF($BK7:$BY7='Capacity Backing (Hide)2'!BX$67:BX$81,1,0)</f>
        <v>0</v>
      </c>
      <c r="EZ7">
        <f t="array" ref="EZ7">IF($BK7:$BY7='Capacity Backing (Hide)2'!BY$67:BY$81,1,0)</f>
        <v>0</v>
      </c>
      <c r="FA7">
        <f t="array" ref="FA7">IF($BK7:$BY7='Capacity Backing (Hide)2'!BZ$67:BZ$81,1,0)</f>
        <v>0</v>
      </c>
      <c r="FB7">
        <f t="array" ref="FB7">IF($BK7:$BY7='Capacity Backing (Hide)2'!CA$67:CA$81,1,0)</f>
        <v>0</v>
      </c>
      <c r="FC7">
        <f t="array" ref="FC7">IF($BK7:$BY7='Capacity Backing (Hide)2'!CB$67:CB$81,1,0)</f>
        <v>0</v>
      </c>
      <c r="FD7">
        <f t="array" ref="FD7">IF($BK7:$BY7='Capacity Backing (Hide)2'!CC$67:CC$81,1,0)</f>
        <v>0</v>
      </c>
      <c r="FE7">
        <f t="array" ref="FE7">IF($BK7:$BY7='Capacity Backing (Hide)2'!CD$67:CD$81,1,0)</f>
        <v>0</v>
      </c>
      <c r="FF7">
        <f t="array" ref="FF7">IF($BK7:$BY7='Capacity Backing (Hide)2'!CE$67:CE$81,1,0)</f>
        <v>0</v>
      </c>
      <c r="FG7">
        <f t="array" ref="FG7">IF($BK7:$BY7='Capacity Backing (Hide)2'!CF$67:CF$81,1,0)</f>
        <v>0</v>
      </c>
      <c r="FH7">
        <f t="array" ref="FH7">IF($BK7:$BY7='Capacity Backing (Hide)2'!CG$67:CG$81,1,0)</f>
        <v>0</v>
      </c>
      <c r="FI7">
        <f t="array" ref="FI7">IF($BK7:$BY7='Capacity Backing (Hide)2'!CH$67:CH$81,1,0)</f>
        <v>0</v>
      </c>
      <c r="FJ7">
        <f t="array" ref="FJ7">IF($BK7:$BY7='Capacity Backing (Hide)2'!CI$67:CI$81,1,0)</f>
        <v>0</v>
      </c>
      <c r="FK7">
        <f t="array" ref="FK7">IF($BK7:$BY7='Capacity Backing (Hide)2'!CJ$67:CJ$81,1,0)</f>
        <v>0</v>
      </c>
      <c r="FL7">
        <f t="array" ref="FL7">IF($BK7:$BY7='Capacity Backing (Hide)2'!CK$67:CK$81,1,0)</f>
        <v>0</v>
      </c>
      <c r="FM7">
        <f t="array" ref="FM7">IF($BK7:$BY7='Capacity Backing (Hide)2'!CL$67:CL$81,1,0)</f>
        <v>0</v>
      </c>
      <c r="FN7">
        <f t="array" ref="FN7">IF($BK7:$BY7='Capacity Backing (Hide)2'!CM$67:CM$81,1,0)</f>
        <v>0</v>
      </c>
      <c r="FO7">
        <f t="array" ref="FO7">IF($BK7:$BY7='Capacity Backing (Hide)2'!CN$67:CN$81,1,0)</f>
        <v>0</v>
      </c>
      <c r="FP7">
        <f t="array" ref="FP7">IF($BK7:$BY7='Capacity Backing (Hide)2'!CO$67:CO$81,1,0)</f>
        <v>0</v>
      </c>
      <c r="FQ7">
        <f t="array" ref="FQ7">IF($BK7:$BY7='Capacity Backing (Hide)2'!CP$67:CP$81,1,0)</f>
        <v>0</v>
      </c>
      <c r="FR7">
        <f t="array" ref="FR7">IF($BK7:$BY7='Capacity Backing (Hide)2'!CQ$67:CQ$81,1,0)</f>
        <v>0</v>
      </c>
      <c r="FS7">
        <f t="array" ref="FS7">IF($BK7:$BY7='Capacity Backing (Hide)2'!CR$67:CR$81,1,0)</f>
        <v>0</v>
      </c>
      <c r="FT7">
        <f t="array" ref="FT7">IF($BK7:$BY7='Capacity Backing (Hide)2'!CS$67:CS$81,1,0)</f>
        <v>0</v>
      </c>
      <c r="FU7">
        <f t="array" ref="FU7">IF($BK7:$BY7='Capacity Backing (Hide)2'!CT$67:CT$81,1,0)</f>
        <v>0</v>
      </c>
      <c r="FV7">
        <f t="array" ref="FV7">IF($BK7:$BY7='Capacity Backing (Hide)2'!CU$67:CU$81,1,0)</f>
        <v>0</v>
      </c>
      <c r="FW7">
        <f t="array" ref="FW7">IF($BK7:$BY7='Capacity Backing (Hide)2'!CV$67:CV$81,1,0)</f>
        <v>0</v>
      </c>
      <c r="FX7">
        <f t="array" ref="FX7">IF($BK7:$BY7='Capacity Backing (Hide)2'!CW$67:CW$81,1,0)</f>
        <v>0</v>
      </c>
    </row>
    <row r="8" spans="1:180" x14ac:dyDescent="0.25">
      <c r="H8" t="str">
        <f>ROW(H5)&amp;". "&amp;'Clinical resources'!B11</f>
        <v xml:space="preserve">5. </v>
      </c>
      <c r="I8">
        <f>'Clinical resources'!ZK11</f>
        <v>0</v>
      </c>
      <c r="J8">
        <f>'Clinical resources'!ZL11</f>
        <v>0</v>
      </c>
      <c r="K8">
        <f>'Clinical resources'!ZM11</f>
        <v>0</v>
      </c>
      <c r="L8">
        <f>'Clinical resources'!ZN11</f>
        <v>0</v>
      </c>
      <c r="M8">
        <f>'Clinical resources'!ZO11</f>
        <v>0</v>
      </c>
      <c r="N8">
        <f>'Clinical resources'!ZP11</f>
        <v>0</v>
      </c>
      <c r="O8">
        <f>'Clinical resources'!ZQ11</f>
        <v>0</v>
      </c>
      <c r="P8">
        <f>'Clinical resources'!ZR11</f>
        <v>0</v>
      </c>
      <c r="Q8">
        <f>'Clinical resources'!ZS11</f>
        <v>0</v>
      </c>
      <c r="R8">
        <f>'Clinical resources'!ZT11</f>
        <v>0</v>
      </c>
      <c r="S8">
        <f>'Clinical resources'!ZU11</f>
        <v>0</v>
      </c>
      <c r="T8">
        <f>'Clinical resources'!ZV11</f>
        <v>0</v>
      </c>
      <c r="U8">
        <f>'Clinical resources'!ZW11</f>
        <v>0</v>
      </c>
      <c r="V8">
        <f>'Clinical resources'!ZX11</f>
        <v>0</v>
      </c>
      <c r="W8">
        <f>'Clinical resources'!ZY11</f>
        <v>0</v>
      </c>
      <c r="X8">
        <f>'Clinical resources'!ZZ11</f>
        <v>0</v>
      </c>
      <c r="Y8">
        <f>'Clinical resources'!AAA11</f>
        <v>0</v>
      </c>
      <c r="Z8">
        <f>'Clinical resources'!AAB11</f>
        <v>0</v>
      </c>
      <c r="AA8">
        <f>'Clinical resources'!AAC11</f>
        <v>0</v>
      </c>
      <c r="AB8">
        <f>'Clinical resources'!AAD11</f>
        <v>0</v>
      </c>
      <c r="AC8">
        <f>'Clinical resources'!AAE11</f>
        <v>0</v>
      </c>
      <c r="AD8">
        <f>'Clinical resources'!AAF11</f>
        <v>0</v>
      </c>
      <c r="AE8">
        <f>'Clinical resources'!AAG11</f>
        <v>0</v>
      </c>
      <c r="AF8">
        <f>'Clinical resources'!AAH11</f>
        <v>0</v>
      </c>
      <c r="AG8">
        <f>'Clinical resources'!AAI11</f>
        <v>0</v>
      </c>
      <c r="AH8">
        <f>'Clinical resources'!AAJ11</f>
        <v>0</v>
      </c>
      <c r="AI8">
        <f>'Clinical resources'!AAK11</f>
        <v>0</v>
      </c>
      <c r="AJ8">
        <f>'Clinical resources'!AAL11</f>
        <v>0</v>
      </c>
      <c r="AK8">
        <f>'Clinical resources'!AAM11</f>
        <v>0</v>
      </c>
      <c r="AL8">
        <f>'Clinical resources'!AAN11</f>
        <v>0</v>
      </c>
      <c r="AM8">
        <f>'Clinical resources'!AAO11</f>
        <v>0</v>
      </c>
      <c r="AN8">
        <f>'Clinical resources'!AAP11</f>
        <v>0</v>
      </c>
      <c r="AO8">
        <f>'Clinical resources'!AAQ11</f>
        <v>0</v>
      </c>
      <c r="AP8">
        <f>'Clinical resources'!AAR11</f>
        <v>0</v>
      </c>
      <c r="AQ8">
        <f>'Clinical resources'!AAS11</f>
        <v>0</v>
      </c>
      <c r="AR8">
        <f>'Clinical resources'!AAT11</f>
        <v>0</v>
      </c>
      <c r="AS8">
        <f>'Clinical resources'!AAU11</f>
        <v>0</v>
      </c>
      <c r="AT8">
        <f>'Clinical resources'!AAV11</f>
        <v>0</v>
      </c>
      <c r="AU8">
        <f>'Clinical resources'!AAW11</f>
        <v>0</v>
      </c>
      <c r="AV8">
        <f>'Clinical resources'!AAX11</f>
        <v>0</v>
      </c>
      <c r="AW8">
        <f>'Clinical resources'!AAY11</f>
        <v>0</v>
      </c>
      <c r="AX8">
        <f>'Clinical resources'!AAZ11</f>
        <v>0</v>
      </c>
      <c r="AY8">
        <f>'Clinical resources'!ABA11</f>
        <v>0</v>
      </c>
      <c r="AZ8">
        <f>'Clinical resources'!ABB11</f>
        <v>0</v>
      </c>
      <c r="BA8">
        <f>'Clinical resources'!ABC11</f>
        <v>0</v>
      </c>
      <c r="BB8">
        <f>'Clinical resources'!ABD11</f>
        <v>0</v>
      </c>
      <c r="BC8">
        <f>'Clinical resources'!ABE11</f>
        <v>0</v>
      </c>
      <c r="BD8">
        <f>'Clinical resources'!ABF11</f>
        <v>0</v>
      </c>
      <c r="BE8">
        <f>'Clinical resources'!ABG11</f>
        <v>0</v>
      </c>
      <c r="BF8">
        <f>'Clinical resources'!ABH11</f>
        <v>0</v>
      </c>
      <c r="BG8">
        <f>'Clinical resources'!ABI11</f>
        <v>0</v>
      </c>
      <c r="BH8">
        <f>'Clinical resources'!ABJ11</f>
        <v>0</v>
      </c>
      <c r="BK8" t="str">
        <f>IF(COUNTIFS('Clinical resources'!F11:J11,"X")&gt;0,"X","")</f>
        <v/>
      </c>
      <c r="BL8" t="str">
        <f>IF(COUNTIFS('Clinical resources'!K11:O11,"X")&gt;0,"X","")</f>
        <v/>
      </c>
      <c r="BM8" t="str">
        <f>IF(COUNTIFS('Clinical resources'!P11:T11,"X")&gt;0,"X","")</f>
        <v/>
      </c>
      <c r="BN8" t="str">
        <f>IF(COUNTIFS('Clinical resources'!U11:Y11,"X")&gt;0,"X","")</f>
        <v/>
      </c>
      <c r="BO8" t="str">
        <f>IF(COUNTIFS('Clinical resources'!Z11:AD11,"X")&gt;0,"X","")</f>
        <v/>
      </c>
      <c r="BP8" t="str">
        <f>IF(COUNTIFS('Clinical resources'!AE11:AI11,"X")&gt;0,"X","")</f>
        <v/>
      </c>
      <c r="BQ8" t="str">
        <f>IF(COUNTIFS('Clinical resources'!AJ11:AN11,"X")&gt;0,"X","")</f>
        <v/>
      </c>
      <c r="BR8" t="str">
        <f>IF(COUNTIFS('Clinical resources'!AO11:AS11,"X")&gt;0,"X","")</f>
        <v/>
      </c>
      <c r="BS8" t="str">
        <f>IF(COUNTIFS('Clinical resources'!AT11:AX11,"X")&gt;0,"X","")</f>
        <v/>
      </c>
      <c r="BT8" t="str">
        <f>IF(COUNTIFS('Clinical resources'!AY11:BC11,"X")&gt;0,"X","")</f>
        <v/>
      </c>
      <c r="BU8" t="str">
        <f>IF(COUNTIFS('Clinical resources'!BD11:BH11,"X")&gt;0,"X","")</f>
        <v/>
      </c>
      <c r="BV8" t="str">
        <f>IF(COUNTIFS('Clinical resources'!BI11:BM11,"X")&gt;0,"X","")</f>
        <v/>
      </c>
      <c r="BW8" t="str">
        <f>IF(COUNTIFS('Clinical resources'!BN11:BR11,"X")&gt;0,"X","")</f>
        <v/>
      </c>
      <c r="BX8" t="str">
        <f>IF(COUNTIFS('Clinical resources'!BS11:BW11,"X")&gt;0,"X","")</f>
        <v/>
      </c>
      <c r="BY8" t="str">
        <f>IF(COUNTIFS('Clinical resources'!BX11:CB11,"X")&gt;0,"X","")</f>
        <v/>
      </c>
      <c r="CC8">
        <f t="array" ref="CC8">IF($BK8:$BY8='Capacity Backing (Hide)2'!B$67:B$81,1,0)</f>
        <v>0</v>
      </c>
      <c r="CD8">
        <f t="array" ref="CD8">IF($BK8:$BY8='Capacity Backing (Hide)2'!C$67:C$81,1,0)</f>
        <v>0</v>
      </c>
      <c r="CE8">
        <f t="array" ref="CE8">IF($BK8:$BY8='Capacity Backing (Hide)2'!D$67:D$81,1,0)</f>
        <v>0</v>
      </c>
      <c r="CF8">
        <f t="array" ref="CF8">IF($BK8:$BY8='Capacity Backing (Hide)2'!E$67:E$81,1,0)</f>
        <v>0</v>
      </c>
      <c r="CG8">
        <f t="array" ref="CG8">IF($BK8:$BY8='Capacity Backing (Hide)2'!F$67:F$81,1,0)</f>
        <v>0</v>
      </c>
      <c r="CH8">
        <f t="array" ref="CH8">IF($BK8:$BY8='Capacity Backing (Hide)2'!G$67:G$81,1,0)</f>
        <v>0</v>
      </c>
      <c r="CI8">
        <f t="array" ref="CI8">IF($BK8:$BY8='Capacity Backing (Hide)2'!H$67:H$81,1,0)</f>
        <v>0</v>
      </c>
      <c r="CJ8">
        <f t="array" ref="CJ8">IF($BK8:$BY8='Capacity Backing (Hide)2'!I$67:I$81,1,0)</f>
        <v>0</v>
      </c>
      <c r="CK8">
        <f t="array" ref="CK8">IF($BK8:$BY8='Capacity Backing (Hide)2'!J$67:J$81,1,0)</f>
        <v>0</v>
      </c>
      <c r="CL8">
        <f t="array" ref="CL8">IF($BK8:$BY8='Capacity Backing (Hide)2'!K$67:K$81,1,0)</f>
        <v>0</v>
      </c>
      <c r="CM8">
        <f t="array" ref="CM8">IF($BK8:$BY8='Capacity Backing (Hide)2'!L$67:L$81,1,0)</f>
        <v>0</v>
      </c>
      <c r="CN8">
        <f t="array" ref="CN8">IF($BK8:$BY8='Capacity Backing (Hide)2'!M$67:M$81,1,0)</f>
        <v>0</v>
      </c>
      <c r="CO8">
        <f t="array" ref="CO8">IF($BK8:$BY8='Capacity Backing (Hide)2'!N$67:N$81,1,0)</f>
        <v>0</v>
      </c>
      <c r="CP8">
        <f t="array" ref="CP8">IF($BK8:$BY8='Capacity Backing (Hide)2'!O$67:O$81,1,0)</f>
        <v>0</v>
      </c>
      <c r="CQ8">
        <f t="array" ref="CQ8">IF($BK8:$BY8='Capacity Backing (Hide)2'!P$67:P$81,1,0)</f>
        <v>0</v>
      </c>
      <c r="CR8">
        <f t="array" ref="CR8">IF($BK8:$BY8='Capacity Backing (Hide)2'!Q$67:Q$81,1,0)</f>
        <v>0</v>
      </c>
      <c r="CS8">
        <f t="array" ref="CS8">IF($BK8:$BY8='Capacity Backing (Hide)2'!R$67:R$81,1,0)</f>
        <v>0</v>
      </c>
      <c r="CT8">
        <f t="array" ref="CT8">IF($BK8:$BY8='Capacity Backing (Hide)2'!S$67:S$81,1,0)</f>
        <v>0</v>
      </c>
      <c r="CU8">
        <f t="array" ref="CU8">IF($BK8:$BY8='Capacity Backing (Hide)2'!T$67:T$81,1,0)</f>
        <v>0</v>
      </c>
      <c r="CV8">
        <f t="array" ref="CV8">IF($BK8:$BY8='Capacity Backing (Hide)2'!U$67:U$81,1,0)</f>
        <v>0</v>
      </c>
      <c r="CW8">
        <f t="array" ref="CW8">IF($BK8:$BY8='Capacity Backing (Hide)2'!V$67:V$81,1,0)</f>
        <v>0</v>
      </c>
      <c r="CX8">
        <f t="array" ref="CX8">IF($BK8:$BY8='Capacity Backing (Hide)2'!W$67:W$81,1,0)</f>
        <v>0</v>
      </c>
      <c r="CY8">
        <f t="array" ref="CY8">IF($BK8:$BY8='Capacity Backing (Hide)2'!X$67:X$81,1,0)</f>
        <v>0</v>
      </c>
      <c r="CZ8">
        <f t="array" ref="CZ8">IF($BK8:$BY8='Capacity Backing (Hide)2'!Y$67:Y$81,1,0)</f>
        <v>0</v>
      </c>
      <c r="DA8">
        <f t="array" ref="DA8">IF($BK8:$BY8='Capacity Backing (Hide)2'!Z$67:Z$81,1,0)</f>
        <v>0</v>
      </c>
      <c r="DB8">
        <f t="array" ref="DB8">IF($BK8:$BY8='Capacity Backing (Hide)2'!AA$67:AA$81,1,0)</f>
        <v>0</v>
      </c>
      <c r="DC8">
        <f t="array" ref="DC8">IF($BK8:$BY8='Capacity Backing (Hide)2'!AB$67:AB$81,1,0)</f>
        <v>0</v>
      </c>
      <c r="DD8">
        <f t="array" ref="DD8">IF($BK8:$BY8='Capacity Backing (Hide)2'!AC$67:AC$81,1,0)</f>
        <v>0</v>
      </c>
      <c r="DE8">
        <f t="array" ref="DE8">IF($BK8:$BY8='Capacity Backing (Hide)2'!AD$67:AD$81,1,0)</f>
        <v>0</v>
      </c>
      <c r="DF8">
        <f t="array" ref="DF8">IF($BK8:$BY8='Capacity Backing (Hide)2'!AE$67:AE$81,1,0)</f>
        <v>0</v>
      </c>
      <c r="DG8">
        <f t="array" ref="DG8">IF($BK8:$BY8='Capacity Backing (Hide)2'!AF$67:AF$81,1,0)</f>
        <v>0</v>
      </c>
      <c r="DH8">
        <f t="array" ref="DH8">IF($BK8:$BY8='Capacity Backing (Hide)2'!AG$67:AG$81,1,0)</f>
        <v>0</v>
      </c>
      <c r="DI8">
        <f t="array" ref="DI8">IF($BK8:$BY8='Capacity Backing (Hide)2'!AH$67:AH$81,1,0)</f>
        <v>0</v>
      </c>
      <c r="DJ8">
        <f t="array" ref="DJ8">IF($BK8:$BY8='Capacity Backing (Hide)2'!AI$67:AI$81,1,0)</f>
        <v>0</v>
      </c>
      <c r="DK8">
        <f t="array" ref="DK8">IF($BK8:$BY8='Capacity Backing (Hide)2'!AJ$67:AJ$81,1,0)</f>
        <v>0</v>
      </c>
      <c r="DL8">
        <f t="array" ref="DL8">IF($BK8:$BY8='Capacity Backing (Hide)2'!AK$67:AK$81,1,0)</f>
        <v>0</v>
      </c>
      <c r="DM8">
        <f t="array" ref="DM8">IF($BK8:$BY8='Capacity Backing (Hide)2'!AL$67:AL$81,1,0)</f>
        <v>0</v>
      </c>
      <c r="DN8">
        <f t="array" ref="DN8">IF($BK8:$BY8='Capacity Backing (Hide)2'!AM$67:AM$81,1,0)</f>
        <v>0</v>
      </c>
      <c r="DO8">
        <f t="array" ref="DO8">IF($BK8:$BY8='Capacity Backing (Hide)2'!AN$67:AN$81,1,0)</f>
        <v>0</v>
      </c>
      <c r="DP8">
        <f t="array" ref="DP8">IF($BK8:$BY8='Capacity Backing (Hide)2'!AO$67:AO$81,1,0)</f>
        <v>0</v>
      </c>
      <c r="DQ8">
        <f t="array" ref="DQ8">IF($BK8:$BY8='Capacity Backing (Hide)2'!AP$67:AP$81,1,0)</f>
        <v>0</v>
      </c>
      <c r="DR8">
        <f t="array" ref="DR8">IF($BK8:$BY8='Capacity Backing (Hide)2'!AQ$67:AQ$81,1,0)</f>
        <v>0</v>
      </c>
      <c r="DS8">
        <f t="array" ref="DS8">IF($BK8:$BY8='Capacity Backing (Hide)2'!AR$67:AR$81,1,0)</f>
        <v>0</v>
      </c>
      <c r="DT8">
        <f t="array" ref="DT8">IF($BK8:$BY8='Capacity Backing (Hide)2'!AS$67:AS$81,1,0)</f>
        <v>0</v>
      </c>
      <c r="DU8">
        <f t="array" ref="DU8">IF($BK8:$BY8='Capacity Backing (Hide)2'!AT$67:AT$81,1,0)</f>
        <v>0</v>
      </c>
      <c r="DV8">
        <f t="array" ref="DV8">IF($BK8:$BY8='Capacity Backing (Hide)2'!AU$67:AU$81,1,0)</f>
        <v>0</v>
      </c>
      <c r="DW8">
        <f t="array" ref="DW8">IF($BK8:$BY8='Capacity Backing (Hide)2'!AV$67:AV$81,1,0)</f>
        <v>0</v>
      </c>
      <c r="DX8">
        <f t="array" ref="DX8">IF($BK8:$BY8='Capacity Backing (Hide)2'!AW$67:AW$81,1,0)</f>
        <v>0</v>
      </c>
      <c r="DY8">
        <f t="array" ref="DY8">IF($BK8:$BY8='Capacity Backing (Hide)2'!AX$67:AX$81,1,0)</f>
        <v>0</v>
      </c>
      <c r="DZ8">
        <f t="array" ref="DZ8">IF($BK8:$BY8='Capacity Backing (Hide)2'!AY$67:AY$81,1,0)</f>
        <v>0</v>
      </c>
      <c r="EA8">
        <f t="array" ref="EA8">IF($BK8:$BY8='Capacity Backing (Hide)2'!AZ$67:AZ$81,1,0)</f>
        <v>0</v>
      </c>
      <c r="EB8">
        <f t="array" ref="EB8">IF($BK8:$BY8='Capacity Backing (Hide)2'!BA$67:BA$81,1,0)</f>
        <v>0</v>
      </c>
      <c r="EC8">
        <f t="array" ref="EC8">IF($BK8:$BY8='Capacity Backing (Hide)2'!BB$67:BB$81,1,0)</f>
        <v>0</v>
      </c>
      <c r="ED8">
        <f t="array" ref="ED8">IF($BK8:$BY8='Capacity Backing (Hide)2'!BC$67:BC$81,1,0)</f>
        <v>0</v>
      </c>
      <c r="EE8">
        <f t="array" ref="EE8">IF($BK8:$BY8='Capacity Backing (Hide)2'!BD$67:BD$81,1,0)</f>
        <v>0</v>
      </c>
      <c r="EF8">
        <f t="array" ref="EF8">IF($BK8:$BY8='Capacity Backing (Hide)2'!BE$67:BE$81,1,0)</f>
        <v>0</v>
      </c>
      <c r="EG8">
        <f t="array" ref="EG8">IF($BK8:$BY8='Capacity Backing (Hide)2'!BF$67:BF$81,1,0)</f>
        <v>0</v>
      </c>
      <c r="EH8">
        <f t="array" ref="EH8">IF($BK8:$BY8='Capacity Backing (Hide)2'!BG$67:BG$81,1,0)</f>
        <v>0</v>
      </c>
      <c r="EI8">
        <f t="array" ref="EI8">IF($BK8:$BY8='Capacity Backing (Hide)2'!BH$67:BH$81,1,0)</f>
        <v>0</v>
      </c>
      <c r="EJ8">
        <f t="array" ref="EJ8">IF($BK8:$BY8='Capacity Backing (Hide)2'!BI$67:BI$81,1,0)</f>
        <v>0</v>
      </c>
      <c r="EK8">
        <f t="array" ref="EK8">IF($BK8:$BY8='Capacity Backing (Hide)2'!BJ$67:BJ$81,1,0)</f>
        <v>0</v>
      </c>
      <c r="EL8">
        <f t="array" ref="EL8">IF($BK8:$BY8='Capacity Backing (Hide)2'!BK$67:BK$81,1,0)</f>
        <v>0</v>
      </c>
      <c r="EM8">
        <f t="array" ref="EM8">IF($BK8:$BY8='Capacity Backing (Hide)2'!BL$67:BL$81,1,0)</f>
        <v>0</v>
      </c>
      <c r="EN8">
        <f t="array" ref="EN8">IF($BK8:$BY8='Capacity Backing (Hide)2'!BM$67:BM$81,1,0)</f>
        <v>0</v>
      </c>
      <c r="EO8">
        <f t="array" ref="EO8">IF($BK8:$BY8='Capacity Backing (Hide)2'!BN$67:BN$81,1,0)</f>
        <v>0</v>
      </c>
      <c r="EP8">
        <f t="array" ref="EP8">IF($BK8:$BY8='Capacity Backing (Hide)2'!BO$67:BO$81,1,0)</f>
        <v>0</v>
      </c>
      <c r="EQ8">
        <f t="array" ref="EQ8">IF($BK8:$BY8='Capacity Backing (Hide)2'!BP$67:BP$81,1,0)</f>
        <v>0</v>
      </c>
      <c r="ER8">
        <f t="array" ref="ER8">IF($BK8:$BY8='Capacity Backing (Hide)2'!BQ$67:BQ$81,1,0)</f>
        <v>0</v>
      </c>
      <c r="ES8">
        <f t="array" ref="ES8">IF($BK8:$BY8='Capacity Backing (Hide)2'!BR$67:BR$81,1,0)</f>
        <v>0</v>
      </c>
      <c r="ET8">
        <f t="array" ref="ET8">IF($BK8:$BY8='Capacity Backing (Hide)2'!BS$67:BS$81,1,0)</f>
        <v>0</v>
      </c>
      <c r="EU8">
        <f t="array" ref="EU8">IF($BK8:$BY8='Capacity Backing (Hide)2'!BT$67:BT$81,1,0)</f>
        <v>0</v>
      </c>
      <c r="EV8">
        <f t="array" ref="EV8">IF($BK8:$BY8='Capacity Backing (Hide)2'!BU$67:BU$81,1,0)</f>
        <v>0</v>
      </c>
      <c r="EW8">
        <f t="array" ref="EW8">IF($BK8:$BY8='Capacity Backing (Hide)2'!BV$67:BV$81,1,0)</f>
        <v>0</v>
      </c>
      <c r="EX8">
        <f t="array" ref="EX8">IF($BK8:$BY8='Capacity Backing (Hide)2'!BW$67:BW$81,1,0)</f>
        <v>0</v>
      </c>
      <c r="EY8">
        <f t="array" ref="EY8">IF($BK8:$BY8='Capacity Backing (Hide)2'!BX$67:BX$81,1,0)</f>
        <v>0</v>
      </c>
      <c r="EZ8">
        <f t="array" ref="EZ8">IF($BK8:$BY8='Capacity Backing (Hide)2'!BY$67:BY$81,1,0)</f>
        <v>0</v>
      </c>
      <c r="FA8">
        <f t="array" ref="FA8">IF($BK8:$BY8='Capacity Backing (Hide)2'!BZ$67:BZ$81,1,0)</f>
        <v>0</v>
      </c>
      <c r="FB8">
        <f t="array" ref="FB8">IF($BK8:$BY8='Capacity Backing (Hide)2'!CA$67:CA$81,1,0)</f>
        <v>0</v>
      </c>
      <c r="FC8">
        <f t="array" ref="FC8">IF($BK8:$BY8='Capacity Backing (Hide)2'!CB$67:CB$81,1,0)</f>
        <v>0</v>
      </c>
      <c r="FD8">
        <f t="array" ref="FD8">IF($BK8:$BY8='Capacity Backing (Hide)2'!CC$67:CC$81,1,0)</f>
        <v>0</v>
      </c>
      <c r="FE8">
        <f t="array" ref="FE8">IF($BK8:$BY8='Capacity Backing (Hide)2'!CD$67:CD$81,1,0)</f>
        <v>0</v>
      </c>
      <c r="FF8">
        <f t="array" ref="FF8">IF($BK8:$BY8='Capacity Backing (Hide)2'!CE$67:CE$81,1,0)</f>
        <v>0</v>
      </c>
      <c r="FG8">
        <f t="array" ref="FG8">IF($BK8:$BY8='Capacity Backing (Hide)2'!CF$67:CF$81,1,0)</f>
        <v>0</v>
      </c>
      <c r="FH8">
        <f t="array" ref="FH8">IF($BK8:$BY8='Capacity Backing (Hide)2'!CG$67:CG$81,1,0)</f>
        <v>0</v>
      </c>
      <c r="FI8">
        <f t="array" ref="FI8">IF($BK8:$BY8='Capacity Backing (Hide)2'!CH$67:CH$81,1,0)</f>
        <v>0</v>
      </c>
      <c r="FJ8">
        <f t="array" ref="FJ8">IF($BK8:$BY8='Capacity Backing (Hide)2'!CI$67:CI$81,1,0)</f>
        <v>0</v>
      </c>
      <c r="FK8">
        <f t="array" ref="FK8">IF($BK8:$BY8='Capacity Backing (Hide)2'!CJ$67:CJ$81,1,0)</f>
        <v>0</v>
      </c>
      <c r="FL8">
        <f t="array" ref="FL8">IF($BK8:$BY8='Capacity Backing (Hide)2'!CK$67:CK$81,1,0)</f>
        <v>0</v>
      </c>
      <c r="FM8">
        <f t="array" ref="FM8">IF($BK8:$BY8='Capacity Backing (Hide)2'!CL$67:CL$81,1,0)</f>
        <v>0</v>
      </c>
      <c r="FN8">
        <f t="array" ref="FN8">IF($BK8:$BY8='Capacity Backing (Hide)2'!CM$67:CM$81,1,0)</f>
        <v>0</v>
      </c>
      <c r="FO8">
        <f t="array" ref="FO8">IF($BK8:$BY8='Capacity Backing (Hide)2'!CN$67:CN$81,1,0)</f>
        <v>0</v>
      </c>
      <c r="FP8">
        <f t="array" ref="FP8">IF($BK8:$BY8='Capacity Backing (Hide)2'!CO$67:CO$81,1,0)</f>
        <v>0</v>
      </c>
      <c r="FQ8">
        <f t="array" ref="FQ8">IF($BK8:$BY8='Capacity Backing (Hide)2'!CP$67:CP$81,1,0)</f>
        <v>0</v>
      </c>
      <c r="FR8">
        <f t="array" ref="FR8">IF($BK8:$BY8='Capacity Backing (Hide)2'!CQ$67:CQ$81,1,0)</f>
        <v>0</v>
      </c>
      <c r="FS8">
        <f t="array" ref="FS8">IF($BK8:$BY8='Capacity Backing (Hide)2'!CR$67:CR$81,1,0)</f>
        <v>0</v>
      </c>
      <c r="FT8">
        <f t="array" ref="FT8">IF($BK8:$BY8='Capacity Backing (Hide)2'!CS$67:CS$81,1,0)</f>
        <v>0</v>
      </c>
      <c r="FU8">
        <f t="array" ref="FU8">IF($BK8:$BY8='Capacity Backing (Hide)2'!CT$67:CT$81,1,0)</f>
        <v>0</v>
      </c>
      <c r="FV8">
        <f t="array" ref="FV8">IF($BK8:$BY8='Capacity Backing (Hide)2'!CU$67:CU$81,1,0)</f>
        <v>0</v>
      </c>
      <c r="FW8">
        <f t="array" ref="FW8">IF($BK8:$BY8='Capacity Backing (Hide)2'!CV$67:CV$81,1,0)</f>
        <v>0</v>
      </c>
      <c r="FX8">
        <f t="array" ref="FX8">IF($BK8:$BY8='Capacity Backing (Hide)2'!CW$67:CW$81,1,0)</f>
        <v>0</v>
      </c>
    </row>
    <row r="9" spans="1:180" x14ac:dyDescent="0.25">
      <c r="H9" t="str">
        <f>ROW(H6)&amp;". "&amp;'Clinical resources'!B12</f>
        <v xml:space="preserve">6. </v>
      </c>
      <c r="I9">
        <f>'Clinical resources'!ZK12</f>
        <v>0</v>
      </c>
      <c r="J9">
        <f>'Clinical resources'!ZL12</f>
        <v>0</v>
      </c>
      <c r="K9">
        <f>'Clinical resources'!ZM12</f>
        <v>0</v>
      </c>
      <c r="L9">
        <f>'Clinical resources'!ZN12</f>
        <v>0</v>
      </c>
      <c r="M9">
        <f>'Clinical resources'!ZO12</f>
        <v>0</v>
      </c>
      <c r="N9">
        <f>'Clinical resources'!ZP12</f>
        <v>0</v>
      </c>
      <c r="O9">
        <f>'Clinical resources'!ZQ12</f>
        <v>0</v>
      </c>
      <c r="P9">
        <f>'Clinical resources'!ZR12</f>
        <v>0</v>
      </c>
      <c r="Q9">
        <f>'Clinical resources'!ZS12</f>
        <v>0</v>
      </c>
      <c r="R9">
        <f>'Clinical resources'!ZT12</f>
        <v>0</v>
      </c>
      <c r="S9">
        <f>'Clinical resources'!ZU12</f>
        <v>0</v>
      </c>
      <c r="T9">
        <f>'Clinical resources'!ZV12</f>
        <v>0</v>
      </c>
      <c r="U9">
        <f>'Clinical resources'!ZW12</f>
        <v>0</v>
      </c>
      <c r="V9">
        <f>'Clinical resources'!ZX12</f>
        <v>0</v>
      </c>
      <c r="W9">
        <f>'Clinical resources'!ZY12</f>
        <v>0</v>
      </c>
      <c r="X9">
        <f>'Clinical resources'!ZZ12</f>
        <v>0</v>
      </c>
      <c r="Y9">
        <f>'Clinical resources'!AAA12</f>
        <v>0</v>
      </c>
      <c r="Z9">
        <f>'Clinical resources'!AAB12</f>
        <v>0</v>
      </c>
      <c r="AA9">
        <f>'Clinical resources'!AAC12</f>
        <v>0</v>
      </c>
      <c r="AB9">
        <f>'Clinical resources'!AAD12</f>
        <v>0</v>
      </c>
      <c r="AC9">
        <f>'Clinical resources'!AAE12</f>
        <v>0</v>
      </c>
      <c r="AD9">
        <f>'Clinical resources'!AAF12</f>
        <v>0</v>
      </c>
      <c r="AE9">
        <f>'Clinical resources'!AAG12</f>
        <v>0</v>
      </c>
      <c r="AF9">
        <f>'Clinical resources'!AAH12</f>
        <v>0</v>
      </c>
      <c r="AG9">
        <f>'Clinical resources'!AAI12</f>
        <v>0</v>
      </c>
      <c r="AH9">
        <f>'Clinical resources'!AAJ12</f>
        <v>0</v>
      </c>
      <c r="AI9">
        <f>'Clinical resources'!AAK12</f>
        <v>0</v>
      </c>
      <c r="AJ9">
        <f>'Clinical resources'!AAL12</f>
        <v>0</v>
      </c>
      <c r="AK9">
        <f>'Clinical resources'!AAM12</f>
        <v>0</v>
      </c>
      <c r="AL9">
        <f>'Clinical resources'!AAN12</f>
        <v>0</v>
      </c>
      <c r="AM9">
        <f>'Clinical resources'!AAO12</f>
        <v>0</v>
      </c>
      <c r="AN9">
        <f>'Clinical resources'!AAP12</f>
        <v>0</v>
      </c>
      <c r="AO9">
        <f>'Clinical resources'!AAQ12</f>
        <v>0</v>
      </c>
      <c r="AP9">
        <f>'Clinical resources'!AAR12</f>
        <v>0</v>
      </c>
      <c r="AQ9">
        <f>'Clinical resources'!AAS12</f>
        <v>0</v>
      </c>
      <c r="AR9">
        <f>'Clinical resources'!AAT12</f>
        <v>0</v>
      </c>
      <c r="AS9">
        <f>'Clinical resources'!AAU12</f>
        <v>0</v>
      </c>
      <c r="AT9">
        <f>'Clinical resources'!AAV12</f>
        <v>0</v>
      </c>
      <c r="AU9">
        <f>'Clinical resources'!AAW12</f>
        <v>0</v>
      </c>
      <c r="AV9">
        <f>'Clinical resources'!AAX12</f>
        <v>0</v>
      </c>
      <c r="AW9">
        <f>'Clinical resources'!AAY12</f>
        <v>0</v>
      </c>
      <c r="AX9">
        <f>'Clinical resources'!AAZ12</f>
        <v>0</v>
      </c>
      <c r="AY9">
        <f>'Clinical resources'!ABA12</f>
        <v>0</v>
      </c>
      <c r="AZ9">
        <f>'Clinical resources'!ABB12</f>
        <v>0</v>
      </c>
      <c r="BA9">
        <f>'Clinical resources'!ABC12</f>
        <v>0</v>
      </c>
      <c r="BB9">
        <f>'Clinical resources'!ABD12</f>
        <v>0</v>
      </c>
      <c r="BC9">
        <f>'Clinical resources'!ABE12</f>
        <v>0</v>
      </c>
      <c r="BD9">
        <f>'Clinical resources'!ABF12</f>
        <v>0</v>
      </c>
      <c r="BE9">
        <f>'Clinical resources'!ABG12</f>
        <v>0</v>
      </c>
      <c r="BF9">
        <f>'Clinical resources'!ABH12</f>
        <v>0</v>
      </c>
      <c r="BG9">
        <f>'Clinical resources'!ABI12</f>
        <v>0</v>
      </c>
      <c r="BH9">
        <f>'Clinical resources'!ABJ12</f>
        <v>0</v>
      </c>
      <c r="BK9" t="str">
        <f>IF(COUNTIFS('Clinical resources'!F12:J12,"X")&gt;0,"X","")</f>
        <v/>
      </c>
      <c r="BL9" t="str">
        <f>IF(COUNTIFS('Clinical resources'!K12:O12,"X")&gt;0,"X","")</f>
        <v/>
      </c>
      <c r="BM9" t="str">
        <f>IF(COUNTIFS('Clinical resources'!P12:T12,"X")&gt;0,"X","")</f>
        <v/>
      </c>
      <c r="BN9" t="str">
        <f>IF(COUNTIFS('Clinical resources'!U12:Y12,"X")&gt;0,"X","")</f>
        <v/>
      </c>
      <c r="BO9" t="str">
        <f>IF(COUNTIFS('Clinical resources'!Z12:AD12,"X")&gt;0,"X","")</f>
        <v/>
      </c>
      <c r="BP9" t="str">
        <f>IF(COUNTIFS('Clinical resources'!AE12:AI12,"X")&gt;0,"X","")</f>
        <v/>
      </c>
      <c r="BQ9" t="str">
        <f>IF(COUNTIFS('Clinical resources'!AJ12:AN12,"X")&gt;0,"X","")</f>
        <v/>
      </c>
      <c r="BR9" t="str">
        <f>IF(COUNTIFS('Clinical resources'!AO12:AS12,"X")&gt;0,"X","")</f>
        <v/>
      </c>
      <c r="BS9" t="str">
        <f>IF(COUNTIFS('Clinical resources'!AT12:AX12,"X")&gt;0,"X","")</f>
        <v/>
      </c>
      <c r="BT9" t="str">
        <f>IF(COUNTIFS('Clinical resources'!AY12:BC12,"X")&gt;0,"X","")</f>
        <v/>
      </c>
      <c r="BU9" t="str">
        <f>IF(COUNTIFS('Clinical resources'!BD12:BH12,"X")&gt;0,"X","")</f>
        <v/>
      </c>
      <c r="BV9" t="str">
        <f>IF(COUNTIFS('Clinical resources'!BI12:BM12,"X")&gt;0,"X","")</f>
        <v/>
      </c>
      <c r="BW9" t="str">
        <f>IF(COUNTIFS('Clinical resources'!BN12:BR12,"X")&gt;0,"X","")</f>
        <v/>
      </c>
      <c r="BX9" t="str">
        <f>IF(COUNTIFS('Clinical resources'!BS12:BW12,"X")&gt;0,"X","")</f>
        <v/>
      </c>
      <c r="BY9" t="str">
        <f>IF(COUNTIFS('Clinical resources'!BX12:CB12,"X")&gt;0,"X","")</f>
        <v/>
      </c>
      <c r="CC9">
        <f t="array" ref="CC9">IF($BK9:$BY9='Capacity Backing (Hide)2'!B$67:B$81,1,0)</f>
        <v>0</v>
      </c>
      <c r="CD9">
        <f t="array" ref="CD9">IF($BK9:$BY9='Capacity Backing (Hide)2'!C$67:C$81,1,0)</f>
        <v>0</v>
      </c>
      <c r="CE9">
        <f t="array" ref="CE9">IF($BK9:$BY9='Capacity Backing (Hide)2'!D$67:D$81,1,0)</f>
        <v>0</v>
      </c>
      <c r="CF9">
        <f t="array" ref="CF9">IF($BK9:$BY9='Capacity Backing (Hide)2'!E$67:E$81,1,0)</f>
        <v>0</v>
      </c>
      <c r="CG9">
        <f t="array" ref="CG9">IF($BK9:$BY9='Capacity Backing (Hide)2'!F$67:F$81,1,0)</f>
        <v>0</v>
      </c>
      <c r="CH9">
        <f t="array" ref="CH9">IF($BK9:$BY9='Capacity Backing (Hide)2'!G$67:G$81,1,0)</f>
        <v>0</v>
      </c>
      <c r="CI9">
        <f t="array" ref="CI9">IF($BK9:$BY9='Capacity Backing (Hide)2'!H$67:H$81,1,0)</f>
        <v>0</v>
      </c>
      <c r="CJ9">
        <f t="array" ref="CJ9">IF($BK9:$BY9='Capacity Backing (Hide)2'!I$67:I$81,1,0)</f>
        <v>0</v>
      </c>
      <c r="CK9">
        <f t="array" ref="CK9">IF($BK9:$BY9='Capacity Backing (Hide)2'!J$67:J$81,1,0)</f>
        <v>0</v>
      </c>
      <c r="CL9">
        <f t="array" ref="CL9">IF($BK9:$BY9='Capacity Backing (Hide)2'!K$67:K$81,1,0)</f>
        <v>0</v>
      </c>
      <c r="CM9">
        <f t="array" ref="CM9">IF($BK9:$BY9='Capacity Backing (Hide)2'!L$67:L$81,1,0)</f>
        <v>0</v>
      </c>
      <c r="CN9">
        <f t="array" ref="CN9">IF($BK9:$BY9='Capacity Backing (Hide)2'!M$67:M$81,1,0)</f>
        <v>0</v>
      </c>
      <c r="CO9">
        <f t="array" ref="CO9">IF($BK9:$BY9='Capacity Backing (Hide)2'!N$67:N$81,1,0)</f>
        <v>0</v>
      </c>
      <c r="CP9">
        <f t="array" ref="CP9">IF($BK9:$BY9='Capacity Backing (Hide)2'!O$67:O$81,1,0)</f>
        <v>0</v>
      </c>
      <c r="CQ9">
        <f t="array" ref="CQ9">IF($BK9:$BY9='Capacity Backing (Hide)2'!P$67:P$81,1,0)</f>
        <v>0</v>
      </c>
      <c r="CR9">
        <f t="array" ref="CR9">IF($BK9:$BY9='Capacity Backing (Hide)2'!Q$67:Q$81,1,0)</f>
        <v>0</v>
      </c>
      <c r="CS9">
        <f t="array" ref="CS9">IF($BK9:$BY9='Capacity Backing (Hide)2'!R$67:R$81,1,0)</f>
        <v>0</v>
      </c>
      <c r="CT9">
        <f t="array" ref="CT9">IF($BK9:$BY9='Capacity Backing (Hide)2'!S$67:S$81,1,0)</f>
        <v>0</v>
      </c>
      <c r="CU9">
        <f t="array" ref="CU9">IF($BK9:$BY9='Capacity Backing (Hide)2'!T$67:T$81,1,0)</f>
        <v>0</v>
      </c>
      <c r="CV9">
        <f t="array" ref="CV9">IF($BK9:$BY9='Capacity Backing (Hide)2'!U$67:U$81,1,0)</f>
        <v>0</v>
      </c>
      <c r="CW9">
        <f t="array" ref="CW9">IF($BK9:$BY9='Capacity Backing (Hide)2'!V$67:V$81,1,0)</f>
        <v>0</v>
      </c>
      <c r="CX9">
        <f t="array" ref="CX9">IF($BK9:$BY9='Capacity Backing (Hide)2'!W$67:W$81,1,0)</f>
        <v>0</v>
      </c>
      <c r="CY9">
        <f t="array" ref="CY9">IF($BK9:$BY9='Capacity Backing (Hide)2'!X$67:X$81,1,0)</f>
        <v>0</v>
      </c>
      <c r="CZ9">
        <f t="array" ref="CZ9">IF($BK9:$BY9='Capacity Backing (Hide)2'!Y$67:Y$81,1,0)</f>
        <v>0</v>
      </c>
      <c r="DA9">
        <f t="array" ref="DA9">IF($BK9:$BY9='Capacity Backing (Hide)2'!Z$67:Z$81,1,0)</f>
        <v>0</v>
      </c>
      <c r="DB9">
        <f t="array" ref="DB9">IF($BK9:$BY9='Capacity Backing (Hide)2'!AA$67:AA$81,1,0)</f>
        <v>0</v>
      </c>
      <c r="DC9">
        <f t="array" ref="DC9">IF($BK9:$BY9='Capacity Backing (Hide)2'!AB$67:AB$81,1,0)</f>
        <v>0</v>
      </c>
      <c r="DD9">
        <f t="array" ref="DD9">IF($BK9:$BY9='Capacity Backing (Hide)2'!AC$67:AC$81,1,0)</f>
        <v>0</v>
      </c>
      <c r="DE9">
        <f t="array" ref="DE9">IF($BK9:$BY9='Capacity Backing (Hide)2'!AD$67:AD$81,1,0)</f>
        <v>0</v>
      </c>
      <c r="DF9">
        <f t="array" ref="DF9">IF($BK9:$BY9='Capacity Backing (Hide)2'!AE$67:AE$81,1,0)</f>
        <v>0</v>
      </c>
      <c r="DG9">
        <f t="array" ref="DG9">IF($BK9:$BY9='Capacity Backing (Hide)2'!AF$67:AF$81,1,0)</f>
        <v>0</v>
      </c>
      <c r="DH9">
        <f t="array" ref="DH9">IF($BK9:$BY9='Capacity Backing (Hide)2'!AG$67:AG$81,1,0)</f>
        <v>0</v>
      </c>
      <c r="DI9">
        <f t="array" ref="DI9">IF($BK9:$BY9='Capacity Backing (Hide)2'!AH$67:AH$81,1,0)</f>
        <v>0</v>
      </c>
      <c r="DJ9">
        <f t="array" ref="DJ9">IF($BK9:$BY9='Capacity Backing (Hide)2'!AI$67:AI$81,1,0)</f>
        <v>0</v>
      </c>
      <c r="DK9">
        <f t="array" ref="DK9">IF($BK9:$BY9='Capacity Backing (Hide)2'!AJ$67:AJ$81,1,0)</f>
        <v>0</v>
      </c>
      <c r="DL9">
        <f t="array" ref="DL9">IF($BK9:$BY9='Capacity Backing (Hide)2'!AK$67:AK$81,1,0)</f>
        <v>0</v>
      </c>
      <c r="DM9">
        <f t="array" ref="DM9">IF($BK9:$BY9='Capacity Backing (Hide)2'!AL$67:AL$81,1,0)</f>
        <v>0</v>
      </c>
      <c r="DN9">
        <f t="array" ref="DN9">IF($BK9:$BY9='Capacity Backing (Hide)2'!AM$67:AM$81,1,0)</f>
        <v>0</v>
      </c>
      <c r="DO9">
        <f t="array" ref="DO9">IF($BK9:$BY9='Capacity Backing (Hide)2'!AN$67:AN$81,1,0)</f>
        <v>0</v>
      </c>
      <c r="DP9">
        <f t="array" ref="DP9">IF($BK9:$BY9='Capacity Backing (Hide)2'!AO$67:AO$81,1,0)</f>
        <v>0</v>
      </c>
      <c r="DQ9">
        <f t="array" ref="DQ9">IF($BK9:$BY9='Capacity Backing (Hide)2'!AP$67:AP$81,1,0)</f>
        <v>0</v>
      </c>
      <c r="DR9">
        <f t="array" ref="DR9">IF($BK9:$BY9='Capacity Backing (Hide)2'!AQ$67:AQ$81,1,0)</f>
        <v>0</v>
      </c>
      <c r="DS9">
        <f t="array" ref="DS9">IF($BK9:$BY9='Capacity Backing (Hide)2'!AR$67:AR$81,1,0)</f>
        <v>0</v>
      </c>
      <c r="DT9">
        <f t="array" ref="DT9">IF($BK9:$BY9='Capacity Backing (Hide)2'!AS$67:AS$81,1,0)</f>
        <v>0</v>
      </c>
      <c r="DU9">
        <f t="array" ref="DU9">IF($BK9:$BY9='Capacity Backing (Hide)2'!AT$67:AT$81,1,0)</f>
        <v>0</v>
      </c>
      <c r="DV9">
        <f t="array" ref="DV9">IF($BK9:$BY9='Capacity Backing (Hide)2'!AU$67:AU$81,1,0)</f>
        <v>0</v>
      </c>
      <c r="DW9">
        <f t="array" ref="DW9">IF($BK9:$BY9='Capacity Backing (Hide)2'!AV$67:AV$81,1,0)</f>
        <v>0</v>
      </c>
      <c r="DX9">
        <f t="array" ref="DX9">IF($BK9:$BY9='Capacity Backing (Hide)2'!AW$67:AW$81,1,0)</f>
        <v>0</v>
      </c>
      <c r="DY9">
        <f t="array" ref="DY9">IF($BK9:$BY9='Capacity Backing (Hide)2'!AX$67:AX$81,1,0)</f>
        <v>0</v>
      </c>
      <c r="DZ9">
        <f t="array" ref="DZ9">IF($BK9:$BY9='Capacity Backing (Hide)2'!AY$67:AY$81,1,0)</f>
        <v>0</v>
      </c>
      <c r="EA9">
        <f t="array" ref="EA9">IF($BK9:$BY9='Capacity Backing (Hide)2'!AZ$67:AZ$81,1,0)</f>
        <v>0</v>
      </c>
      <c r="EB9">
        <f t="array" ref="EB9">IF($BK9:$BY9='Capacity Backing (Hide)2'!BA$67:BA$81,1,0)</f>
        <v>0</v>
      </c>
      <c r="EC9">
        <f t="array" ref="EC9">IF($BK9:$BY9='Capacity Backing (Hide)2'!BB$67:BB$81,1,0)</f>
        <v>0</v>
      </c>
      <c r="ED9">
        <f t="array" ref="ED9">IF($BK9:$BY9='Capacity Backing (Hide)2'!BC$67:BC$81,1,0)</f>
        <v>0</v>
      </c>
      <c r="EE9">
        <f t="array" ref="EE9">IF($BK9:$BY9='Capacity Backing (Hide)2'!BD$67:BD$81,1,0)</f>
        <v>0</v>
      </c>
      <c r="EF9">
        <f t="array" ref="EF9">IF($BK9:$BY9='Capacity Backing (Hide)2'!BE$67:BE$81,1,0)</f>
        <v>0</v>
      </c>
      <c r="EG9">
        <f t="array" ref="EG9">IF($BK9:$BY9='Capacity Backing (Hide)2'!BF$67:BF$81,1,0)</f>
        <v>0</v>
      </c>
      <c r="EH9">
        <f t="array" ref="EH9">IF($BK9:$BY9='Capacity Backing (Hide)2'!BG$67:BG$81,1,0)</f>
        <v>0</v>
      </c>
      <c r="EI9">
        <f t="array" ref="EI9">IF($BK9:$BY9='Capacity Backing (Hide)2'!BH$67:BH$81,1,0)</f>
        <v>0</v>
      </c>
      <c r="EJ9">
        <f t="array" ref="EJ9">IF($BK9:$BY9='Capacity Backing (Hide)2'!BI$67:BI$81,1,0)</f>
        <v>0</v>
      </c>
      <c r="EK9">
        <f t="array" ref="EK9">IF($BK9:$BY9='Capacity Backing (Hide)2'!BJ$67:BJ$81,1,0)</f>
        <v>0</v>
      </c>
      <c r="EL9">
        <f t="array" ref="EL9">IF($BK9:$BY9='Capacity Backing (Hide)2'!BK$67:BK$81,1,0)</f>
        <v>0</v>
      </c>
      <c r="EM9">
        <f t="array" ref="EM9">IF($BK9:$BY9='Capacity Backing (Hide)2'!BL$67:BL$81,1,0)</f>
        <v>0</v>
      </c>
      <c r="EN9">
        <f t="array" ref="EN9">IF($BK9:$BY9='Capacity Backing (Hide)2'!BM$67:BM$81,1,0)</f>
        <v>0</v>
      </c>
      <c r="EO9">
        <f t="array" ref="EO9">IF($BK9:$BY9='Capacity Backing (Hide)2'!BN$67:BN$81,1,0)</f>
        <v>0</v>
      </c>
      <c r="EP9">
        <f t="array" ref="EP9">IF($BK9:$BY9='Capacity Backing (Hide)2'!BO$67:BO$81,1,0)</f>
        <v>0</v>
      </c>
      <c r="EQ9">
        <f t="array" ref="EQ9">IF($BK9:$BY9='Capacity Backing (Hide)2'!BP$67:BP$81,1,0)</f>
        <v>0</v>
      </c>
      <c r="ER9">
        <f t="array" ref="ER9">IF($BK9:$BY9='Capacity Backing (Hide)2'!BQ$67:BQ$81,1,0)</f>
        <v>0</v>
      </c>
      <c r="ES9">
        <f t="array" ref="ES9">IF($BK9:$BY9='Capacity Backing (Hide)2'!BR$67:BR$81,1,0)</f>
        <v>0</v>
      </c>
      <c r="ET9">
        <f t="array" ref="ET9">IF($BK9:$BY9='Capacity Backing (Hide)2'!BS$67:BS$81,1,0)</f>
        <v>0</v>
      </c>
      <c r="EU9">
        <f t="array" ref="EU9">IF($BK9:$BY9='Capacity Backing (Hide)2'!BT$67:BT$81,1,0)</f>
        <v>0</v>
      </c>
      <c r="EV9">
        <f t="array" ref="EV9">IF($BK9:$BY9='Capacity Backing (Hide)2'!BU$67:BU$81,1,0)</f>
        <v>0</v>
      </c>
      <c r="EW9">
        <f t="array" ref="EW9">IF($BK9:$BY9='Capacity Backing (Hide)2'!BV$67:BV$81,1,0)</f>
        <v>0</v>
      </c>
      <c r="EX9">
        <f t="array" ref="EX9">IF($BK9:$BY9='Capacity Backing (Hide)2'!BW$67:BW$81,1,0)</f>
        <v>0</v>
      </c>
      <c r="EY9">
        <f t="array" ref="EY9">IF($BK9:$BY9='Capacity Backing (Hide)2'!BX$67:BX$81,1,0)</f>
        <v>0</v>
      </c>
      <c r="EZ9">
        <f t="array" ref="EZ9">IF($BK9:$BY9='Capacity Backing (Hide)2'!BY$67:BY$81,1,0)</f>
        <v>0</v>
      </c>
      <c r="FA9">
        <f t="array" ref="FA9">IF($BK9:$BY9='Capacity Backing (Hide)2'!BZ$67:BZ$81,1,0)</f>
        <v>0</v>
      </c>
      <c r="FB9">
        <f t="array" ref="FB9">IF($BK9:$BY9='Capacity Backing (Hide)2'!CA$67:CA$81,1,0)</f>
        <v>0</v>
      </c>
      <c r="FC9">
        <f t="array" ref="FC9">IF($BK9:$BY9='Capacity Backing (Hide)2'!CB$67:CB$81,1,0)</f>
        <v>0</v>
      </c>
      <c r="FD9">
        <f t="array" ref="FD9">IF($BK9:$BY9='Capacity Backing (Hide)2'!CC$67:CC$81,1,0)</f>
        <v>0</v>
      </c>
      <c r="FE9">
        <f t="array" ref="FE9">IF($BK9:$BY9='Capacity Backing (Hide)2'!CD$67:CD$81,1,0)</f>
        <v>0</v>
      </c>
      <c r="FF9">
        <f t="array" ref="FF9">IF($BK9:$BY9='Capacity Backing (Hide)2'!CE$67:CE$81,1,0)</f>
        <v>0</v>
      </c>
      <c r="FG9">
        <f t="array" ref="FG9">IF($BK9:$BY9='Capacity Backing (Hide)2'!CF$67:CF$81,1,0)</f>
        <v>0</v>
      </c>
      <c r="FH9">
        <f t="array" ref="FH9">IF($BK9:$BY9='Capacity Backing (Hide)2'!CG$67:CG$81,1,0)</f>
        <v>0</v>
      </c>
      <c r="FI9">
        <f t="array" ref="FI9">IF($BK9:$BY9='Capacity Backing (Hide)2'!CH$67:CH$81,1,0)</f>
        <v>0</v>
      </c>
      <c r="FJ9">
        <f t="array" ref="FJ9">IF($BK9:$BY9='Capacity Backing (Hide)2'!CI$67:CI$81,1,0)</f>
        <v>0</v>
      </c>
      <c r="FK9">
        <f t="array" ref="FK9">IF($BK9:$BY9='Capacity Backing (Hide)2'!CJ$67:CJ$81,1,0)</f>
        <v>0</v>
      </c>
      <c r="FL9">
        <f t="array" ref="FL9">IF($BK9:$BY9='Capacity Backing (Hide)2'!CK$67:CK$81,1,0)</f>
        <v>0</v>
      </c>
      <c r="FM9">
        <f t="array" ref="FM9">IF($BK9:$BY9='Capacity Backing (Hide)2'!CL$67:CL$81,1,0)</f>
        <v>0</v>
      </c>
      <c r="FN9">
        <f t="array" ref="FN9">IF($BK9:$BY9='Capacity Backing (Hide)2'!CM$67:CM$81,1,0)</f>
        <v>0</v>
      </c>
      <c r="FO9">
        <f t="array" ref="FO9">IF($BK9:$BY9='Capacity Backing (Hide)2'!CN$67:CN$81,1,0)</f>
        <v>0</v>
      </c>
      <c r="FP9">
        <f t="array" ref="FP9">IF($BK9:$BY9='Capacity Backing (Hide)2'!CO$67:CO$81,1,0)</f>
        <v>0</v>
      </c>
      <c r="FQ9">
        <f t="array" ref="FQ9">IF($BK9:$BY9='Capacity Backing (Hide)2'!CP$67:CP$81,1,0)</f>
        <v>0</v>
      </c>
      <c r="FR9">
        <f t="array" ref="FR9">IF($BK9:$BY9='Capacity Backing (Hide)2'!CQ$67:CQ$81,1,0)</f>
        <v>0</v>
      </c>
      <c r="FS9">
        <f t="array" ref="FS9">IF($BK9:$BY9='Capacity Backing (Hide)2'!CR$67:CR$81,1,0)</f>
        <v>0</v>
      </c>
      <c r="FT9">
        <f t="array" ref="FT9">IF($BK9:$BY9='Capacity Backing (Hide)2'!CS$67:CS$81,1,0)</f>
        <v>0</v>
      </c>
      <c r="FU9">
        <f t="array" ref="FU9">IF($BK9:$BY9='Capacity Backing (Hide)2'!CT$67:CT$81,1,0)</f>
        <v>0</v>
      </c>
      <c r="FV9">
        <f t="array" ref="FV9">IF($BK9:$BY9='Capacity Backing (Hide)2'!CU$67:CU$81,1,0)</f>
        <v>0</v>
      </c>
      <c r="FW9">
        <f t="array" ref="FW9">IF($BK9:$BY9='Capacity Backing (Hide)2'!CV$67:CV$81,1,0)</f>
        <v>0</v>
      </c>
      <c r="FX9">
        <f t="array" ref="FX9">IF($BK9:$BY9='Capacity Backing (Hide)2'!CW$67:CW$81,1,0)</f>
        <v>0</v>
      </c>
    </row>
    <row r="10" spans="1:180" x14ac:dyDescent="0.25">
      <c r="H10" t="str">
        <f>ROW(H7)&amp;". "&amp;'Clinical resources'!B13</f>
        <v xml:space="preserve">7. </v>
      </c>
      <c r="I10">
        <f>'Clinical resources'!ZK13</f>
        <v>0</v>
      </c>
      <c r="J10">
        <f>'Clinical resources'!ZL13</f>
        <v>0</v>
      </c>
      <c r="K10">
        <f>'Clinical resources'!ZM13</f>
        <v>0</v>
      </c>
      <c r="L10">
        <f>'Clinical resources'!ZN13</f>
        <v>0</v>
      </c>
      <c r="M10">
        <f>'Clinical resources'!ZO13</f>
        <v>0</v>
      </c>
      <c r="N10">
        <f>'Clinical resources'!ZP13</f>
        <v>0</v>
      </c>
      <c r="O10">
        <f>'Clinical resources'!ZQ13</f>
        <v>0</v>
      </c>
      <c r="P10">
        <f>'Clinical resources'!ZR13</f>
        <v>0</v>
      </c>
      <c r="Q10">
        <f>'Clinical resources'!ZS13</f>
        <v>0</v>
      </c>
      <c r="R10">
        <f>'Clinical resources'!ZT13</f>
        <v>0</v>
      </c>
      <c r="S10">
        <f>'Clinical resources'!ZU13</f>
        <v>0</v>
      </c>
      <c r="T10">
        <f>'Clinical resources'!ZV13</f>
        <v>0</v>
      </c>
      <c r="U10">
        <f>'Clinical resources'!ZW13</f>
        <v>0</v>
      </c>
      <c r="V10">
        <f>'Clinical resources'!ZX13</f>
        <v>0</v>
      </c>
      <c r="W10">
        <f>'Clinical resources'!ZY13</f>
        <v>0</v>
      </c>
      <c r="X10">
        <f>'Clinical resources'!ZZ13</f>
        <v>0</v>
      </c>
      <c r="Y10">
        <f>'Clinical resources'!AAA13</f>
        <v>0</v>
      </c>
      <c r="Z10">
        <f>'Clinical resources'!AAB13</f>
        <v>0</v>
      </c>
      <c r="AA10">
        <f>'Clinical resources'!AAC13</f>
        <v>0</v>
      </c>
      <c r="AB10">
        <f>'Clinical resources'!AAD13</f>
        <v>0</v>
      </c>
      <c r="AC10">
        <f>'Clinical resources'!AAE13</f>
        <v>0</v>
      </c>
      <c r="AD10">
        <f>'Clinical resources'!AAF13</f>
        <v>0</v>
      </c>
      <c r="AE10">
        <f>'Clinical resources'!AAG13</f>
        <v>0</v>
      </c>
      <c r="AF10">
        <f>'Clinical resources'!AAH13</f>
        <v>0</v>
      </c>
      <c r="AG10">
        <f>'Clinical resources'!AAI13</f>
        <v>0</v>
      </c>
      <c r="AH10">
        <f>'Clinical resources'!AAJ13</f>
        <v>0</v>
      </c>
      <c r="AI10">
        <f>'Clinical resources'!AAK13</f>
        <v>0</v>
      </c>
      <c r="AJ10">
        <f>'Clinical resources'!AAL13</f>
        <v>0</v>
      </c>
      <c r="AK10">
        <f>'Clinical resources'!AAM13</f>
        <v>0</v>
      </c>
      <c r="AL10">
        <f>'Clinical resources'!AAN13</f>
        <v>0</v>
      </c>
      <c r="AM10">
        <f>'Clinical resources'!AAO13</f>
        <v>0</v>
      </c>
      <c r="AN10">
        <f>'Clinical resources'!AAP13</f>
        <v>0</v>
      </c>
      <c r="AO10">
        <f>'Clinical resources'!AAQ13</f>
        <v>0</v>
      </c>
      <c r="AP10">
        <f>'Clinical resources'!AAR13</f>
        <v>0</v>
      </c>
      <c r="AQ10">
        <f>'Clinical resources'!AAS13</f>
        <v>0</v>
      </c>
      <c r="AR10">
        <f>'Clinical resources'!AAT13</f>
        <v>0</v>
      </c>
      <c r="AS10">
        <f>'Clinical resources'!AAU13</f>
        <v>0</v>
      </c>
      <c r="AT10">
        <f>'Clinical resources'!AAV13</f>
        <v>0</v>
      </c>
      <c r="AU10">
        <f>'Clinical resources'!AAW13</f>
        <v>0</v>
      </c>
      <c r="AV10">
        <f>'Clinical resources'!AAX13</f>
        <v>0</v>
      </c>
      <c r="AW10">
        <f>'Clinical resources'!AAY13</f>
        <v>0</v>
      </c>
      <c r="AX10">
        <f>'Clinical resources'!AAZ13</f>
        <v>0</v>
      </c>
      <c r="AY10">
        <f>'Clinical resources'!ABA13</f>
        <v>0</v>
      </c>
      <c r="AZ10">
        <f>'Clinical resources'!ABB13</f>
        <v>0</v>
      </c>
      <c r="BA10">
        <f>'Clinical resources'!ABC13</f>
        <v>0</v>
      </c>
      <c r="BB10">
        <f>'Clinical resources'!ABD13</f>
        <v>0</v>
      </c>
      <c r="BC10">
        <f>'Clinical resources'!ABE13</f>
        <v>0</v>
      </c>
      <c r="BD10">
        <f>'Clinical resources'!ABF13</f>
        <v>0</v>
      </c>
      <c r="BE10">
        <f>'Clinical resources'!ABG13</f>
        <v>0</v>
      </c>
      <c r="BF10">
        <f>'Clinical resources'!ABH13</f>
        <v>0</v>
      </c>
      <c r="BG10">
        <f>'Clinical resources'!ABI13</f>
        <v>0</v>
      </c>
      <c r="BH10">
        <f>'Clinical resources'!ABJ13</f>
        <v>0</v>
      </c>
      <c r="BK10" t="str">
        <f>IF(COUNTIFS('Clinical resources'!F13:J13,"X")&gt;0,"X","")</f>
        <v/>
      </c>
      <c r="BL10" t="str">
        <f>IF(COUNTIFS('Clinical resources'!K13:O13,"X")&gt;0,"X","")</f>
        <v/>
      </c>
      <c r="BM10" t="str">
        <f>IF(COUNTIFS('Clinical resources'!P13:T13,"X")&gt;0,"X","")</f>
        <v/>
      </c>
      <c r="BN10" t="str">
        <f>IF(COUNTIFS('Clinical resources'!U13:Y13,"X")&gt;0,"X","")</f>
        <v/>
      </c>
      <c r="BO10" t="str">
        <f>IF(COUNTIFS('Clinical resources'!Z13:AD13,"X")&gt;0,"X","")</f>
        <v/>
      </c>
      <c r="BP10" t="str">
        <f>IF(COUNTIFS('Clinical resources'!AE13:AI13,"X")&gt;0,"X","")</f>
        <v/>
      </c>
      <c r="BQ10" t="str">
        <f>IF(COUNTIFS('Clinical resources'!AJ13:AN13,"X")&gt;0,"X","")</f>
        <v/>
      </c>
      <c r="BR10" t="str">
        <f>IF(COUNTIFS('Clinical resources'!AO13:AS13,"X")&gt;0,"X","")</f>
        <v/>
      </c>
      <c r="BS10" t="str">
        <f>IF(COUNTIFS('Clinical resources'!AT13:AX13,"X")&gt;0,"X","")</f>
        <v/>
      </c>
      <c r="BT10" t="str">
        <f>IF(COUNTIFS('Clinical resources'!AY13:BC13,"X")&gt;0,"X","")</f>
        <v/>
      </c>
      <c r="BU10" t="str">
        <f>IF(COUNTIFS('Clinical resources'!BD13:BH13,"X")&gt;0,"X","")</f>
        <v/>
      </c>
      <c r="BV10" t="str">
        <f>IF(COUNTIFS('Clinical resources'!BI13:BM13,"X")&gt;0,"X","")</f>
        <v/>
      </c>
      <c r="BW10" t="str">
        <f>IF(COUNTIFS('Clinical resources'!BN13:BR13,"X")&gt;0,"X","")</f>
        <v/>
      </c>
      <c r="BX10" t="str">
        <f>IF(COUNTIFS('Clinical resources'!BS13:BW13,"X")&gt;0,"X","")</f>
        <v/>
      </c>
      <c r="BY10" t="str">
        <f>IF(COUNTIFS('Clinical resources'!BX13:CB13,"X")&gt;0,"X","")</f>
        <v/>
      </c>
      <c r="CC10">
        <f t="array" ref="CC10">IF($BK10:$BY10='Capacity Backing (Hide)2'!B$67:B$81,1,0)</f>
        <v>0</v>
      </c>
      <c r="CD10">
        <f t="array" ref="CD10">IF($BK10:$BY10='Capacity Backing (Hide)2'!C$67:C$81,1,0)</f>
        <v>0</v>
      </c>
      <c r="CE10">
        <f t="array" ref="CE10">IF($BK10:$BY10='Capacity Backing (Hide)2'!D$67:D$81,1,0)</f>
        <v>0</v>
      </c>
      <c r="CF10">
        <f t="array" ref="CF10">IF($BK10:$BY10='Capacity Backing (Hide)2'!E$67:E$81,1,0)</f>
        <v>0</v>
      </c>
      <c r="CG10">
        <f t="array" ref="CG10">IF($BK10:$BY10='Capacity Backing (Hide)2'!F$67:F$81,1,0)</f>
        <v>0</v>
      </c>
      <c r="CH10">
        <f t="array" ref="CH10">IF($BK10:$BY10='Capacity Backing (Hide)2'!G$67:G$81,1,0)</f>
        <v>0</v>
      </c>
      <c r="CI10">
        <f t="array" ref="CI10">IF($BK10:$BY10='Capacity Backing (Hide)2'!H$67:H$81,1,0)</f>
        <v>0</v>
      </c>
      <c r="CJ10">
        <f t="array" ref="CJ10">IF($BK10:$BY10='Capacity Backing (Hide)2'!I$67:I$81,1,0)</f>
        <v>0</v>
      </c>
      <c r="CK10">
        <f t="array" ref="CK10">IF($BK10:$BY10='Capacity Backing (Hide)2'!J$67:J$81,1,0)</f>
        <v>0</v>
      </c>
      <c r="CL10">
        <f t="array" ref="CL10">IF($BK10:$BY10='Capacity Backing (Hide)2'!K$67:K$81,1,0)</f>
        <v>0</v>
      </c>
      <c r="CM10">
        <f t="array" ref="CM10">IF($BK10:$BY10='Capacity Backing (Hide)2'!L$67:L$81,1,0)</f>
        <v>0</v>
      </c>
      <c r="CN10">
        <f t="array" ref="CN10">IF($BK10:$BY10='Capacity Backing (Hide)2'!M$67:M$81,1,0)</f>
        <v>0</v>
      </c>
      <c r="CO10">
        <f t="array" ref="CO10">IF($BK10:$BY10='Capacity Backing (Hide)2'!N$67:N$81,1,0)</f>
        <v>0</v>
      </c>
      <c r="CP10">
        <f t="array" ref="CP10">IF($BK10:$BY10='Capacity Backing (Hide)2'!O$67:O$81,1,0)</f>
        <v>0</v>
      </c>
      <c r="CQ10">
        <f t="array" ref="CQ10">IF($BK10:$BY10='Capacity Backing (Hide)2'!P$67:P$81,1,0)</f>
        <v>0</v>
      </c>
      <c r="CR10">
        <f t="array" ref="CR10">IF($BK10:$BY10='Capacity Backing (Hide)2'!Q$67:Q$81,1,0)</f>
        <v>0</v>
      </c>
      <c r="CS10">
        <f t="array" ref="CS10">IF($BK10:$BY10='Capacity Backing (Hide)2'!R$67:R$81,1,0)</f>
        <v>0</v>
      </c>
      <c r="CT10">
        <f t="array" ref="CT10">IF($BK10:$BY10='Capacity Backing (Hide)2'!S$67:S$81,1,0)</f>
        <v>0</v>
      </c>
      <c r="CU10">
        <f t="array" ref="CU10">IF($BK10:$BY10='Capacity Backing (Hide)2'!T$67:T$81,1,0)</f>
        <v>0</v>
      </c>
      <c r="CV10">
        <f t="array" ref="CV10">IF($BK10:$BY10='Capacity Backing (Hide)2'!U$67:U$81,1,0)</f>
        <v>0</v>
      </c>
      <c r="CW10">
        <f t="array" ref="CW10">IF($BK10:$BY10='Capacity Backing (Hide)2'!V$67:V$81,1,0)</f>
        <v>0</v>
      </c>
      <c r="CX10">
        <f t="array" ref="CX10">IF($BK10:$BY10='Capacity Backing (Hide)2'!W$67:W$81,1,0)</f>
        <v>0</v>
      </c>
      <c r="CY10">
        <f t="array" ref="CY10">IF($BK10:$BY10='Capacity Backing (Hide)2'!X$67:X$81,1,0)</f>
        <v>0</v>
      </c>
      <c r="CZ10">
        <f t="array" ref="CZ10">IF($BK10:$BY10='Capacity Backing (Hide)2'!Y$67:Y$81,1,0)</f>
        <v>0</v>
      </c>
      <c r="DA10">
        <f t="array" ref="DA10">IF($BK10:$BY10='Capacity Backing (Hide)2'!Z$67:Z$81,1,0)</f>
        <v>0</v>
      </c>
      <c r="DB10">
        <f t="array" ref="DB10">IF($BK10:$BY10='Capacity Backing (Hide)2'!AA$67:AA$81,1,0)</f>
        <v>0</v>
      </c>
      <c r="DC10">
        <f t="array" ref="DC10">IF($BK10:$BY10='Capacity Backing (Hide)2'!AB$67:AB$81,1,0)</f>
        <v>0</v>
      </c>
      <c r="DD10">
        <f t="array" ref="DD10">IF($BK10:$BY10='Capacity Backing (Hide)2'!AC$67:AC$81,1,0)</f>
        <v>0</v>
      </c>
      <c r="DE10">
        <f t="array" ref="DE10">IF($BK10:$BY10='Capacity Backing (Hide)2'!AD$67:AD$81,1,0)</f>
        <v>0</v>
      </c>
      <c r="DF10">
        <f t="array" ref="DF10">IF($BK10:$BY10='Capacity Backing (Hide)2'!AE$67:AE$81,1,0)</f>
        <v>0</v>
      </c>
      <c r="DG10">
        <f t="array" ref="DG10">IF($BK10:$BY10='Capacity Backing (Hide)2'!AF$67:AF$81,1,0)</f>
        <v>0</v>
      </c>
      <c r="DH10">
        <f t="array" ref="DH10">IF($BK10:$BY10='Capacity Backing (Hide)2'!AG$67:AG$81,1,0)</f>
        <v>0</v>
      </c>
      <c r="DI10">
        <f t="array" ref="DI10">IF($BK10:$BY10='Capacity Backing (Hide)2'!AH$67:AH$81,1,0)</f>
        <v>0</v>
      </c>
      <c r="DJ10">
        <f t="array" ref="DJ10">IF($BK10:$BY10='Capacity Backing (Hide)2'!AI$67:AI$81,1,0)</f>
        <v>0</v>
      </c>
      <c r="DK10">
        <f t="array" ref="DK10">IF($BK10:$BY10='Capacity Backing (Hide)2'!AJ$67:AJ$81,1,0)</f>
        <v>0</v>
      </c>
      <c r="DL10">
        <f t="array" ref="DL10">IF($BK10:$BY10='Capacity Backing (Hide)2'!AK$67:AK$81,1,0)</f>
        <v>0</v>
      </c>
      <c r="DM10">
        <f t="array" ref="DM10">IF($BK10:$BY10='Capacity Backing (Hide)2'!AL$67:AL$81,1,0)</f>
        <v>0</v>
      </c>
      <c r="DN10">
        <f t="array" ref="DN10">IF($BK10:$BY10='Capacity Backing (Hide)2'!AM$67:AM$81,1,0)</f>
        <v>0</v>
      </c>
      <c r="DO10">
        <f t="array" ref="DO10">IF($BK10:$BY10='Capacity Backing (Hide)2'!AN$67:AN$81,1,0)</f>
        <v>0</v>
      </c>
      <c r="DP10">
        <f t="array" ref="DP10">IF($BK10:$BY10='Capacity Backing (Hide)2'!AO$67:AO$81,1,0)</f>
        <v>0</v>
      </c>
      <c r="DQ10">
        <f t="array" ref="DQ10">IF($BK10:$BY10='Capacity Backing (Hide)2'!AP$67:AP$81,1,0)</f>
        <v>0</v>
      </c>
      <c r="DR10">
        <f t="array" ref="DR10">IF($BK10:$BY10='Capacity Backing (Hide)2'!AQ$67:AQ$81,1,0)</f>
        <v>0</v>
      </c>
      <c r="DS10">
        <f t="array" ref="DS10">IF($BK10:$BY10='Capacity Backing (Hide)2'!AR$67:AR$81,1,0)</f>
        <v>0</v>
      </c>
      <c r="DT10">
        <f t="array" ref="DT10">IF($BK10:$BY10='Capacity Backing (Hide)2'!AS$67:AS$81,1,0)</f>
        <v>0</v>
      </c>
      <c r="DU10">
        <f t="array" ref="DU10">IF($BK10:$BY10='Capacity Backing (Hide)2'!AT$67:AT$81,1,0)</f>
        <v>0</v>
      </c>
      <c r="DV10">
        <f t="array" ref="DV10">IF($BK10:$BY10='Capacity Backing (Hide)2'!AU$67:AU$81,1,0)</f>
        <v>0</v>
      </c>
      <c r="DW10">
        <f t="array" ref="DW10">IF($BK10:$BY10='Capacity Backing (Hide)2'!AV$67:AV$81,1,0)</f>
        <v>0</v>
      </c>
      <c r="DX10">
        <f t="array" ref="DX10">IF($BK10:$BY10='Capacity Backing (Hide)2'!AW$67:AW$81,1,0)</f>
        <v>0</v>
      </c>
      <c r="DY10">
        <f t="array" ref="DY10">IF($BK10:$BY10='Capacity Backing (Hide)2'!AX$67:AX$81,1,0)</f>
        <v>0</v>
      </c>
      <c r="DZ10">
        <f t="array" ref="DZ10">IF($BK10:$BY10='Capacity Backing (Hide)2'!AY$67:AY$81,1,0)</f>
        <v>0</v>
      </c>
      <c r="EA10">
        <f t="array" ref="EA10">IF($BK10:$BY10='Capacity Backing (Hide)2'!AZ$67:AZ$81,1,0)</f>
        <v>0</v>
      </c>
      <c r="EB10">
        <f t="array" ref="EB10">IF($BK10:$BY10='Capacity Backing (Hide)2'!BA$67:BA$81,1,0)</f>
        <v>0</v>
      </c>
      <c r="EC10">
        <f t="array" ref="EC10">IF($BK10:$BY10='Capacity Backing (Hide)2'!BB$67:BB$81,1,0)</f>
        <v>0</v>
      </c>
      <c r="ED10">
        <f t="array" ref="ED10">IF($BK10:$BY10='Capacity Backing (Hide)2'!BC$67:BC$81,1,0)</f>
        <v>0</v>
      </c>
      <c r="EE10">
        <f t="array" ref="EE10">IF($BK10:$BY10='Capacity Backing (Hide)2'!BD$67:BD$81,1,0)</f>
        <v>0</v>
      </c>
      <c r="EF10">
        <f t="array" ref="EF10">IF($BK10:$BY10='Capacity Backing (Hide)2'!BE$67:BE$81,1,0)</f>
        <v>0</v>
      </c>
      <c r="EG10">
        <f t="array" ref="EG10">IF($BK10:$BY10='Capacity Backing (Hide)2'!BF$67:BF$81,1,0)</f>
        <v>0</v>
      </c>
      <c r="EH10">
        <f t="array" ref="EH10">IF($BK10:$BY10='Capacity Backing (Hide)2'!BG$67:BG$81,1,0)</f>
        <v>0</v>
      </c>
      <c r="EI10">
        <f t="array" ref="EI10">IF($BK10:$BY10='Capacity Backing (Hide)2'!BH$67:BH$81,1,0)</f>
        <v>0</v>
      </c>
      <c r="EJ10">
        <f t="array" ref="EJ10">IF($BK10:$BY10='Capacity Backing (Hide)2'!BI$67:BI$81,1,0)</f>
        <v>0</v>
      </c>
      <c r="EK10">
        <f t="array" ref="EK10">IF($BK10:$BY10='Capacity Backing (Hide)2'!BJ$67:BJ$81,1,0)</f>
        <v>0</v>
      </c>
      <c r="EL10">
        <f t="array" ref="EL10">IF($BK10:$BY10='Capacity Backing (Hide)2'!BK$67:BK$81,1,0)</f>
        <v>0</v>
      </c>
      <c r="EM10">
        <f t="array" ref="EM10">IF($BK10:$BY10='Capacity Backing (Hide)2'!BL$67:BL$81,1,0)</f>
        <v>0</v>
      </c>
      <c r="EN10">
        <f t="array" ref="EN10">IF($BK10:$BY10='Capacity Backing (Hide)2'!BM$67:BM$81,1,0)</f>
        <v>0</v>
      </c>
      <c r="EO10">
        <f t="array" ref="EO10">IF($BK10:$BY10='Capacity Backing (Hide)2'!BN$67:BN$81,1,0)</f>
        <v>0</v>
      </c>
      <c r="EP10">
        <f t="array" ref="EP10">IF($BK10:$BY10='Capacity Backing (Hide)2'!BO$67:BO$81,1,0)</f>
        <v>0</v>
      </c>
      <c r="EQ10">
        <f t="array" ref="EQ10">IF($BK10:$BY10='Capacity Backing (Hide)2'!BP$67:BP$81,1,0)</f>
        <v>0</v>
      </c>
      <c r="ER10">
        <f t="array" ref="ER10">IF($BK10:$BY10='Capacity Backing (Hide)2'!BQ$67:BQ$81,1,0)</f>
        <v>0</v>
      </c>
      <c r="ES10">
        <f t="array" ref="ES10">IF($BK10:$BY10='Capacity Backing (Hide)2'!BR$67:BR$81,1,0)</f>
        <v>0</v>
      </c>
      <c r="ET10">
        <f t="array" ref="ET10">IF($BK10:$BY10='Capacity Backing (Hide)2'!BS$67:BS$81,1,0)</f>
        <v>0</v>
      </c>
      <c r="EU10">
        <f t="array" ref="EU10">IF($BK10:$BY10='Capacity Backing (Hide)2'!BT$67:BT$81,1,0)</f>
        <v>0</v>
      </c>
      <c r="EV10">
        <f t="array" ref="EV10">IF($BK10:$BY10='Capacity Backing (Hide)2'!BU$67:BU$81,1,0)</f>
        <v>0</v>
      </c>
      <c r="EW10">
        <f t="array" ref="EW10">IF($BK10:$BY10='Capacity Backing (Hide)2'!BV$67:BV$81,1,0)</f>
        <v>0</v>
      </c>
      <c r="EX10">
        <f t="array" ref="EX10">IF($BK10:$BY10='Capacity Backing (Hide)2'!BW$67:BW$81,1,0)</f>
        <v>0</v>
      </c>
      <c r="EY10">
        <f t="array" ref="EY10">IF($BK10:$BY10='Capacity Backing (Hide)2'!BX$67:BX$81,1,0)</f>
        <v>0</v>
      </c>
      <c r="EZ10">
        <f t="array" ref="EZ10">IF($BK10:$BY10='Capacity Backing (Hide)2'!BY$67:BY$81,1,0)</f>
        <v>0</v>
      </c>
      <c r="FA10">
        <f t="array" ref="FA10">IF($BK10:$BY10='Capacity Backing (Hide)2'!BZ$67:BZ$81,1,0)</f>
        <v>0</v>
      </c>
      <c r="FB10">
        <f t="array" ref="FB10">IF($BK10:$BY10='Capacity Backing (Hide)2'!CA$67:CA$81,1,0)</f>
        <v>0</v>
      </c>
      <c r="FC10">
        <f t="array" ref="FC10">IF($BK10:$BY10='Capacity Backing (Hide)2'!CB$67:CB$81,1,0)</f>
        <v>0</v>
      </c>
      <c r="FD10">
        <f t="array" ref="FD10">IF($BK10:$BY10='Capacity Backing (Hide)2'!CC$67:CC$81,1,0)</f>
        <v>0</v>
      </c>
      <c r="FE10">
        <f t="array" ref="FE10">IF($BK10:$BY10='Capacity Backing (Hide)2'!CD$67:CD$81,1,0)</f>
        <v>0</v>
      </c>
      <c r="FF10">
        <f t="array" ref="FF10">IF($BK10:$BY10='Capacity Backing (Hide)2'!CE$67:CE$81,1,0)</f>
        <v>0</v>
      </c>
      <c r="FG10">
        <f t="array" ref="FG10">IF($BK10:$BY10='Capacity Backing (Hide)2'!CF$67:CF$81,1,0)</f>
        <v>0</v>
      </c>
      <c r="FH10">
        <f t="array" ref="FH10">IF($BK10:$BY10='Capacity Backing (Hide)2'!CG$67:CG$81,1,0)</f>
        <v>0</v>
      </c>
      <c r="FI10">
        <f t="array" ref="FI10">IF($BK10:$BY10='Capacity Backing (Hide)2'!CH$67:CH$81,1,0)</f>
        <v>0</v>
      </c>
      <c r="FJ10">
        <f t="array" ref="FJ10">IF($BK10:$BY10='Capacity Backing (Hide)2'!CI$67:CI$81,1,0)</f>
        <v>0</v>
      </c>
      <c r="FK10">
        <f t="array" ref="FK10">IF($BK10:$BY10='Capacity Backing (Hide)2'!CJ$67:CJ$81,1,0)</f>
        <v>0</v>
      </c>
      <c r="FL10">
        <f t="array" ref="FL10">IF($BK10:$BY10='Capacity Backing (Hide)2'!CK$67:CK$81,1,0)</f>
        <v>0</v>
      </c>
      <c r="FM10">
        <f t="array" ref="FM10">IF($BK10:$BY10='Capacity Backing (Hide)2'!CL$67:CL$81,1,0)</f>
        <v>0</v>
      </c>
      <c r="FN10">
        <f t="array" ref="FN10">IF($BK10:$BY10='Capacity Backing (Hide)2'!CM$67:CM$81,1,0)</f>
        <v>0</v>
      </c>
      <c r="FO10">
        <f t="array" ref="FO10">IF($BK10:$BY10='Capacity Backing (Hide)2'!CN$67:CN$81,1,0)</f>
        <v>0</v>
      </c>
      <c r="FP10">
        <f t="array" ref="FP10">IF($BK10:$BY10='Capacity Backing (Hide)2'!CO$67:CO$81,1,0)</f>
        <v>0</v>
      </c>
      <c r="FQ10">
        <f t="array" ref="FQ10">IF($BK10:$BY10='Capacity Backing (Hide)2'!CP$67:CP$81,1,0)</f>
        <v>0</v>
      </c>
      <c r="FR10">
        <f t="array" ref="FR10">IF($BK10:$BY10='Capacity Backing (Hide)2'!CQ$67:CQ$81,1,0)</f>
        <v>0</v>
      </c>
      <c r="FS10">
        <f t="array" ref="FS10">IF($BK10:$BY10='Capacity Backing (Hide)2'!CR$67:CR$81,1,0)</f>
        <v>0</v>
      </c>
      <c r="FT10">
        <f t="array" ref="FT10">IF($BK10:$BY10='Capacity Backing (Hide)2'!CS$67:CS$81,1,0)</f>
        <v>0</v>
      </c>
      <c r="FU10">
        <f t="array" ref="FU10">IF($BK10:$BY10='Capacity Backing (Hide)2'!CT$67:CT$81,1,0)</f>
        <v>0</v>
      </c>
      <c r="FV10">
        <f t="array" ref="FV10">IF($BK10:$BY10='Capacity Backing (Hide)2'!CU$67:CU$81,1,0)</f>
        <v>0</v>
      </c>
      <c r="FW10">
        <f t="array" ref="FW10">IF($BK10:$BY10='Capacity Backing (Hide)2'!CV$67:CV$81,1,0)</f>
        <v>0</v>
      </c>
      <c r="FX10">
        <f t="array" ref="FX10">IF($BK10:$BY10='Capacity Backing (Hide)2'!CW$67:CW$81,1,0)</f>
        <v>0</v>
      </c>
    </row>
    <row r="11" spans="1:180" x14ac:dyDescent="0.25">
      <c r="H11" t="str">
        <f>ROW(H8)&amp;". "&amp;'Clinical resources'!B14</f>
        <v xml:space="preserve">8. </v>
      </c>
      <c r="I11">
        <f>'Clinical resources'!ZK14</f>
        <v>0</v>
      </c>
      <c r="J11">
        <f>'Clinical resources'!ZL14</f>
        <v>0</v>
      </c>
      <c r="K11">
        <f>'Clinical resources'!ZM14</f>
        <v>0</v>
      </c>
      <c r="L11">
        <f>'Clinical resources'!ZN14</f>
        <v>0</v>
      </c>
      <c r="M11">
        <f>'Clinical resources'!ZO14</f>
        <v>0</v>
      </c>
      <c r="N11">
        <f>'Clinical resources'!ZP14</f>
        <v>0</v>
      </c>
      <c r="O11">
        <f>'Clinical resources'!ZQ14</f>
        <v>0</v>
      </c>
      <c r="P11">
        <f>'Clinical resources'!ZR14</f>
        <v>0</v>
      </c>
      <c r="Q11">
        <f>'Clinical resources'!ZS14</f>
        <v>0</v>
      </c>
      <c r="R11">
        <f>'Clinical resources'!ZT14</f>
        <v>0</v>
      </c>
      <c r="S11">
        <f>'Clinical resources'!ZU14</f>
        <v>0</v>
      </c>
      <c r="T11">
        <f>'Clinical resources'!ZV14</f>
        <v>0</v>
      </c>
      <c r="U11">
        <f>'Clinical resources'!ZW14</f>
        <v>0</v>
      </c>
      <c r="V11">
        <f>'Clinical resources'!ZX14</f>
        <v>0</v>
      </c>
      <c r="W11">
        <f>'Clinical resources'!ZY14</f>
        <v>0</v>
      </c>
      <c r="X11">
        <f>'Clinical resources'!ZZ14</f>
        <v>0</v>
      </c>
      <c r="Y11">
        <f>'Clinical resources'!AAA14</f>
        <v>0</v>
      </c>
      <c r="Z11">
        <f>'Clinical resources'!AAB14</f>
        <v>0</v>
      </c>
      <c r="AA11">
        <f>'Clinical resources'!AAC14</f>
        <v>0</v>
      </c>
      <c r="AB11">
        <f>'Clinical resources'!AAD14</f>
        <v>0</v>
      </c>
      <c r="AC11">
        <f>'Clinical resources'!AAE14</f>
        <v>0</v>
      </c>
      <c r="AD11">
        <f>'Clinical resources'!AAF14</f>
        <v>0</v>
      </c>
      <c r="AE11">
        <f>'Clinical resources'!AAG14</f>
        <v>0</v>
      </c>
      <c r="AF11">
        <f>'Clinical resources'!AAH14</f>
        <v>0</v>
      </c>
      <c r="AG11">
        <f>'Clinical resources'!AAI14</f>
        <v>0</v>
      </c>
      <c r="AH11">
        <f>'Clinical resources'!AAJ14</f>
        <v>0</v>
      </c>
      <c r="AI11">
        <f>'Clinical resources'!AAK14</f>
        <v>0</v>
      </c>
      <c r="AJ11">
        <f>'Clinical resources'!AAL14</f>
        <v>0</v>
      </c>
      <c r="AK11">
        <f>'Clinical resources'!AAM14</f>
        <v>0</v>
      </c>
      <c r="AL11">
        <f>'Clinical resources'!AAN14</f>
        <v>0</v>
      </c>
      <c r="AM11">
        <f>'Clinical resources'!AAO14</f>
        <v>0</v>
      </c>
      <c r="AN11">
        <f>'Clinical resources'!AAP14</f>
        <v>0</v>
      </c>
      <c r="AO11">
        <f>'Clinical resources'!AAQ14</f>
        <v>0</v>
      </c>
      <c r="AP11">
        <f>'Clinical resources'!AAR14</f>
        <v>0</v>
      </c>
      <c r="AQ11">
        <f>'Clinical resources'!AAS14</f>
        <v>0</v>
      </c>
      <c r="AR11">
        <f>'Clinical resources'!AAT14</f>
        <v>0</v>
      </c>
      <c r="AS11">
        <f>'Clinical resources'!AAU14</f>
        <v>0</v>
      </c>
      <c r="AT11">
        <f>'Clinical resources'!AAV14</f>
        <v>0</v>
      </c>
      <c r="AU11">
        <f>'Clinical resources'!AAW14</f>
        <v>0</v>
      </c>
      <c r="AV11">
        <f>'Clinical resources'!AAX14</f>
        <v>0</v>
      </c>
      <c r="AW11">
        <f>'Clinical resources'!AAY14</f>
        <v>0</v>
      </c>
      <c r="AX11">
        <f>'Clinical resources'!AAZ14</f>
        <v>0</v>
      </c>
      <c r="AY11">
        <f>'Clinical resources'!ABA14</f>
        <v>0</v>
      </c>
      <c r="AZ11">
        <f>'Clinical resources'!ABB14</f>
        <v>0</v>
      </c>
      <c r="BA11">
        <f>'Clinical resources'!ABC14</f>
        <v>0</v>
      </c>
      <c r="BB11">
        <f>'Clinical resources'!ABD14</f>
        <v>0</v>
      </c>
      <c r="BC11">
        <f>'Clinical resources'!ABE14</f>
        <v>0</v>
      </c>
      <c r="BD11">
        <f>'Clinical resources'!ABF14</f>
        <v>0</v>
      </c>
      <c r="BE11">
        <f>'Clinical resources'!ABG14</f>
        <v>0</v>
      </c>
      <c r="BF11">
        <f>'Clinical resources'!ABH14</f>
        <v>0</v>
      </c>
      <c r="BG11">
        <f>'Clinical resources'!ABI14</f>
        <v>0</v>
      </c>
      <c r="BH11">
        <f>'Clinical resources'!ABJ14</f>
        <v>0</v>
      </c>
      <c r="BK11" t="str">
        <f>IF(COUNTIFS('Clinical resources'!F14:J14,"X")&gt;0,"X","")</f>
        <v/>
      </c>
      <c r="BL11" t="str">
        <f>IF(COUNTIFS('Clinical resources'!K14:O14,"X")&gt;0,"X","")</f>
        <v/>
      </c>
      <c r="BM11" t="str">
        <f>IF(COUNTIFS('Clinical resources'!P14:T14,"X")&gt;0,"X","")</f>
        <v/>
      </c>
      <c r="BN11" t="str">
        <f>IF(COUNTIFS('Clinical resources'!U14:Y14,"X")&gt;0,"X","")</f>
        <v/>
      </c>
      <c r="BO11" t="str">
        <f>IF(COUNTIFS('Clinical resources'!Z14:AD14,"X")&gt;0,"X","")</f>
        <v/>
      </c>
      <c r="BP11" t="str">
        <f>IF(COUNTIFS('Clinical resources'!AE14:AI14,"X")&gt;0,"X","")</f>
        <v/>
      </c>
      <c r="BQ11" t="str">
        <f>IF(COUNTIFS('Clinical resources'!AJ14:AN14,"X")&gt;0,"X","")</f>
        <v/>
      </c>
      <c r="BR11" t="str">
        <f>IF(COUNTIFS('Clinical resources'!AO14:AS14,"X")&gt;0,"X","")</f>
        <v/>
      </c>
      <c r="BS11" t="str">
        <f>IF(COUNTIFS('Clinical resources'!AT14:AX14,"X")&gt;0,"X","")</f>
        <v/>
      </c>
      <c r="BT11" t="str">
        <f>IF(COUNTIFS('Clinical resources'!AY14:BC14,"X")&gt;0,"X","")</f>
        <v/>
      </c>
      <c r="BU11" t="str">
        <f>IF(COUNTIFS('Clinical resources'!BD14:BH14,"X")&gt;0,"X","")</f>
        <v/>
      </c>
      <c r="BV11" t="str">
        <f>IF(COUNTIFS('Clinical resources'!BI14:BM14,"X")&gt;0,"X","")</f>
        <v/>
      </c>
      <c r="BW11" t="str">
        <f>IF(COUNTIFS('Clinical resources'!BN14:BR14,"X")&gt;0,"X","")</f>
        <v/>
      </c>
      <c r="BX11" t="str">
        <f>IF(COUNTIFS('Clinical resources'!BS14:BW14,"X")&gt;0,"X","")</f>
        <v/>
      </c>
      <c r="BY11" t="str">
        <f>IF(COUNTIFS('Clinical resources'!BX14:CB14,"X")&gt;0,"X","")</f>
        <v/>
      </c>
      <c r="CC11">
        <f t="array" ref="CC11">IF($BK11:$BY11='Capacity Backing (Hide)2'!B$67:B$81,1,0)</f>
        <v>0</v>
      </c>
      <c r="CD11">
        <f t="array" ref="CD11">IF($BK11:$BY11='Capacity Backing (Hide)2'!C$67:C$81,1,0)</f>
        <v>0</v>
      </c>
      <c r="CE11">
        <f t="array" ref="CE11">IF($BK11:$BY11='Capacity Backing (Hide)2'!D$67:D$81,1,0)</f>
        <v>0</v>
      </c>
      <c r="CF11">
        <f t="array" ref="CF11">IF($BK11:$BY11='Capacity Backing (Hide)2'!E$67:E$81,1,0)</f>
        <v>0</v>
      </c>
      <c r="CG11">
        <f t="array" ref="CG11">IF($BK11:$BY11='Capacity Backing (Hide)2'!F$67:F$81,1,0)</f>
        <v>0</v>
      </c>
      <c r="CH11">
        <f t="array" ref="CH11">IF($BK11:$BY11='Capacity Backing (Hide)2'!G$67:G$81,1,0)</f>
        <v>0</v>
      </c>
      <c r="CI11">
        <f t="array" ref="CI11">IF($BK11:$BY11='Capacity Backing (Hide)2'!H$67:H$81,1,0)</f>
        <v>0</v>
      </c>
      <c r="CJ11">
        <f t="array" ref="CJ11">IF($BK11:$BY11='Capacity Backing (Hide)2'!I$67:I$81,1,0)</f>
        <v>0</v>
      </c>
      <c r="CK11">
        <f t="array" ref="CK11">IF($BK11:$BY11='Capacity Backing (Hide)2'!J$67:J$81,1,0)</f>
        <v>0</v>
      </c>
      <c r="CL11">
        <f t="array" ref="CL11">IF($BK11:$BY11='Capacity Backing (Hide)2'!K$67:K$81,1,0)</f>
        <v>0</v>
      </c>
      <c r="CM11">
        <f t="array" ref="CM11">IF($BK11:$BY11='Capacity Backing (Hide)2'!L$67:L$81,1,0)</f>
        <v>0</v>
      </c>
      <c r="CN11">
        <f t="array" ref="CN11">IF($BK11:$BY11='Capacity Backing (Hide)2'!M$67:M$81,1,0)</f>
        <v>0</v>
      </c>
      <c r="CO11">
        <f t="array" ref="CO11">IF($BK11:$BY11='Capacity Backing (Hide)2'!N$67:N$81,1,0)</f>
        <v>0</v>
      </c>
      <c r="CP11">
        <f t="array" ref="CP11">IF($BK11:$BY11='Capacity Backing (Hide)2'!O$67:O$81,1,0)</f>
        <v>0</v>
      </c>
      <c r="CQ11">
        <f t="array" ref="CQ11">IF($BK11:$BY11='Capacity Backing (Hide)2'!P$67:P$81,1,0)</f>
        <v>0</v>
      </c>
      <c r="CR11">
        <f t="array" ref="CR11">IF($BK11:$BY11='Capacity Backing (Hide)2'!Q$67:Q$81,1,0)</f>
        <v>0</v>
      </c>
      <c r="CS11">
        <f t="array" ref="CS11">IF($BK11:$BY11='Capacity Backing (Hide)2'!R$67:R$81,1,0)</f>
        <v>0</v>
      </c>
      <c r="CT11">
        <f t="array" ref="CT11">IF($BK11:$BY11='Capacity Backing (Hide)2'!S$67:S$81,1,0)</f>
        <v>0</v>
      </c>
      <c r="CU11">
        <f t="array" ref="CU11">IF($BK11:$BY11='Capacity Backing (Hide)2'!T$67:T$81,1,0)</f>
        <v>0</v>
      </c>
      <c r="CV11">
        <f t="array" ref="CV11">IF($BK11:$BY11='Capacity Backing (Hide)2'!U$67:U$81,1,0)</f>
        <v>0</v>
      </c>
      <c r="CW11">
        <f t="array" ref="CW11">IF($BK11:$BY11='Capacity Backing (Hide)2'!V$67:V$81,1,0)</f>
        <v>0</v>
      </c>
      <c r="CX11">
        <f t="array" ref="CX11">IF($BK11:$BY11='Capacity Backing (Hide)2'!W$67:W$81,1,0)</f>
        <v>0</v>
      </c>
      <c r="CY11">
        <f t="array" ref="CY11">IF($BK11:$BY11='Capacity Backing (Hide)2'!X$67:X$81,1,0)</f>
        <v>0</v>
      </c>
      <c r="CZ11">
        <f t="array" ref="CZ11">IF($BK11:$BY11='Capacity Backing (Hide)2'!Y$67:Y$81,1,0)</f>
        <v>0</v>
      </c>
      <c r="DA11">
        <f t="array" ref="DA11">IF($BK11:$BY11='Capacity Backing (Hide)2'!Z$67:Z$81,1,0)</f>
        <v>0</v>
      </c>
      <c r="DB11">
        <f t="array" ref="DB11">IF($BK11:$BY11='Capacity Backing (Hide)2'!AA$67:AA$81,1,0)</f>
        <v>0</v>
      </c>
      <c r="DC11">
        <f t="array" ref="DC11">IF($BK11:$BY11='Capacity Backing (Hide)2'!AB$67:AB$81,1,0)</f>
        <v>0</v>
      </c>
      <c r="DD11">
        <f t="array" ref="DD11">IF($BK11:$BY11='Capacity Backing (Hide)2'!AC$67:AC$81,1,0)</f>
        <v>0</v>
      </c>
      <c r="DE11">
        <f t="array" ref="DE11">IF($BK11:$BY11='Capacity Backing (Hide)2'!AD$67:AD$81,1,0)</f>
        <v>0</v>
      </c>
      <c r="DF11">
        <f t="array" ref="DF11">IF($BK11:$BY11='Capacity Backing (Hide)2'!AE$67:AE$81,1,0)</f>
        <v>0</v>
      </c>
      <c r="DG11">
        <f t="array" ref="DG11">IF($BK11:$BY11='Capacity Backing (Hide)2'!AF$67:AF$81,1,0)</f>
        <v>0</v>
      </c>
      <c r="DH11">
        <f t="array" ref="DH11">IF($BK11:$BY11='Capacity Backing (Hide)2'!AG$67:AG$81,1,0)</f>
        <v>0</v>
      </c>
      <c r="DI11">
        <f t="array" ref="DI11">IF($BK11:$BY11='Capacity Backing (Hide)2'!AH$67:AH$81,1,0)</f>
        <v>0</v>
      </c>
      <c r="DJ11">
        <f t="array" ref="DJ11">IF($BK11:$BY11='Capacity Backing (Hide)2'!AI$67:AI$81,1,0)</f>
        <v>0</v>
      </c>
      <c r="DK11">
        <f t="array" ref="DK11">IF($BK11:$BY11='Capacity Backing (Hide)2'!AJ$67:AJ$81,1,0)</f>
        <v>0</v>
      </c>
      <c r="DL11">
        <f t="array" ref="DL11">IF($BK11:$BY11='Capacity Backing (Hide)2'!AK$67:AK$81,1,0)</f>
        <v>0</v>
      </c>
      <c r="DM11">
        <f t="array" ref="DM11">IF($BK11:$BY11='Capacity Backing (Hide)2'!AL$67:AL$81,1,0)</f>
        <v>0</v>
      </c>
      <c r="DN11">
        <f t="array" ref="DN11">IF($BK11:$BY11='Capacity Backing (Hide)2'!AM$67:AM$81,1,0)</f>
        <v>0</v>
      </c>
      <c r="DO11">
        <f t="array" ref="DO11">IF($BK11:$BY11='Capacity Backing (Hide)2'!AN$67:AN$81,1,0)</f>
        <v>0</v>
      </c>
      <c r="DP11">
        <f t="array" ref="DP11">IF($BK11:$BY11='Capacity Backing (Hide)2'!AO$67:AO$81,1,0)</f>
        <v>0</v>
      </c>
      <c r="DQ11">
        <f t="array" ref="DQ11">IF($BK11:$BY11='Capacity Backing (Hide)2'!AP$67:AP$81,1,0)</f>
        <v>0</v>
      </c>
      <c r="DR11">
        <f t="array" ref="DR11">IF($BK11:$BY11='Capacity Backing (Hide)2'!AQ$67:AQ$81,1,0)</f>
        <v>0</v>
      </c>
      <c r="DS11">
        <f t="array" ref="DS11">IF($BK11:$BY11='Capacity Backing (Hide)2'!AR$67:AR$81,1,0)</f>
        <v>0</v>
      </c>
      <c r="DT11">
        <f t="array" ref="DT11">IF($BK11:$BY11='Capacity Backing (Hide)2'!AS$67:AS$81,1,0)</f>
        <v>0</v>
      </c>
      <c r="DU11">
        <f t="array" ref="DU11">IF($BK11:$BY11='Capacity Backing (Hide)2'!AT$67:AT$81,1,0)</f>
        <v>0</v>
      </c>
      <c r="DV11">
        <f t="array" ref="DV11">IF($BK11:$BY11='Capacity Backing (Hide)2'!AU$67:AU$81,1,0)</f>
        <v>0</v>
      </c>
      <c r="DW11">
        <f t="array" ref="DW11">IF($BK11:$BY11='Capacity Backing (Hide)2'!AV$67:AV$81,1,0)</f>
        <v>0</v>
      </c>
      <c r="DX11">
        <f t="array" ref="DX11">IF($BK11:$BY11='Capacity Backing (Hide)2'!AW$67:AW$81,1,0)</f>
        <v>0</v>
      </c>
      <c r="DY11">
        <f t="array" ref="DY11">IF($BK11:$BY11='Capacity Backing (Hide)2'!AX$67:AX$81,1,0)</f>
        <v>0</v>
      </c>
      <c r="DZ11">
        <f t="array" ref="DZ11">IF($BK11:$BY11='Capacity Backing (Hide)2'!AY$67:AY$81,1,0)</f>
        <v>0</v>
      </c>
      <c r="EA11">
        <f t="array" ref="EA11">IF($BK11:$BY11='Capacity Backing (Hide)2'!AZ$67:AZ$81,1,0)</f>
        <v>0</v>
      </c>
      <c r="EB11">
        <f t="array" ref="EB11">IF($BK11:$BY11='Capacity Backing (Hide)2'!BA$67:BA$81,1,0)</f>
        <v>0</v>
      </c>
      <c r="EC11">
        <f t="array" ref="EC11">IF($BK11:$BY11='Capacity Backing (Hide)2'!BB$67:BB$81,1,0)</f>
        <v>0</v>
      </c>
      <c r="ED11">
        <f t="array" ref="ED11">IF($BK11:$BY11='Capacity Backing (Hide)2'!BC$67:BC$81,1,0)</f>
        <v>0</v>
      </c>
      <c r="EE11">
        <f t="array" ref="EE11">IF($BK11:$BY11='Capacity Backing (Hide)2'!BD$67:BD$81,1,0)</f>
        <v>0</v>
      </c>
      <c r="EF11">
        <f t="array" ref="EF11">IF($BK11:$BY11='Capacity Backing (Hide)2'!BE$67:BE$81,1,0)</f>
        <v>0</v>
      </c>
      <c r="EG11">
        <f t="array" ref="EG11">IF($BK11:$BY11='Capacity Backing (Hide)2'!BF$67:BF$81,1,0)</f>
        <v>0</v>
      </c>
      <c r="EH11">
        <f t="array" ref="EH11">IF($BK11:$BY11='Capacity Backing (Hide)2'!BG$67:BG$81,1,0)</f>
        <v>0</v>
      </c>
      <c r="EI11">
        <f t="array" ref="EI11">IF($BK11:$BY11='Capacity Backing (Hide)2'!BH$67:BH$81,1,0)</f>
        <v>0</v>
      </c>
      <c r="EJ11">
        <f t="array" ref="EJ11">IF($BK11:$BY11='Capacity Backing (Hide)2'!BI$67:BI$81,1,0)</f>
        <v>0</v>
      </c>
      <c r="EK11">
        <f t="array" ref="EK11">IF($BK11:$BY11='Capacity Backing (Hide)2'!BJ$67:BJ$81,1,0)</f>
        <v>0</v>
      </c>
      <c r="EL11">
        <f t="array" ref="EL11">IF($BK11:$BY11='Capacity Backing (Hide)2'!BK$67:BK$81,1,0)</f>
        <v>0</v>
      </c>
      <c r="EM11">
        <f t="array" ref="EM11">IF($BK11:$BY11='Capacity Backing (Hide)2'!BL$67:BL$81,1,0)</f>
        <v>0</v>
      </c>
      <c r="EN11">
        <f t="array" ref="EN11">IF($BK11:$BY11='Capacity Backing (Hide)2'!BM$67:BM$81,1,0)</f>
        <v>0</v>
      </c>
      <c r="EO11">
        <f t="array" ref="EO11">IF($BK11:$BY11='Capacity Backing (Hide)2'!BN$67:BN$81,1,0)</f>
        <v>0</v>
      </c>
      <c r="EP11">
        <f t="array" ref="EP11">IF($BK11:$BY11='Capacity Backing (Hide)2'!BO$67:BO$81,1,0)</f>
        <v>0</v>
      </c>
      <c r="EQ11">
        <f t="array" ref="EQ11">IF($BK11:$BY11='Capacity Backing (Hide)2'!BP$67:BP$81,1,0)</f>
        <v>0</v>
      </c>
      <c r="ER11">
        <f t="array" ref="ER11">IF($BK11:$BY11='Capacity Backing (Hide)2'!BQ$67:BQ$81,1,0)</f>
        <v>0</v>
      </c>
      <c r="ES11">
        <f t="array" ref="ES11">IF($BK11:$BY11='Capacity Backing (Hide)2'!BR$67:BR$81,1,0)</f>
        <v>0</v>
      </c>
      <c r="ET11">
        <f t="array" ref="ET11">IF($BK11:$BY11='Capacity Backing (Hide)2'!BS$67:BS$81,1,0)</f>
        <v>0</v>
      </c>
      <c r="EU11">
        <f t="array" ref="EU11">IF($BK11:$BY11='Capacity Backing (Hide)2'!BT$67:BT$81,1,0)</f>
        <v>0</v>
      </c>
      <c r="EV11">
        <f t="array" ref="EV11">IF($BK11:$BY11='Capacity Backing (Hide)2'!BU$67:BU$81,1,0)</f>
        <v>0</v>
      </c>
      <c r="EW11">
        <f t="array" ref="EW11">IF($BK11:$BY11='Capacity Backing (Hide)2'!BV$67:BV$81,1,0)</f>
        <v>0</v>
      </c>
      <c r="EX11">
        <f t="array" ref="EX11">IF($BK11:$BY11='Capacity Backing (Hide)2'!BW$67:BW$81,1,0)</f>
        <v>0</v>
      </c>
      <c r="EY11">
        <f t="array" ref="EY11">IF($BK11:$BY11='Capacity Backing (Hide)2'!BX$67:BX$81,1,0)</f>
        <v>0</v>
      </c>
      <c r="EZ11">
        <f t="array" ref="EZ11">IF($BK11:$BY11='Capacity Backing (Hide)2'!BY$67:BY$81,1,0)</f>
        <v>0</v>
      </c>
      <c r="FA11">
        <f t="array" ref="FA11">IF($BK11:$BY11='Capacity Backing (Hide)2'!BZ$67:BZ$81,1,0)</f>
        <v>0</v>
      </c>
      <c r="FB11">
        <f t="array" ref="FB11">IF($BK11:$BY11='Capacity Backing (Hide)2'!CA$67:CA$81,1,0)</f>
        <v>0</v>
      </c>
      <c r="FC11">
        <f t="array" ref="FC11">IF($BK11:$BY11='Capacity Backing (Hide)2'!CB$67:CB$81,1,0)</f>
        <v>0</v>
      </c>
      <c r="FD11">
        <f t="array" ref="FD11">IF($BK11:$BY11='Capacity Backing (Hide)2'!CC$67:CC$81,1,0)</f>
        <v>0</v>
      </c>
      <c r="FE11">
        <f t="array" ref="FE11">IF($BK11:$BY11='Capacity Backing (Hide)2'!CD$67:CD$81,1,0)</f>
        <v>0</v>
      </c>
      <c r="FF11">
        <f t="array" ref="FF11">IF($BK11:$BY11='Capacity Backing (Hide)2'!CE$67:CE$81,1,0)</f>
        <v>0</v>
      </c>
      <c r="FG11">
        <f t="array" ref="FG11">IF($BK11:$BY11='Capacity Backing (Hide)2'!CF$67:CF$81,1,0)</f>
        <v>0</v>
      </c>
      <c r="FH11">
        <f t="array" ref="FH11">IF($BK11:$BY11='Capacity Backing (Hide)2'!CG$67:CG$81,1,0)</f>
        <v>0</v>
      </c>
      <c r="FI11">
        <f t="array" ref="FI11">IF($BK11:$BY11='Capacity Backing (Hide)2'!CH$67:CH$81,1,0)</f>
        <v>0</v>
      </c>
      <c r="FJ11">
        <f t="array" ref="FJ11">IF($BK11:$BY11='Capacity Backing (Hide)2'!CI$67:CI$81,1,0)</f>
        <v>0</v>
      </c>
      <c r="FK11">
        <f t="array" ref="FK11">IF($BK11:$BY11='Capacity Backing (Hide)2'!CJ$67:CJ$81,1,0)</f>
        <v>0</v>
      </c>
      <c r="FL11">
        <f t="array" ref="FL11">IF($BK11:$BY11='Capacity Backing (Hide)2'!CK$67:CK$81,1,0)</f>
        <v>0</v>
      </c>
      <c r="FM11">
        <f t="array" ref="FM11">IF($BK11:$BY11='Capacity Backing (Hide)2'!CL$67:CL$81,1,0)</f>
        <v>0</v>
      </c>
      <c r="FN11">
        <f t="array" ref="FN11">IF($BK11:$BY11='Capacity Backing (Hide)2'!CM$67:CM$81,1,0)</f>
        <v>0</v>
      </c>
      <c r="FO11">
        <f t="array" ref="FO11">IF($BK11:$BY11='Capacity Backing (Hide)2'!CN$67:CN$81,1,0)</f>
        <v>0</v>
      </c>
      <c r="FP11">
        <f t="array" ref="FP11">IF($BK11:$BY11='Capacity Backing (Hide)2'!CO$67:CO$81,1,0)</f>
        <v>0</v>
      </c>
      <c r="FQ11">
        <f t="array" ref="FQ11">IF($BK11:$BY11='Capacity Backing (Hide)2'!CP$67:CP$81,1,0)</f>
        <v>0</v>
      </c>
      <c r="FR11">
        <f t="array" ref="FR11">IF($BK11:$BY11='Capacity Backing (Hide)2'!CQ$67:CQ$81,1,0)</f>
        <v>0</v>
      </c>
      <c r="FS11">
        <f t="array" ref="FS11">IF($BK11:$BY11='Capacity Backing (Hide)2'!CR$67:CR$81,1,0)</f>
        <v>0</v>
      </c>
      <c r="FT11">
        <f t="array" ref="FT11">IF($BK11:$BY11='Capacity Backing (Hide)2'!CS$67:CS$81,1,0)</f>
        <v>0</v>
      </c>
      <c r="FU11">
        <f t="array" ref="FU11">IF($BK11:$BY11='Capacity Backing (Hide)2'!CT$67:CT$81,1,0)</f>
        <v>0</v>
      </c>
      <c r="FV11">
        <f t="array" ref="FV11">IF($BK11:$BY11='Capacity Backing (Hide)2'!CU$67:CU$81,1,0)</f>
        <v>0</v>
      </c>
      <c r="FW11">
        <f t="array" ref="FW11">IF($BK11:$BY11='Capacity Backing (Hide)2'!CV$67:CV$81,1,0)</f>
        <v>0</v>
      </c>
      <c r="FX11">
        <f t="array" ref="FX11">IF($BK11:$BY11='Capacity Backing (Hide)2'!CW$67:CW$81,1,0)</f>
        <v>0</v>
      </c>
    </row>
    <row r="12" spans="1:180" x14ac:dyDescent="0.25">
      <c r="H12" t="str">
        <f>ROW(H9)&amp;". "&amp;'Clinical resources'!B15</f>
        <v xml:space="preserve">9. </v>
      </c>
      <c r="I12">
        <f>'Clinical resources'!ZK15</f>
        <v>0</v>
      </c>
      <c r="J12">
        <f>'Clinical resources'!ZL15</f>
        <v>0</v>
      </c>
      <c r="K12">
        <f>'Clinical resources'!ZM15</f>
        <v>0</v>
      </c>
      <c r="L12">
        <f>'Clinical resources'!ZN15</f>
        <v>0</v>
      </c>
      <c r="M12">
        <f>'Clinical resources'!ZO15</f>
        <v>0</v>
      </c>
      <c r="N12">
        <f>'Clinical resources'!ZP15</f>
        <v>0</v>
      </c>
      <c r="O12">
        <f>'Clinical resources'!ZQ15</f>
        <v>0</v>
      </c>
      <c r="P12">
        <f>'Clinical resources'!ZR15</f>
        <v>0</v>
      </c>
      <c r="Q12">
        <f>'Clinical resources'!ZS15</f>
        <v>0</v>
      </c>
      <c r="R12">
        <f>'Clinical resources'!ZT15</f>
        <v>0</v>
      </c>
      <c r="S12">
        <f>'Clinical resources'!ZU15</f>
        <v>0</v>
      </c>
      <c r="T12">
        <f>'Clinical resources'!ZV15</f>
        <v>0</v>
      </c>
      <c r="U12">
        <f>'Clinical resources'!ZW15</f>
        <v>0</v>
      </c>
      <c r="V12">
        <f>'Clinical resources'!ZX15</f>
        <v>0</v>
      </c>
      <c r="W12">
        <f>'Clinical resources'!ZY15</f>
        <v>0</v>
      </c>
      <c r="X12">
        <f>'Clinical resources'!ZZ15</f>
        <v>0</v>
      </c>
      <c r="Y12">
        <f>'Clinical resources'!AAA15</f>
        <v>0</v>
      </c>
      <c r="Z12">
        <f>'Clinical resources'!AAB15</f>
        <v>0</v>
      </c>
      <c r="AA12">
        <f>'Clinical resources'!AAC15</f>
        <v>0</v>
      </c>
      <c r="AB12">
        <f>'Clinical resources'!AAD15</f>
        <v>0</v>
      </c>
      <c r="AC12">
        <f>'Clinical resources'!AAE15</f>
        <v>0</v>
      </c>
      <c r="AD12">
        <f>'Clinical resources'!AAF15</f>
        <v>0</v>
      </c>
      <c r="AE12">
        <f>'Clinical resources'!AAG15</f>
        <v>0</v>
      </c>
      <c r="AF12">
        <f>'Clinical resources'!AAH15</f>
        <v>0</v>
      </c>
      <c r="AG12">
        <f>'Clinical resources'!AAI15</f>
        <v>0</v>
      </c>
      <c r="AH12">
        <f>'Clinical resources'!AAJ15</f>
        <v>0</v>
      </c>
      <c r="AI12">
        <f>'Clinical resources'!AAK15</f>
        <v>0</v>
      </c>
      <c r="AJ12">
        <f>'Clinical resources'!AAL15</f>
        <v>0</v>
      </c>
      <c r="AK12">
        <f>'Clinical resources'!AAM15</f>
        <v>0</v>
      </c>
      <c r="AL12">
        <f>'Clinical resources'!AAN15</f>
        <v>0</v>
      </c>
      <c r="AM12">
        <f>'Clinical resources'!AAO15</f>
        <v>0</v>
      </c>
      <c r="AN12">
        <f>'Clinical resources'!AAP15</f>
        <v>0</v>
      </c>
      <c r="AO12">
        <f>'Clinical resources'!AAQ15</f>
        <v>0</v>
      </c>
      <c r="AP12">
        <f>'Clinical resources'!AAR15</f>
        <v>0</v>
      </c>
      <c r="AQ12">
        <f>'Clinical resources'!AAS15</f>
        <v>0</v>
      </c>
      <c r="AR12">
        <f>'Clinical resources'!AAT15</f>
        <v>0</v>
      </c>
      <c r="AS12">
        <f>'Clinical resources'!AAU15</f>
        <v>0</v>
      </c>
      <c r="AT12">
        <f>'Clinical resources'!AAV15</f>
        <v>0</v>
      </c>
      <c r="AU12">
        <f>'Clinical resources'!AAW15</f>
        <v>0</v>
      </c>
      <c r="AV12">
        <f>'Clinical resources'!AAX15</f>
        <v>0</v>
      </c>
      <c r="AW12">
        <f>'Clinical resources'!AAY15</f>
        <v>0</v>
      </c>
      <c r="AX12">
        <f>'Clinical resources'!AAZ15</f>
        <v>0</v>
      </c>
      <c r="AY12">
        <f>'Clinical resources'!ABA15</f>
        <v>0</v>
      </c>
      <c r="AZ12">
        <f>'Clinical resources'!ABB15</f>
        <v>0</v>
      </c>
      <c r="BA12">
        <f>'Clinical resources'!ABC15</f>
        <v>0</v>
      </c>
      <c r="BB12">
        <f>'Clinical resources'!ABD15</f>
        <v>0</v>
      </c>
      <c r="BC12">
        <f>'Clinical resources'!ABE15</f>
        <v>0</v>
      </c>
      <c r="BD12">
        <f>'Clinical resources'!ABF15</f>
        <v>0</v>
      </c>
      <c r="BE12">
        <f>'Clinical resources'!ABG15</f>
        <v>0</v>
      </c>
      <c r="BF12">
        <f>'Clinical resources'!ABH15</f>
        <v>0</v>
      </c>
      <c r="BG12">
        <f>'Clinical resources'!ABI15</f>
        <v>0</v>
      </c>
      <c r="BH12">
        <f>'Clinical resources'!ABJ15</f>
        <v>0</v>
      </c>
      <c r="BK12" t="str">
        <f>IF(COUNTIFS('Clinical resources'!F15:J15,"X")&gt;0,"X","")</f>
        <v/>
      </c>
      <c r="BL12" t="str">
        <f>IF(COUNTIFS('Clinical resources'!K15:O15,"X")&gt;0,"X","")</f>
        <v/>
      </c>
      <c r="BM12" t="str">
        <f>IF(COUNTIFS('Clinical resources'!P15:T15,"X")&gt;0,"X","")</f>
        <v/>
      </c>
      <c r="BN12" t="str">
        <f>IF(COUNTIFS('Clinical resources'!U15:Y15,"X")&gt;0,"X","")</f>
        <v/>
      </c>
      <c r="BO12" t="str">
        <f>IF(COUNTIFS('Clinical resources'!Z15:AD15,"X")&gt;0,"X","")</f>
        <v/>
      </c>
      <c r="BP12" t="str">
        <f>IF(COUNTIFS('Clinical resources'!AE15:AI15,"X")&gt;0,"X","")</f>
        <v/>
      </c>
      <c r="BQ12" t="str">
        <f>IF(COUNTIFS('Clinical resources'!AJ15:AN15,"X")&gt;0,"X","")</f>
        <v/>
      </c>
      <c r="BR12" t="str">
        <f>IF(COUNTIFS('Clinical resources'!AO15:AS15,"X")&gt;0,"X","")</f>
        <v/>
      </c>
      <c r="BS12" t="str">
        <f>IF(COUNTIFS('Clinical resources'!AT15:AX15,"X")&gt;0,"X","")</f>
        <v/>
      </c>
      <c r="BT12" t="str">
        <f>IF(COUNTIFS('Clinical resources'!AY15:BC15,"X")&gt;0,"X","")</f>
        <v/>
      </c>
      <c r="BU12" t="str">
        <f>IF(COUNTIFS('Clinical resources'!BD15:BH15,"X")&gt;0,"X","")</f>
        <v/>
      </c>
      <c r="BV12" t="str">
        <f>IF(COUNTIFS('Clinical resources'!BI15:BM15,"X")&gt;0,"X","")</f>
        <v/>
      </c>
      <c r="BW12" t="str">
        <f>IF(COUNTIFS('Clinical resources'!BN15:BR15,"X")&gt;0,"X","")</f>
        <v/>
      </c>
      <c r="BX12" t="str">
        <f>IF(COUNTIFS('Clinical resources'!BS15:BW15,"X")&gt;0,"X","")</f>
        <v/>
      </c>
      <c r="BY12" t="str">
        <f>IF(COUNTIFS('Clinical resources'!BX15:CB15,"X")&gt;0,"X","")</f>
        <v/>
      </c>
      <c r="CC12">
        <f t="array" ref="CC12">IF($BK12:$BY12='Capacity Backing (Hide)2'!B$67:B$81,1,0)</f>
        <v>0</v>
      </c>
      <c r="CD12">
        <f t="array" ref="CD12">IF($BK12:$BY12='Capacity Backing (Hide)2'!C$67:C$81,1,0)</f>
        <v>0</v>
      </c>
      <c r="CE12">
        <f t="array" ref="CE12">IF($BK12:$BY12='Capacity Backing (Hide)2'!D$67:D$81,1,0)</f>
        <v>0</v>
      </c>
      <c r="CF12">
        <f t="array" ref="CF12">IF($BK12:$BY12='Capacity Backing (Hide)2'!E$67:E$81,1,0)</f>
        <v>0</v>
      </c>
      <c r="CG12">
        <f t="array" ref="CG12">IF($BK12:$BY12='Capacity Backing (Hide)2'!F$67:F$81,1,0)</f>
        <v>0</v>
      </c>
      <c r="CH12">
        <f t="array" ref="CH12">IF($BK12:$BY12='Capacity Backing (Hide)2'!G$67:G$81,1,0)</f>
        <v>0</v>
      </c>
      <c r="CI12">
        <f t="array" ref="CI12">IF($BK12:$BY12='Capacity Backing (Hide)2'!H$67:H$81,1,0)</f>
        <v>0</v>
      </c>
      <c r="CJ12">
        <f t="array" ref="CJ12">IF($BK12:$BY12='Capacity Backing (Hide)2'!I$67:I$81,1,0)</f>
        <v>0</v>
      </c>
      <c r="CK12">
        <f t="array" ref="CK12">IF($BK12:$BY12='Capacity Backing (Hide)2'!J$67:J$81,1,0)</f>
        <v>0</v>
      </c>
      <c r="CL12">
        <f t="array" ref="CL12">IF($BK12:$BY12='Capacity Backing (Hide)2'!K$67:K$81,1,0)</f>
        <v>0</v>
      </c>
      <c r="CM12">
        <f t="array" ref="CM12">IF($BK12:$BY12='Capacity Backing (Hide)2'!L$67:L$81,1,0)</f>
        <v>0</v>
      </c>
      <c r="CN12">
        <f t="array" ref="CN12">IF($BK12:$BY12='Capacity Backing (Hide)2'!M$67:M$81,1,0)</f>
        <v>0</v>
      </c>
      <c r="CO12">
        <f t="array" ref="CO12">IF($BK12:$BY12='Capacity Backing (Hide)2'!N$67:N$81,1,0)</f>
        <v>0</v>
      </c>
      <c r="CP12">
        <f t="array" ref="CP12">IF($BK12:$BY12='Capacity Backing (Hide)2'!O$67:O$81,1,0)</f>
        <v>0</v>
      </c>
      <c r="CQ12">
        <f t="array" ref="CQ12">IF($BK12:$BY12='Capacity Backing (Hide)2'!P$67:P$81,1,0)</f>
        <v>0</v>
      </c>
      <c r="CR12">
        <f t="array" ref="CR12">IF($BK12:$BY12='Capacity Backing (Hide)2'!Q$67:Q$81,1,0)</f>
        <v>0</v>
      </c>
      <c r="CS12">
        <f t="array" ref="CS12">IF($BK12:$BY12='Capacity Backing (Hide)2'!R$67:R$81,1,0)</f>
        <v>0</v>
      </c>
      <c r="CT12">
        <f t="array" ref="CT12">IF($BK12:$BY12='Capacity Backing (Hide)2'!S$67:S$81,1,0)</f>
        <v>0</v>
      </c>
      <c r="CU12">
        <f t="array" ref="CU12">IF($BK12:$BY12='Capacity Backing (Hide)2'!T$67:T$81,1,0)</f>
        <v>0</v>
      </c>
      <c r="CV12">
        <f t="array" ref="CV12">IF($BK12:$BY12='Capacity Backing (Hide)2'!U$67:U$81,1,0)</f>
        <v>0</v>
      </c>
      <c r="CW12">
        <f t="array" ref="CW12">IF($BK12:$BY12='Capacity Backing (Hide)2'!V$67:V$81,1,0)</f>
        <v>0</v>
      </c>
      <c r="CX12">
        <f t="array" ref="CX12">IF($BK12:$BY12='Capacity Backing (Hide)2'!W$67:W$81,1,0)</f>
        <v>0</v>
      </c>
      <c r="CY12">
        <f t="array" ref="CY12">IF($BK12:$BY12='Capacity Backing (Hide)2'!X$67:X$81,1,0)</f>
        <v>0</v>
      </c>
      <c r="CZ12">
        <f t="array" ref="CZ12">IF($BK12:$BY12='Capacity Backing (Hide)2'!Y$67:Y$81,1,0)</f>
        <v>0</v>
      </c>
      <c r="DA12">
        <f t="array" ref="DA12">IF($BK12:$BY12='Capacity Backing (Hide)2'!Z$67:Z$81,1,0)</f>
        <v>0</v>
      </c>
      <c r="DB12">
        <f t="array" ref="DB12">IF($BK12:$BY12='Capacity Backing (Hide)2'!AA$67:AA$81,1,0)</f>
        <v>0</v>
      </c>
      <c r="DC12">
        <f t="array" ref="DC12">IF($BK12:$BY12='Capacity Backing (Hide)2'!AB$67:AB$81,1,0)</f>
        <v>0</v>
      </c>
      <c r="DD12">
        <f t="array" ref="DD12">IF($BK12:$BY12='Capacity Backing (Hide)2'!AC$67:AC$81,1,0)</f>
        <v>0</v>
      </c>
      <c r="DE12">
        <f t="array" ref="DE12">IF($BK12:$BY12='Capacity Backing (Hide)2'!AD$67:AD$81,1,0)</f>
        <v>0</v>
      </c>
      <c r="DF12">
        <f t="array" ref="DF12">IF($BK12:$BY12='Capacity Backing (Hide)2'!AE$67:AE$81,1,0)</f>
        <v>0</v>
      </c>
      <c r="DG12">
        <f t="array" ref="DG12">IF($BK12:$BY12='Capacity Backing (Hide)2'!AF$67:AF$81,1,0)</f>
        <v>0</v>
      </c>
      <c r="DH12">
        <f t="array" ref="DH12">IF($BK12:$BY12='Capacity Backing (Hide)2'!AG$67:AG$81,1,0)</f>
        <v>0</v>
      </c>
      <c r="DI12">
        <f t="array" ref="DI12">IF($BK12:$BY12='Capacity Backing (Hide)2'!AH$67:AH$81,1,0)</f>
        <v>0</v>
      </c>
      <c r="DJ12">
        <f t="array" ref="DJ12">IF($BK12:$BY12='Capacity Backing (Hide)2'!AI$67:AI$81,1,0)</f>
        <v>0</v>
      </c>
      <c r="DK12">
        <f t="array" ref="DK12">IF($BK12:$BY12='Capacity Backing (Hide)2'!AJ$67:AJ$81,1,0)</f>
        <v>0</v>
      </c>
      <c r="DL12">
        <f t="array" ref="DL12">IF($BK12:$BY12='Capacity Backing (Hide)2'!AK$67:AK$81,1,0)</f>
        <v>0</v>
      </c>
      <c r="DM12">
        <f t="array" ref="DM12">IF($BK12:$BY12='Capacity Backing (Hide)2'!AL$67:AL$81,1,0)</f>
        <v>0</v>
      </c>
      <c r="DN12">
        <f t="array" ref="DN12">IF($BK12:$BY12='Capacity Backing (Hide)2'!AM$67:AM$81,1,0)</f>
        <v>0</v>
      </c>
      <c r="DO12">
        <f t="array" ref="DO12">IF($BK12:$BY12='Capacity Backing (Hide)2'!AN$67:AN$81,1,0)</f>
        <v>0</v>
      </c>
      <c r="DP12">
        <f t="array" ref="DP12">IF($BK12:$BY12='Capacity Backing (Hide)2'!AO$67:AO$81,1,0)</f>
        <v>0</v>
      </c>
      <c r="DQ12">
        <f t="array" ref="DQ12">IF($BK12:$BY12='Capacity Backing (Hide)2'!AP$67:AP$81,1,0)</f>
        <v>0</v>
      </c>
      <c r="DR12">
        <f t="array" ref="DR12">IF($BK12:$BY12='Capacity Backing (Hide)2'!AQ$67:AQ$81,1,0)</f>
        <v>0</v>
      </c>
      <c r="DS12">
        <f t="array" ref="DS12">IF($BK12:$BY12='Capacity Backing (Hide)2'!AR$67:AR$81,1,0)</f>
        <v>0</v>
      </c>
      <c r="DT12">
        <f t="array" ref="DT12">IF($BK12:$BY12='Capacity Backing (Hide)2'!AS$67:AS$81,1,0)</f>
        <v>0</v>
      </c>
      <c r="DU12">
        <f t="array" ref="DU12">IF($BK12:$BY12='Capacity Backing (Hide)2'!AT$67:AT$81,1,0)</f>
        <v>0</v>
      </c>
      <c r="DV12">
        <f t="array" ref="DV12">IF($BK12:$BY12='Capacity Backing (Hide)2'!AU$67:AU$81,1,0)</f>
        <v>0</v>
      </c>
      <c r="DW12">
        <f t="array" ref="DW12">IF($BK12:$BY12='Capacity Backing (Hide)2'!AV$67:AV$81,1,0)</f>
        <v>0</v>
      </c>
      <c r="DX12">
        <f t="array" ref="DX12">IF($BK12:$BY12='Capacity Backing (Hide)2'!AW$67:AW$81,1,0)</f>
        <v>0</v>
      </c>
      <c r="DY12">
        <f t="array" ref="DY12">IF($BK12:$BY12='Capacity Backing (Hide)2'!AX$67:AX$81,1,0)</f>
        <v>0</v>
      </c>
      <c r="DZ12">
        <f t="array" ref="DZ12">IF($BK12:$BY12='Capacity Backing (Hide)2'!AY$67:AY$81,1,0)</f>
        <v>0</v>
      </c>
      <c r="EA12">
        <f t="array" ref="EA12">IF($BK12:$BY12='Capacity Backing (Hide)2'!AZ$67:AZ$81,1,0)</f>
        <v>0</v>
      </c>
      <c r="EB12">
        <f t="array" ref="EB12">IF($BK12:$BY12='Capacity Backing (Hide)2'!BA$67:BA$81,1,0)</f>
        <v>0</v>
      </c>
      <c r="EC12">
        <f t="array" ref="EC12">IF($BK12:$BY12='Capacity Backing (Hide)2'!BB$67:BB$81,1,0)</f>
        <v>0</v>
      </c>
      <c r="ED12">
        <f t="array" ref="ED12">IF($BK12:$BY12='Capacity Backing (Hide)2'!BC$67:BC$81,1,0)</f>
        <v>0</v>
      </c>
      <c r="EE12">
        <f t="array" ref="EE12">IF($BK12:$BY12='Capacity Backing (Hide)2'!BD$67:BD$81,1,0)</f>
        <v>0</v>
      </c>
      <c r="EF12">
        <f t="array" ref="EF12">IF($BK12:$BY12='Capacity Backing (Hide)2'!BE$67:BE$81,1,0)</f>
        <v>0</v>
      </c>
      <c r="EG12">
        <f t="array" ref="EG12">IF($BK12:$BY12='Capacity Backing (Hide)2'!BF$67:BF$81,1,0)</f>
        <v>0</v>
      </c>
      <c r="EH12">
        <f t="array" ref="EH12">IF($BK12:$BY12='Capacity Backing (Hide)2'!BG$67:BG$81,1,0)</f>
        <v>0</v>
      </c>
      <c r="EI12">
        <f t="array" ref="EI12">IF($BK12:$BY12='Capacity Backing (Hide)2'!BH$67:BH$81,1,0)</f>
        <v>0</v>
      </c>
      <c r="EJ12">
        <f t="array" ref="EJ12">IF($BK12:$BY12='Capacity Backing (Hide)2'!BI$67:BI$81,1,0)</f>
        <v>0</v>
      </c>
      <c r="EK12">
        <f t="array" ref="EK12">IF($BK12:$BY12='Capacity Backing (Hide)2'!BJ$67:BJ$81,1,0)</f>
        <v>0</v>
      </c>
      <c r="EL12">
        <f t="array" ref="EL12">IF($BK12:$BY12='Capacity Backing (Hide)2'!BK$67:BK$81,1,0)</f>
        <v>0</v>
      </c>
      <c r="EM12">
        <f t="array" ref="EM12">IF($BK12:$BY12='Capacity Backing (Hide)2'!BL$67:BL$81,1,0)</f>
        <v>0</v>
      </c>
      <c r="EN12">
        <f t="array" ref="EN12">IF($BK12:$BY12='Capacity Backing (Hide)2'!BM$67:BM$81,1,0)</f>
        <v>0</v>
      </c>
      <c r="EO12">
        <f t="array" ref="EO12">IF($BK12:$BY12='Capacity Backing (Hide)2'!BN$67:BN$81,1,0)</f>
        <v>0</v>
      </c>
      <c r="EP12">
        <f t="array" ref="EP12">IF($BK12:$BY12='Capacity Backing (Hide)2'!BO$67:BO$81,1,0)</f>
        <v>0</v>
      </c>
      <c r="EQ12">
        <f t="array" ref="EQ12">IF($BK12:$BY12='Capacity Backing (Hide)2'!BP$67:BP$81,1,0)</f>
        <v>0</v>
      </c>
      <c r="ER12">
        <f t="array" ref="ER12">IF($BK12:$BY12='Capacity Backing (Hide)2'!BQ$67:BQ$81,1,0)</f>
        <v>0</v>
      </c>
      <c r="ES12">
        <f t="array" ref="ES12">IF($BK12:$BY12='Capacity Backing (Hide)2'!BR$67:BR$81,1,0)</f>
        <v>0</v>
      </c>
      <c r="ET12">
        <f t="array" ref="ET12">IF($BK12:$BY12='Capacity Backing (Hide)2'!BS$67:BS$81,1,0)</f>
        <v>0</v>
      </c>
      <c r="EU12">
        <f t="array" ref="EU12">IF($BK12:$BY12='Capacity Backing (Hide)2'!BT$67:BT$81,1,0)</f>
        <v>0</v>
      </c>
      <c r="EV12">
        <f t="array" ref="EV12">IF($BK12:$BY12='Capacity Backing (Hide)2'!BU$67:BU$81,1,0)</f>
        <v>0</v>
      </c>
      <c r="EW12">
        <f t="array" ref="EW12">IF($BK12:$BY12='Capacity Backing (Hide)2'!BV$67:BV$81,1,0)</f>
        <v>0</v>
      </c>
      <c r="EX12">
        <f t="array" ref="EX12">IF($BK12:$BY12='Capacity Backing (Hide)2'!BW$67:BW$81,1,0)</f>
        <v>0</v>
      </c>
      <c r="EY12">
        <f t="array" ref="EY12">IF($BK12:$BY12='Capacity Backing (Hide)2'!BX$67:BX$81,1,0)</f>
        <v>0</v>
      </c>
      <c r="EZ12">
        <f t="array" ref="EZ12">IF($BK12:$BY12='Capacity Backing (Hide)2'!BY$67:BY$81,1,0)</f>
        <v>0</v>
      </c>
      <c r="FA12">
        <f t="array" ref="FA12">IF($BK12:$BY12='Capacity Backing (Hide)2'!BZ$67:BZ$81,1,0)</f>
        <v>0</v>
      </c>
      <c r="FB12">
        <f t="array" ref="FB12">IF($BK12:$BY12='Capacity Backing (Hide)2'!CA$67:CA$81,1,0)</f>
        <v>0</v>
      </c>
      <c r="FC12">
        <f t="array" ref="FC12">IF($BK12:$BY12='Capacity Backing (Hide)2'!CB$67:CB$81,1,0)</f>
        <v>0</v>
      </c>
      <c r="FD12">
        <f t="array" ref="FD12">IF($BK12:$BY12='Capacity Backing (Hide)2'!CC$67:CC$81,1,0)</f>
        <v>0</v>
      </c>
      <c r="FE12">
        <f t="array" ref="FE12">IF($BK12:$BY12='Capacity Backing (Hide)2'!CD$67:CD$81,1,0)</f>
        <v>0</v>
      </c>
      <c r="FF12">
        <f t="array" ref="FF12">IF($BK12:$BY12='Capacity Backing (Hide)2'!CE$67:CE$81,1,0)</f>
        <v>0</v>
      </c>
      <c r="FG12">
        <f t="array" ref="FG12">IF($BK12:$BY12='Capacity Backing (Hide)2'!CF$67:CF$81,1,0)</f>
        <v>0</v>
      </c>
      <c r="FH12">
        <f t="array" ref="FH12">IF($BK12:$BY12='Capacity Backing (Hide)2'!CG$67:CG$81,1,0)</f>
        <v>0</v>
      </c>
      <c r="FI12">
        <f t="array" ref="FI12">IF($BK12:$BY12='Capacity Backing (Hide)2'!CH$67:CH$81,1,0)</f>
        <v>0</v>
      </c>
      <c r="FJ12">
        <f t="array" ref="FJ12">IF($BK12:$BY12='Capacity Backing (Hide)2'!CI$67:CI$81,1,0)</f>
        <v>0</v>
      </c>
      <c r="FK12">
        <f t="array" ref="FK12">IF($BK12:$BY12='Capacity Backing (Hide)2'!CJ$67:CJ$81,1,0)</f>
        <v>0</v>
      </c>
      <c r="FL12">
        <f t="array" ref="FL12">IF($BK12:$BY12='Capacity Backing (Hide)2'!CK$67:CK$81,1,0)</f>
        <v>0</v>
      </c>
      <c r="FM12">
        <f t="array" ref="FM12">IF($BK12:$BY12='Capacity Backing (Hide)2'!CL$67:CL$81,1,0)</f>
        <v>0</v>
      </c>
      <c r="FN12">
        <f t="array" ref="FN12">IF($BK12:$BY12='Capacity Backing (Hide)2'!CM$67:CM$81,1,0)</f>
        <v>0</v>
      </c>
      <c r="FO12">
        <f t="array" ref="FO12">IF($BK12:$BY12='Capacity Backing (Hide)2'!CN$67:CN$81,1,0)</f>
        <v>0</v>
      </c>
      <c r="FP12">
        <f t="array" ref="FP12">IF($BK12:$BY12='Capacity Backing (Hide)2'!CO$67:CO$81,1,0)</f>
        <v>0</v>
      </c>
      <c r="FQ12">
        <f t="array" ref="FQ12">IF($BK12:$BY12='Capacity Backing (Hide)2'!CP$67:CP$81,1,0)</f>
        <v>0</v>
      </c>
      <c r="FR12">
        <f t="array" ref="FR12">IF($BK12:$BY12='Capacity Backing (Hide)2'!CQ$67:CQ$81,1,0)</f>
        <v>0</v>
      </c>
      <c r="FS12">
        <f t="array" ref="FS12">IF($BK12:$BY12='Capacity Backing (Hide)2'!CR$67:CR$81,1,0)</f>
        <v>0</v>
      </c>
      <c r="FT12">
        <f t="array" ref="FT12">IF($BK12:$BY12='Capacity Backing (Hide)2'!CS$67:CS$81,1,0)</f>
        <v>0</v>
      </c>
      <c r="FU12">
        <f t="array" ref="FU12">IF($BK12:$BY12='Capacity Backing (Hide)2'!CT$67:CT$81,1,0)</f>
        <v>0</v>
      </c>
      <c r="FV12">
        <f t="array" ref="FV12">IF($BK12:$BY12='Capacity Backing (Hide)2'!CU$67:CU$81,1,0)</f>
        <v>0</v>
      </c>
      <c r="FW12">
        <f t="array" ref="FW12">IF($BK12:$BY12='Capacity Backing (Hide)2'!CV$67:CV$81,1,0)</f>
        <v>0</v>
      </c>
      <c r="FX12">
        <f t="array" ref="FX12">IF($BK12:$BY12='Capacity Backing (Hide)2'!CW$67:CW$81,1,0)</f>
        <v>0</v>
      </c>
    </row>
    <row r="13" spans="1:180" x14ac:dyDescent="0.25">
      <c r="H13" t="str">
        <f>ROW(H10)&amp;". "&amp;'Clinical resources'!B16</f>
        <v xml:space="preserve">10. </v>
      </c>
      <c r="I13">
        <f>'Clinical resources'!ZK16</f>
        <v>0</v>
      </c>
      <c r="J13">
        <f>'Clinical resources'!ZL16</f>
        <v>0</v>
      </c>
      <c r="K13">
        <f>'Clinical resources'!ZM16</f>
        <v>0</v>
      </c>
      <c r="L13">
        <f>'Clinical resources'!ZN16</f>
        <v>0</v>
      </c>
      <c r="M13">
        <f>'Clinical resources'!ZO16</f>
        <v>0</v>
      </c>
      <c r="N13">
        <f>'Clinical resources'!ZP16</f>
        <v>0</v>
      </c>
      <c r="O13">
        <f>'Clinical resources'!ZQ16</f>
        <v>0</v>
      </c>
      <c r="P13">
        <f>'Clinical resources'!ZR16</f>
        <v>0</v>
      </c>
      <c r="Q13">
        <f>'Clinical resources'!ZS16</f>
        <v>0</v>
      </c>
      <c r="R13">
        <f>'Clinical resources'!ZT16</f>
        <v>0</v>
      </c>
      <c r="S13">
        <f>'Clinical resources'!ZU16</f>
        <v>0</v>
      </c>
      <c r="T13">
        <f>'Clinical resources'!ZV16</f>
        <v>0</v>
      </c>
      <c r="U13">
        <f>'Clinical resources'!ZW16</f>
        <v>0</v>
      </c>
      <c r="V13">
        <f>'Clinical resources'!ZX16</f>
        <v>0</v>
      </c>
      <c r="W13">
        <f>'Clinical resources'!ZY16</f>
        <v>0</v>
      </c>
      <c r="X13">
        <f>'Clinical resources'!ZZ16</f>
        <v>0</v>
      </c>
      <c r="Y13">
        <f>'Clinical resources'!AAA16</f>
        <v>0</v>
      </c>
      <c r="Z13">
        <f>'Clinical resources'!AAB16</f>
        <v>0</v>
      </c>
      <c r="AA13">
        <f>'Clinical resources'!AAC16</f>
        <v>0</v>
      </c>
      <c r="AB13">
        <f>'Clinical resources'!AAD16</f>
        <v>0</v>
      </c>
      <c r="AC13">
        <f>'Clinical resources'!AAE16</f>
        <v>0</v>
      </c>
      <c r="AD13">
        <f>'Clinical resources'!AAF16</f>
        <v>0</v>
      </c>
      <c r="AE13">
        <f>'Clinical resources'!AAG16</f>
        <v>0</v>
      </c>
      <c r="AF13">
        <f>'Clinical resources'!AAH16</f>
        <v>0</v>
      </c>
      <c r="AG13">
        <f>'Clinical resources'!AAI16</f>
        <v>0</v>
      </c>
      <c r="AH13">
        <f>'Clinical resources'!AAJ16</f>
        <v>0</v>
      </c>
      <c r="AI13">
        <f>'Clinical resources'!AAK16</f>
        <v>0</v>
      </c>
      <c r="AJ13">
        <f>'Clinical resources'!AAL16</f>
        <v>0</v>
      </c>
      <c r="AK13">
        <f>'Clinical resources'!AAM16</f>
        <v>0</v>
      </c>
      <c r="AL13">
        <f>'Clinical resources'!AAN16</f>
        <v>0</v>
      </c>
      <c r="AM13">
        <f>'Clinical resources'!AAO16</f>
        <v>0</v>
      </c>
      <c r="AN13">
        <f>'Clinical resources'!AAP16</f>
        <v>0</v>
      </c>
      <c r="AO13">
        <f>'Clinical resources'!AAQ16</f>
        <v>0</v>
      </c>
      <c r="AP13">
        <f>'Clinical resources'!AAR16</f>
        <v>0</v>
      </c>
      <c r="AQ13">
        <f>'Clinical resources'!AAS16</f>
        <v>0</v>
      </c>
      <c r="AR13">
        <f>'Clinical resources'!AAT16</f>
        <v>0</v>
      </c>
      <c r="AS13">
        <f>'Clinical resources'!AAU16</f>
        <v>0</v>
      </c>
      <c r="AT13">
        <f>'Clinical resources'!AAV16</f>
        <v>0</v>
      </c>
      <c r="AU13">
        <f>'Clinical resources'!AAW16</f>
        <v>0</v>
      </c>
      <c r="AV13">
        <f>'Clinical resources'!AAX16</f>
        <v>0</v>
      </c>
      <c r="AW13">
        <f>'Clinical resources'!AAY16</f>
        <v>0</v>
      </c>
      <c r="AX13">
        <f>'Clinical resources'!AAZ16</f>
        <v>0</v>
      </c>
      <c r="AY13">
        <f>'Clinical resources'!ABA16</f>
        <v>0</v>
      </c>
      <c r="AZ13">
        <f>'Clinical resources'!ABB16</f>
        <v>0</v>
      </c>
      <c r="BA13">
        <f>'Clinical resources'!ABC16</f>
        <v>0</v>
      </c>
      <c r="BB13">
        <f>'Clinical resources'!ABD16</f>
        <v>0</v>
      </c>
      <c r="BC13">
        <f>'Clinical resources'!ABE16</f>
        <v>0</v>
      </c>
      <c r="BD13">
        <f>'Clinical resources'!ABF16</f>
        <v>0</v>
      </c>
      <c r="BE13">
        <f>'Clinical resources'!ABG16</f>
        <v>0</v>
      </c>
      <c r="BF13">
        <f>'Clinical resources'!ABH16</f>
        <v>0</v>
      </c>
      <c r="BG13">
        <f>'Clinical resources'!ABI16</f>
        <v>0</v>
      </c>
      <c r="BH13">
        <f>'Clinical resources'!ABJ16</f>
        <v>0</v>
      </c>
      <c r="BK13" t="str">
        <f>IF(COUNTIFS('Clinical resources'!F16:J16,"X")&gt;0,"X","")</f>
        <v/>
      </c>
      <c r="BL13" t="str">
        <f>IF(COUNTIFS('Clinical resources'!K16:O16,"X")&gt;0,"X","")</f>
        <v/>
      </c>
      <c r="BM13" t="str">
        <f>IF(COUNTIFS('Clinical resources'!P16:T16,"X")&gt;0,"X","")</f>
        <v/>
      </c>
      <c r="BN13" t="str">
        <f>IF(COUNTIFS('Clinical resources'!U16:Y16,"X")&gt;0,"X","")</f>
        <v/>
      </c>
      <c r="BO13" t="str">
        <f>IF(COUNTIFS('Clinical resources'!Z16:AD16,"X")&gt;0,"X","")</f>
        <v/>
      </c>
      <c r="BP13" t="str">
        <f>IF(COUNTIFS('Clinical resources'!AE16:AI16,"X")&gt;0,"X","")</f>
        <v/>
      </c>
      <c r="BQ13" t="str">
        <f>IF(COUNTIFS('Clinical resources'!AJ16:AN16,"X")&gt;0,"X","")</f>
        <v/>
      </c>
      <c r="BR13" t="str">
        <f>IF(COUNTIFS('Clinical resources'!AO16:AS16,"X")&gt;0,"X","")</f>
        <v/>
      </c>
      <c r="BS13" t="str">
        <f>IF(COUNTIFS('Clinical resources'!AT16:AX16,"X")&gt;0,"X","")</f>
        <v/>
      </c>
      <c r="BT13" t="str">
        <f>IF(COUNTIFS('Clinical resources'!AY16:BC16,"X")&gt;0,"X","")</f>
        <v/>
      </c>
      <c r="BU13" t="str">
        <f>IF(COUNTIFS('Clinical resources'!BD16:BH16,"X")&gt;0,"X","")</f>
        <v/>
      </c>
      <c r="BV13" t="str">
        <f>IF(COUNTIFS('Clinical resources'!BI16:BM16,"X")&gt;0,"X","")</f>
        <v/>
      </c>
      <c r="BW13" t="str">
        <f>IF(COUNTIFS('Clinical resources'!BN16:BR16,"X")&gt;0,"X","")</f>
        <v/>
      </c>
      <c r="BX13" t="str">
        <f>IF(COUNTIFS('Clinical resources'!BS16:BW16,"X")&gt;0,"X","")</f>
        <v/>
      </c>
      <c r="BY13" t="str">
        <f>IF(COUNTIFS('Clinical resources'!BX16:CB16,"X")&gt;0,"X","")</f>
        <v/>
      </c>
      <c r="CC13">
        <f t="array" ref="CC13">IF($BK13:$BY13='Capacity Backing (Hide)2'!B$67:B$81,1,0)</f>
        <v>0</v>
      </c>
      <c r="CD13">
        <f t="array" ref="CD13">IF($BK13:$BY13='Capacity Backing (Hide)2'!C$67:C$81,1,0)</f>
        <v>0</v>
      </c>
      <c r="CE13">
        <f t="array" ref="CE13">IF($BK13:$BY13='Capacity Backing (Hide)2'!D$67:D$81,1,0)</f>
        <v>0</v>
      </c>
      <c r="CF13">
        <f t="array" ref="CF13">IF($BK13:$BY13='Capacity Backing (Hide)2'!E$67:E$81,1,0)</f>
        <v>0</v>
      </c>
      <c r="CG13">
        <f t="array" ref="CG13">IF($BK13:$BY13='Capacity Backing (Hide)2'!F$67:F$81,1,0)</f>
        <v>0</v>
      </c>
      <c r="CH13">
        <f t="array" ref="CH13">IF($BK13:$BY13='Capacity Backing (Hide)2'!G$67:G$81,1,0)</f>
        <v>0</v>
      </c>
      <c r="CI13">
        <f t="array" ref="CI13">IF($BK13:$BY13='Capacity Backing (Hide)2'!H$67:H$81,1,0)</f>
        <v>0</v>
      </c>
      <c r="CJ13">
        <f t="array" ref="CJ13">IF($BK13:$BY13='Capacity Backing (Hide)2'!I$67:I$81,1,0)</f>
        <v>0</v>
      </c>
      <c r="CK13">
        <f t="array" ref="CK13">IF($BK13:$BY13='Capacity Backing (Hide)2'!J$67:J$81,1,0)</f>
        <v>0</v>
      </c>
      <c r="CL13">
        <f t="array" ref="CL13">IF($BK13:$BY13='Capacity Backing (Hide)2'!K$67:K$81,1,0)</f>
        <v>0</v>
      </c>
      <c r="CM13">
        <f t="array" ref="CM13">IF($BK13:$BY13='Capacity Backing (Hide)2'!L$67:L$81,1,0)</f>
        <v>0</v>
      </c>
      <c r="CN13">
        <f t="array" ref="CN13">IF($BK13:$BY13='Capacity Backing (Hide)2'!M$67:M$81,1,0)</f>
        <v>0</v>
      </c>
      <c r="CO13">
        <f t="array" ref="CO13">IF($BK13:$BY13='Capacity Backing (Hide)2'!N$67:N$81,1,0)</f>
        <v>0</v>
      </c>
      <c r="CP13">
        <f t="array" ref="CP13">IF($BK13:$BY13='Capacity Backing (Hide)2'!O$67:O$81,1,0)</f>
        <v>0</v>
      </c>
      <c r="CQ13">
        <f t="array" ref="CQ13">IF($BK13:$BY13='Capacity Backing (Hide)2'!P$67:P$81,1,0)</f>
        <v>0</v>
      </c>
      <c r="CR13">
        <f t="array" ref="CR13">IF($BK13:$BY13='Capacity Backing (Hide)2'!Q$67:Q$81,1,0)</f>
        <v>0</v>
      </c>
      <c r="CS13">
        <f t="array" ref="CS13">IF($BK13:$BY13='Capacity Backing (Hide)2'!R$67:R$81,1,0)</f>
        <v>0</v>
      </c>
      <c r="CT13">
        <f t="array" ref="CT13">IF($BK13:$BY13='Capacity Backing (Hide)2'!S$67:S$81,1,0)</f>
        <v>0</v>
      </c>
      <c r="CU13">
        <f t="array" ref="CU13">IF($BK13:$BY13='Capacity Backing (Hide)2'!T$67:T$81,1,0)</f>
        <v>0</v>
      </c>
      <c r="CV13">
        <f t="array" ref="CV13">IF($BK13:$BY13='Capacity Backing (Hide)2'!U$67:U$81,1,0)</f>
        <v>0</v>
      </c>
      <c r="CW13">
        <f t="array" ref="CW13">IF($BK13:$BY13='Capacity Backing (Hide)2'!V$67:V$81,1,0)</f>
        <v>0</v>
      </c>
      <c r="CX13">
        <f t="array" ref="CX13">IF($BK13:$BY13='Capacity Backing (Hide)2'!W$67:W$81,1,0)</f>
        <v>0</v>
      </c>
      <c r="CY13">
        <f t="array" ref="CY13">IF($BK13:$BY13='Capacity Backing (Hide)2'!X$67:X$81,1,0)</f>
        <v>0</v>
      </c>
      <c r="CZ13">
        <f t="array" ref="CZ13">IF($BK13:$BY13='Capacity Backing (Hide)2'!Y$67:Y$81,1,0)</f>
        <v>0</v>
      </c>
      <c r="DA13">
        <f t="array" ref="DA13">IF($BK13:$BY13='Capacity Backing (Hide)2'!Z$67:Z$81,1,0)</f>
        <v>0</v>
      </c>
      <c r="DB13">
        <f t="array" ref="DB13">IF($BK13:$BY13='Capacity Backing (Hide)2'!AA$67:AA$81,1,0)</f>
        <v>0</v>
      </c>
      <c r="DC13">
        <f t="array" ref="DC13">IF($BK13:$BY13='Capacity Backing (Hide)2'!AB$67:AB$81,1,0)</f>
        <v>0</v>
      </c>
      <c r="DD13">
        <f t="array" ref="DD13">IF($BK13:$BY13='Capacity Backing (Hide)2'!AC$67:AC$81,1,0)</f>
        <v>0</v>
      </c>
      <c r="DE13">
        <f t="array" ref="DE13">IF($BK13:$BY13='Capacity Backing (Hide)2'!AD$67:AD$81,1,0)</f>
        <v>0</v>
      </c>
      <c r="DF13">
        <f t="array" ref="DF13">IF($BK13:$BY13='Capacity Backing (Hide)2'!AE$67:AE$81,1,0)</f>
        <v>0</v>
      </c>
      <c r="DG13">
        <f t="array" ref="DG13">IF($BK13:$BY13='Capacity Backing (Hide)2'!AF$67:AF$81,1,0)</f>
        <v>0</v>
      </c>
      <c r="DH13">
        <f t="array" ref="DH13">IF($BK13:$BY13='Capacity Backing (Hide)2'!AG$67:AG$81,1,0)</f>
        <v>0</v>
      </c>
      <c r="DI13">
        <f t="array" ref="DI13">IF($BK13:$BY13='Capacity Backing (Hide)2'!AH$67:AH$81,1,0)</f>
        <v>0</v>
      </c>
      <c r="DJ13">
        <f t="array" ref="DJ13">IF($BK13:$BY13='Capacity Backing (Hide)2'!AI$67:AI$81,1,0)</f>
        <v>0</v>
      </c>
      <c r="DK13">
        <f t="array" ref="DK13">IF($BK13:$BY13='Capacity Backing (Hide)2'!AJ$67:AJ$81,1,0)</f>
        <v>0</v>
      </c>
      <c r="DL13">
        <f t="array" ref="DL13">IF($BK13:$BY13='Capacity Backing (Hide)2'!AK$67:AK$81,1,0)</f>
        <v>0</v>
      </c>
      <c r="DM13">
        <f t="array" ref="DM13">IF($BK13:$BY13='Capacity Backing (Hide)2'!AL$67:AL$81,1,0)</f>
        <v>0</v>
      </c>
      <c r="DN13">
        <f t="array" ref="DN13">IF($BK13:$BY13='Capacity Backing (Hide)2'!AM$67:AM$81,1,0)</f>
        <v>0</v>
      </c>
      <c r="DO13">
        <f t="array" ref="DO13">IF($BK13:$BY13='Capacity Backing (Hide)2'!AN$67:AN$81,1,0)</f>
        <v>0</v>
      </c>
      <c r="DP13">
        <f t="array" ref="DP13">IF($BK13:$BY13='Capacity Backing (Hide)2'!AO$67:AO$81,1,0)</f>
        <v>0</v>
      </c>
      <c r="DQ13">
        <f t="array" ref="DQ13">IF($BK13:$BY13='Capacity Backing (Hide)2'!AP$67:AP$81,1,0)</f>
        <v>0</v>
      </c>
      <c r="DR13">
        <f t="array" ref="DR13">IF($BK13:$BY13='Capacity Backing (Hide)2'!AQ$67:AQ$81,1,0)</f>
        <v>0</v>
      </c>
      <c r="DS13">
        <f t="array" ref="DS13">IF($BK13:$BY13='Capacity Backing (Hide)2'!AR$67:AR$81,1,0)</f>
        <v>0</v>
      </c>
      <c r="DT13">
        <f t="array" ref="DT13">IF($BK13:$BY13='Capacity Backing (Hide)2'!AS$67:AS$81,1,0)</f>
        <v>0</v>
      </c>
      <c r="DU13">
        <f t="array" ref="DU13">IF($BK13:$BY13='Capacity Backing (Hide)2'!AT$67:AT$81,1,0)</f>
        <v>0</v>
      </c>
      <c r="DV13">
        <f t="array" ref="DV13">IF($BK13:$BY13='Capacity Backing (Hide)2'!AU$67:AU$81,1,0)</f>
        <v>0</v>
      </c>
      <c r="DW13">
        <f t="array" ref="DW13">IF($BK13:$BY13='Capacity Backing (Hide)2'!AV$67:AV$81,1,0)</f>
        <v>0</v>
      </c>
      <c r="DX13">
        <f t="array" ref="DX13">IF($BK13:$BY13='Capacity Backing (Hide)2'!AW$67:AW$81,1,0)</f>
        <v>0</v>
      </c>
      <c r="DY13">
        <f t="array" ref="DY13">IF($BK13:$BY13='Capacity Backing (Hide)2'!AX$67:AX$81,1,0)</f>
        <v>0</v>
      </c>
      <c r="DZ13">
        <f t="array" ref="DZ13">IF($BK13:$BY13='Capacity Backing (Hide)2'!AY$67:AY$81,1,0)</f>
        <v>0</v>
      </c>
      <c r="EA13">
        <f t="array" ref="EA13">IF($BK13:$BY13='Capacity Backing (Hide)2'!AZ$67:AZ$81,1,0)</f>
        <v>0</v>
      </c>
      <c r="EB13">
        <f t="array" ref="EB13">IF($BK13:$BY13='Capacity Backing (Hide)2'!BA$67:BA$81,1,0)</f>
        <v>0</v>
      </c>
      <c r="EC13">
        <f t="array" ref="EC13">IF($BK13:$BY13='Capacity Backing (Hide)2'!BB$67:BB$81,1,0)</f>
        <v>0</v>
      </c>
      <c r="ED13">
        <f t="array" ref="ED13">IF($BK13:$BY13='Capacity Backing (Hide)2'!BC$67:BC$81,1,0)</f>
        <v>0</v>
      </c>
      <c r="EE13">
        <f t="array" ref="EE13">IF($BK13:$BY13='Capacity Backing (Hide)2'!BD$67:BD$81,1,0)</f>
        <v>0</v>
      </c>
      <c r="EF13">
        <f t="array" ref="EF13">IF($BK13:$BY13='Capacity Backing (Hide)2'!BE$67:BE$81,1,0)</f>
        <v>0</v>
      </c>
      <c r="EG13">
        <f t="array" ref="EG13">IF($BK13:$BY13='Capacity Backing (Hide)2'!BF$67:BF$81,1,0)</f>
        <v>0</v>
      </c>
      <c r="EH13">
        <f t="array" ref="EH13">IF($BK13:$BY13='Capacity Backing (Hide)2'!BG$67:BG$81,1,0)</f>
        <v>0</v>
      </c>
      <c r="EI13">
        <f t="array" ref="EI13">IF($BK13:$BY13='Capacity Backing (Hide)2'!BH$67:BH$81,1,0)</f>
        <v>0</v>
      </c>
      <c r="EJ13">
        <f t="array" ref="EJ13">IF($BK13:$BY13='Capacity Backing (Hide)2'!BI$67:BI$81,1,0)</f>
        <v>0</v>
      </c>
      <c r="EK13">
        <f t="array" ref="EK13">IF($BK13:$BY13='Capacity Backing (Hide)2'!BJ$67:BJ$81,1,0)</f>
        <v>0</v>
      </c>
      <c r="EL13">
        <f t="array" ref="EL13">IF($BK13:$BY13='Capacity Backing (Hide)2'!BK$67:BK$81,1,0)</f>
        <v>0</v>
      </c>
      <c r="EM13">
        <f t="array" ref="EM13">IF($BK13:$BY13='Capacity Backing (Hide)2'!BL$67:BL$81,1,0)</f>
        <v>0</v>
      </c>
      <c r="EN13">
        <f t="array" ref="EN13">IF($BK13:$BY13='Capacity Backing (Hide)2'!BM$67:BM$81,1,0)</f>
        <v>0</v>
      </c>
      <c r="EO13">
        <f t="array" ref="EO13">IF($BK13:$BY13='Capacity Backing (Hide)2'!BN$67:BN$81,1,0)</f>
        <v>0</v>
      </c>
      <c r="EP13">
        <f t="array" ref="EP13">IF($BK13:$BY13='Capacity Backing (Hide)2'!BO$67:BO$81,1,0)</f>
        <v>0</v>
      </c>
      <c r="EQ13">
        <f t="array" ref="EQ13">IF($BK13:$BY13='Capacity Backing (Hide)2'!BP$67:BP$81,1,0)</f>
        <v>0</v>
      </c>
      <c r="ER13">
        <f t="array" ref="ER13">IF($BK13:$BY13='Capacity Backing (Hide)2'!BQ$67:BQ$81,1,0)</f>
        <v>0</v>
      </c>
      <c r="ES13">
        <f t="array" ref="ES13">IF($BK13:$BY13='Capacity Backing (Hide)2'!BR$67:BR$81,1,0)</f>
        <v>0</v>
      </c>
      <c r="ET13">
        <f t="array" ref="ET13">IF($BK13:$BY13='Capacity Backing (Hide)2'!BS$67:BS$81,1,0)</f>
        <v>0</v>
      </c>
      <c r="EU13">
        <f t="array" ref="EU13">IF($BK13:$BY13='Capacity Backing (Hide)2'!BT$67:BT$81,1,0)</f>
        <v>0</v>
      </c>
      <c r="EV13">
        <f t="array" ref="EV13">IF($BK13:$BY13='Capacity Backing (Hide)2'!BU$67:BU$81,1,0)</f>
        <v>0</v>
      </c>
      <c r="EW13">
        <f t="array" ref="EW13">IF($BK13:$BY13='Capacity Backing (Hide)2'!BV$67:BV$81,1,0)</f>
        <v>0</v>
      </c>
      <c r="EX13">
        <f t="array" ref="EX13">IF($BK13:$BY13='Capacity Backing (Hide)2'!BW$67:BW$81,1,0)</f>
        <v>0</v>
      </c>
      <c r="EY13">
        <f t="array" ref="EY13">IF($BK13:$BY13='Capacity Backing (Hide)2'!BX$67:BX$81,1,0)</f>
        <v>0</v>
      </c>
      <c r="EZ13">
        <f t="array" ref="EZ13">IF($BK13:$BY13='Capacity Backing (Hide)2'!BY$67:BY$81,1,0)</f>
        <v>0</v>
      </c>
      <c r="FA13">
        <f t="array" ref="FA13">IF($BK13:$BY13='Capacity Backing (Hide)2'!BZ$67:BZ$81,1,0)</f>
        <v>0</v>
      </c>
      <c r="FB13">
        <f t="array" ref="FB13">IF($BK13:$BY13='Capacity Backing (Hide)2'!CA$67:CA$81,1,0)</f>
        <v>0</v>
      </c>
      <c r="FC13">
        <f t="array" ref="FC13">IF($BK13:$BY13='Capacity Backing (Hide)2'!CB$67:CB$81,1,0)</f>
        <v>0</v>
      </c>
      <c r="FD13">
        <f t="array" ref="FD13">IF($BK13:$BY13='Capacity Backing (Hide)2'!CC$67:CC$81,1,0)</f>
        <v>0</v>
      </c>
      <c r="FE13">
        <f t="array" ref="FE13">IF($BK13:$BY13='Capacity Backing (Hide)2'!CD$67:CD$81,1,0)</f>
        <v>0</v>
      </c>
      <c r="FF13">
        <f t="array" ref="FF13">IF($BK13:$BY13='Capacity Backing (Hide)2'!CE$67:CE$81,1,0)</f>
        <v>0</v>
      </c>
      <c r="FG13">
        <f t="array" ref="FG13">IF($BK13:$BY13='Capacity Backing (Hide)2'!CF$67:CF$81,1,0)</f>
        <v>0</v>
      </c>
      <c r="FH13">
        <f t="array" ref="FH13">IF($BK13:$BY13='Capacity Backing (Hide)2'!CG$67:CG$81,1,0)</f>
        <v>0</v>
      </c>
      <c r="FI13">
        <f t="array" ref="FI13">IF($BK13:$BY13='Capacity Backing (Hide)2'!CH$67:CH$81,1,0)</f>
        <v>0</v>
      </c>
      <c r="FJ13">
        <f t="array" ref="FJ13">IF($BK13:$BY13='Capacity Backing (Hide)2'!CI$67:CI$81,1,0)</f>
        <v>0</v>
      </c>
      <c r="FK13">
        <f t="array" ref="FK13">IF($BK13:$BY13='Capacity Backing (Hide)2'!CJ$67:CJ$81,1,0)</f>
        <v>0</v>
      </c>
      <c r="FL13">
        <f t="array" ref="FL13">IF($BK13:$BY13='Capacity Backing (Hide)2'!CK$67:CK$81,1,0)</f>
        <v>0</v>
      </c>
      <c r="FM13">
        <f t="array" ref="FM13">IF($BK13:$BY13='Capacity Backing (Hide)2'!CL$67:CL$81,1,0)</f>
        <v>0</v>
      </c>
      <c r="FN13">
        <f t="array" ref="FN13">IF($BK13:$BY13='Capacity Backing (Hide)2'!CM$67:CM$81,1,0)</f>
        <v>0</v>
      </c>
      <c r="FO13">
        <f t="array" ref="FO13">IF($BK13:$BY13='Capacity Backing (Hide)2'!CN$67:CN$81,1,0)</f>
        <v>0</v>
      </c>
      <c r="FP13">
        <f t="array" ref="FP13">IF($BK13:$BY13='Capacity Backing (Hide)2'!CO$67:CO$81,1,0)</f>
        <v>0</v>
      </c>
      <c r="FQ13">
        <f t="array" ref="FQ13">IF($BK13:$BY13='Capacity Backing (Hide)2'!CP$67:CP$81,1,0)</f>
        <v>0</v>
      </c>
      <c r="FR13">
        <f t="array" ref="FR13">IF($BK13:$BY13='Capacity Backing (Hide)2'!CQ$67:CQ$81,1,0)</f>
        <v>0</v>
      </c>
      <c r="FS13">
        <f t="array" ref="FS13">IF($BK13:$BY13='Capacity Backing (Hide)2'!CR$67:CR$81,1,0)</f>
        <v>0</v>
      </c>
      <c r="FT13">
        <f t="array" ref="FT13">IF($BK13:$BY13='Capacity Backing (Hide)2'!CS$67:CS$81,1,0)</f>
        <v>0</v>
      </c>
      <c r="FU13">
        <f t="array" ref="FU13">IF($BK13:$BY13='Capacity Backing (Hide)2'!CT$67:CT$81,1,0)</f>
        <v>0</v>
      </c>
      <c r="FV13">
        <f t="array" ref="FV13">IF($BK13:$BY13='Capacity Backing (Hide)2'!CU$67:CU$81,1,0)</f>
        <v>0</v>
      </c>
      <c r="FW13">
        <f t="array" ref="FW13">IF($BK13:$BY13='Capacity Backing (Hide)2'!CV$67:CV$81,1,0)</f>
        <v>0</v>
      </c>
      <c r="FX13">
        <f t="array" ref="FX13">IF($BK13:$BY13='Capacity Backing (Hide)2'!CW$67:CW$81,1,0)</f>
        <v>0</v>
      </c>
    </row>
    <row r="14" spans="1:180" x14ac:dyDescent="0.25">
      <c r="H14" t="str">
        <f>ROW(H11)&amp;". "&amp;'Clinical resources'!B17</f>
        <v xml:space="preserve">11. </v>
      </c>
      <c r="I14">
        <f>'Clinical resources'!ZK17</f>
        <v>0</v>
      </c>
      <c r="J14">
        <f>'Clinical resources'!ZL17</f>
        <v>0</v>
      </c>
      <c r="K14">
        <f>'Clinical resources'!ZM17</f>
        <v>0</v>
      </c>
      <c r="L14">
        <f>'Clinical resources'!ZN17</f>
        <v>0</v>
      </c>
      <c r="M14">
        <f>'Clinical resources'!ZO17</f>
        <v>0</v>
      </c>
      <c r="N14">
        <f>'Clinical resources'!ZP17</f>
        <v>0</v>
      </c>
      <c r="O14">
        <f>'Clinical resources'!ZQ17</f>
        <v>0</v>
      </c>
      <c r="P14">
        <f>'Clinical resources'!ZR17</f>
        <v>0</v>
      </c>
      <c r="Q14">
        <f>'Clinical resources'!ZS17</f>
        <v>0</v>
      </c>
      <c r="R14">
        <f>'Clinical resources'!ZT17</f>
        <v>0</v>
      </c>
      <c r="S14">
        <f>'Clinical resources'!ZU17</f>
        <v>0</v>
      </c>
      <c r="T14">
        <f>'Clinical resources'!ZV17</f>
        <v>0</v>
      </c>
      <c r="U14">
        <f>'Clinical resources'!ZW17</f>
        <v>0</v>
      </c>
      <c r="V14">
        <f>'Clinical resources'!ZX17</f>
        <v>0</v>
      </c>
      <c r="W14">
        <f>'Clinical resources'!ZY17</f>
        <v>0</v>
      </c>
      <c r="X14">
        <f>'Clinical resources'!ZZ17</f>
        <v>0</v>
      </c>
      <c r="Y14">
        <f>'Clinical resources'!AAA17</f>
        <v>0</v>
      </c>
      <c r="Z14">
        <f>'Clinical resources'!AAB17</f>
        <v>0</v>
      </c>
      <c r="AA14">
        <f>'Clinical resources'!AAC17</f>
        <v>0</v>
      </c>
      <c r="AB14">
        <f>'Clinical resources'!AAD17</f>
        <v>0</v>
      </c>
      <c r="AC14">
        <f>'Clinical resources'!AAE17</f>
        <v>0</v>
      </c>
      <c r="AD14">
        <f>'Clinical resources'!AAF17</f>
        <v>0</v>
      </c>
      <c r="AE14">
        <f>'Clinical resources'!AAG17</f>
        <v>0</v>
      </c>
      <c r="AF14">
        <f>'Clinical resources'!AAH17</f>
        <v>0</v>
      </c>
      <c r="AG14">
        <f>'Clinical resources'!AAI17</f>
        <v>0</v>
      </c>
      <c r="AH14">
        <f>'Clinical resources'!AAJ17</f>
        <v>0</v>
      </c>
      <c r="AI14">
        <f>'Clinical resources'!AAK17</f>
        <v>0</v>
      </c>
      <c r="AJ14">
        <f>'Clinical resources'!AAL17</f>
        <v>0</v>
      </c>
      <c r="AK14">
        <f>'Clinical resources'!AAM17</f>
        <v>0</v>
      </c>
      <c r="AL14">
        <f>'Clinical resources'!AAN17</f>
        <v>0</v>
      </c>
      <c r="AM14">
        <f>'Clinical resources'!AAO17</f>
        <v>0</v>
      </c>
      <c r="AN14">
        <f>'Clinical resources'!AAP17</f>
        <v>0</v>
      </c>
      <c r="AO14">
        <f>'Clinical resources'!AAQ17</f>
        <v>0</v>
      </c>
      <c r="AP14">
        <f>'Clinical resources'!AAR17</f>
        <v>0</v>
      </c>
      <c r="AQ14">
        <f>'Clinical resources'!AAS17</f>
        <v>0</v>
      </c>
      <c r="AR14">
        <f>'Clinical resources'!AAT17</f>
        <v>0</v>
      </c>
      <c r="AS14">
        <f>'Clinical resources'!AAU17</f>
        <v>0</v>
      </c>
      <c r="AT14">
        <f>'Clinical resources'!AAV17</f>
        <v>0</v>
      </c>
      <c r="AU14">
        <f>'Clinical resources'!AAW17</f>
        <v>0</v>
      </c>
      <c r="AV14">
        <f>'Clinical resources'!AAX17</f>
        <v>0</v>
      </c>
      <c r="AW14">
        <f>'Clinical resources'!AAY17</f>
        <v>0</v>
      </c>
      <c r="AX14">
        <f>'Clinical resources'!AAZ17</f>
        <v>0</v>
      </c>
      <c r="AY14">
        <f>'Clinical resources'!ABA17</f>
        <v>0</v>
      </c>
      <c r="AZ14">
        <f>'Clinical resources'!ABB17</f>
        <v>0</v>
      </c>
      <c r="BA14">
        <f>'Clinical resources'!ABC17</f>
        <v>0</v>
      </c>
      <c r="BB14">
        <f>'Clinical resources'!ABD17</f>
        <v>0</v>
      </c>
      <c r="BC14">
        <f>'Clinical resources'!ABE17</f>
        <v>0</v>
      </c>
      <c r="BD14">
        <f>'Clinical resources'!ABF17</f>
        <v>0</v>
      </c>
      <c r="BE14">
        <f>'Clinical resources'!ABG17</f>
        <v>0</v>
      </c>
      <c r="BF14">
        <f>'Clinical resources'!ABH17</f>
        <v>0</v>
      </c>
      <c r="BG14">
        <f>'Clinical resources'!ABI17</f>
        <v>0</v>
      </c>
      <c r="BH14">
        <f>'Clinical resources'!ABJ17</f>
        <v>0</v>
      </c>
      <c r="BK14" t="str">
        <f>IF(COUNTIFS('Clinical resources'!F17:J17,"X")&gt;0,"X","")</f>
        <v/>
      </c>
      <c r="BL14" t="str">
        <f>IF(COUNTIFS('Clinical resources'!K17:O17,"X")&gt;0,"X","")</f>
        <v/>
      </c>
      <c r="BM14" t="str">
        <f>IF(COUNTIFS('Clinical resources'!P17:T17,"X")&gt;0,"X","")</f>
        <v/>
      </c>
      <c r="BN14" t="str">
        <f>IF(COUNTIFS('Clinical resources'!U17:Y17,"X")&gt;0,"X","")</f>
        <v/>
      </c>
      <c r="BO14" t="str">
        <f>IF(COUNTIFS('Clinical resources'!Z17:AD17,"X")&gt;0,"X","")</f>
        <v/>
      </c>
      <c r="BP14" t="str">
        <f>IF(COUNTIFS('Clinical resources'!AE17:AI17,"X")&gt;0,"X","")</f>
        <v/>
      </c>
      <c r="BQ14" t="str">
        <f>IF(COUNTIFS('Clinical resources'!AJ17:AN17,"X")&gt;0,"X","")</f>
        <v/>
      </c>
      <c r="BR14" t="str">
        <f>IF(COUNTIFS('Clinical resources'!AO17:AS17,"X")&gt;0,"X","")</f>
        <v/>
      </c>
      <c r="BS14" t="str">
        <f>IF(COUNTIFS('Clinical resources'!AT17:AX17,"X")&gt;0,"X","")</f>
        <v/>
      </c>
      <c r="BT14" t="str">
        <f>IF(COUNTIFS('Clinical resources'!AY17:BC17,"X")&gt;0,"X","")</f>
        <v/>
      </c>
      <c r="BU14" t="str">
        <f>IF(COUNTIFS('Clinical resources'!BD17:BH17,"X")&gt;0,"X","")</f>
        <v/>
      </c>
      <c r="BV14" t="str">
        <f>IF(COUNTIFS('Clinical resources'!BI17:BM17,"X")&gt;0,"X","")</f>
        <v/>
      </c>
      <c r="BW14" t="str">
        <f>IF(COUNTIFS('Clinical resources'!BN17:BR17,"X")&gt;0,"X","")</f>
        <v/>
      </c>
      <c r="BX14" t="str">
        <f>IF(COUNTIFS('Clinical resources'!BS17:BW17,"X")&gt;0,"X","")</f>
        <v/>
      </c>
      <c r="BY14" t="str">
        <f>IF(COUNTIFS('Clinical resources'!BX17:CB17,"X")&gt;0,"X","")</f>
        <v/>
      </c>
      <c r="CC14">
        <f t="array" ref="CC14">IF($BK14:$BY14='Capacity Backing (Hide)2'!B$67:B$81,1,0)</f>
        <v>0</v>
      </c>
      <c r="CD14">
        <f t="array" ref="CD14">IF($BK14:$BY14='Capacity Backing (Hide)2'!C$67:C$81,1,0)</f>
        <v>0</v>
      </c>
      <c r="CE14">
        <f t="array" ref="CE14">IF($BK14:$BY14='Capacity Backing (Hide)2'!D$67:D$81,1,0)</f>
        <v>0</v>
      </c>
      <c r="CF14">
        <f t="array" ref="CF14">IF($BK14:$BY14='Capacity Backing (Hide)2'!E$67:E$81,1,0)</f>
        <v>0</v>
      </c>
      <c r="CG14">
        <f t="array" ref="CG14">IF($BK14:$BY14='Capacity Backing (Hide)2'!F$67:F$81,1,0)</f>
        <v>0</v>
      </c>
      <c r="CH14">
        <f t="array" ref="CH14">IF($BK14:$BY14='Capacity Backing (Hide)2'!G$67:G$81,1,0)</f>
        <v>0</v>
      </c>
      <c r="CI14">
        <f t="array" ref="CI14">IF($BK14:$BY14='Capacity Backing (Hide)2'!H$67:H$81,1,0)</f>
        <v>0</v>
      </c>
      <c r="CJ14">
        <f t="array" ref="CJ14">IF($BK14:$BY14='Capacity Backing (Hide)2'!I$67:I$81,1,0)</f>
        <v>0</v>
      </c>
      <c r="CK14">
        <f t="array" ref="CK14">IF($BK14:$BY14='Capacity Backing (Hide)2'!J$67:J$81,1,0)</f>
        <v>0</v>
      </c>
      <c r="CL14">
        <f t="array" ref="CL14">IF($BK14:$BY14='Capacity Backing (Hide)2'!K$67:K$81,1,0)</f>
        <v>0</v>
      </c>
      <c r="CM14">
        <f t="array" ref="CM14">IF($BK14:$BY14='Capacity Backing (Hide)2'!L$67:L$81,1,0)</f>
        <v>0</v>
      </c>
      <c r="CN14">
        <f t="array" ref="CN14">IF($BK14:$BY14='Capacity Backing (Hide)2'!M$67:M$81,1,0)</f>
        <v>0</v>
      </c>
      <c r="CO14">
        <f t="array" ref="CO14">IF($BK14:$BY14='Capacity Backing (Hide)2'!N$67:N$81,1,0)</f>
        <v>0</v>
      </c>
      <c r="CP14">
        <f t="array" ref="CP14">IF($BK14:$BY14='Capacity Backing (Hide)2'!O$67:O$81,1,0)</f>
        <v>0</v>
      </c>
      <c r="CQ14">
        <f t="array" ref="CQ14">IF($BK14:$BY14='Capacity Backing (Hide)2'!P$67:P$81,1,0)</f>
        <v>0</v>
      </c>
      <c r="CR14">
        <f t="array" ref="CR14">IF($BK14:$BY14='Capacity Backing (Hide)2'!Q$67:Q$81,1,0)</f>
        <v>0</v>
      </c>
      <c r="CS14">
        <f t="array" ref="CS14">IF($BK14:$BY14='Capacity Backing (Hide)2'!R$67:R$81,1,0)</f>
        <v>0</v>
      </c>
      <c r="CT14">
        <f t="array" ref="CT14">IF($BK14:$BY14='Capacity Backing (Hide)2'!S$67:S$81,1,0)</f>
        <v>0</v>
      </c>
      <c r="CU14">
        <f t="array" ref="CU14">IF($BK14:$BY14='Capacity Backing (Hide)2'!T$67:T$81,1,0)</f>
        <v>0</v>
      </c>
      <c r="CV14">
        <f t="array" ref="CV14">IF($BK14:$BY14='Capacity Backing (Hide)2'!U$67:U$81,1,0)</f>
        <v>0</v>
      </c>
      <c r="CW14">
        <f t="array" ref="CW14">IF($BK14:$BY14='Capacity Backing (Hide)2'!V$67:V$81,1,0)</f>
        <v>0</v>
      </c>
      <c r="CX14">
        <f t="array" ref="CX14">IF($BK14:$BY14='Capacity Backing (Hide)2'!W$67:W$81,1,0)</f>
        <v>0</v>
      </c>
      <c r="CY14">
        <f t="array" ref="CY14">IF($BK14:$BY14='Capacity Backing (Hide)2'!X$67:X$81,1,0)</f>
        <v>0</v>
      </c>
      <c r="CZ14">
        <f t="array" ref="CZ14">IF($BK14:$BY14='Capacity Backing (Hide)2'!Y$67:Y$81,1,0)</f>
        <v>0</v>
      </c>
      <c r="DA14">
        <f t="array" ref="DA14">IF($BK14:$BY14='Capacity Backing (Hide)2'!Z$67:Z$81,1,0)</f>
        <v>0</v>
      </c>
      <c r="DB14">
        <f t="array" ref="DB14">IF($BK14:$BY14='Capacity Backing (Hide)2'!AA$67:AA$81,1,0)</f>
        <v>0</v>
      </c>
      <c r="DC14">
        <f t="array" ref="DC14">IF($BK14:$BY14='Capacity Backing (Hide)2'!AB$67:AB$81,1,0)</f>
        <v>0</v>
      </c>
      <c r="DD14">
        <f t="array" ref="DD14">IF($BK14:$BY14='Capacity Backing (Hide)2'!AC$67:AC$81,1,0)</f>
        <v>0</v>
      </c>
      <c r="DE14">
        <f t="array" ref="DE14">IF($BK14:$BY14='Capacity Backing (Hide)2'!AD$67:AD$81,1,0)</f>
        <v>0</v>
      </c>
      <c r="DF14">
        <f t="array" ref="DF14">IF($BK14:$BY14='Capacity Backing (Hide)2'!AE$67:AE$81,1,0)</f>
        <v>0</v>
      </c>
      <c r="DG14">
        <f t="array" ref="DG14">IF($BK14:$BY14='Capacity Backing (Hide)2'!AF$67:AF$81,1,0)</f>
        <v>0</v>
      </c>
      <c r="DH14">
        <f t="array" ref="DH14">IF($BK14:$BY14='Capacity Backing (Hide)2'!AG$67:AG$81,1,0)</f>
        <v>0</v>
      </c>
      <c r="DI14">
        <f t="array" ref="DI14">IF($BK14:$BY14='Capacity Backing (Hide)2'!AH$67:AH$81,1,0)</f>
        <v>0</v>
      </c>
      <c r="DJ14">
        <f t="array" ref="DJ14">IF($BK14:$BY14='Capacity Backing (Hide)2'!AI$67:AI$81,1,0)</f>
        <v>0</v>
      </c>
      <c r="DK14">
        <f t="array" ref="DK14">IF($BK14:$BY14='Capacity Backing (Hide)2'!AJ$67:AJ$81,1,0)</f>
        <v>0</v>
      </c>
      <c r="DL14">
        <f t="array" ref="DL14">IF($BK14:$BY14='Capacity Backing (Hide)2'!AK$67:AK$81,1,0)</f>
        <v>0</v>
      </c>
      <c r="DM14">
        <f t="array" ref="DM14">IF($BK14:$BY14='Capacity Backing (Hide)2'!AL$67:AL$81,1,0)</f>
        <v>0</v>
      </c>
      <c r="DN14">
        <f t="array" ref="DN14">IF($BK14:$BY14='Capacity Backing (Hide)2'!AM$67:AM$81,1,0)</f>
        <v>0</v>
      </c>
      <c r="DO14">
        <f t="array" ref="DO14">IF($BK14:$BY14='Capacity Backing (Hide)2'!AN$67:AN$81,1,0)</f>
        <v>0</v>
      </c>
      <c r="DP14">
        <f t="array" ref="DP14">IF($BK14:$BY14='Capacity Backing (Hide)2'!AO$67:AO$81,1,0)</f>
        <v>0</v>
      </c>
      <c r="DQ14">
        <f t="array" ref="DQ14">IF($BK14:$BY14='Capacity Backing (Hide)2'!AP$67:AP$81,1,0)</f>
        <v>0</v>
      </c>
      <c r="DR14">
        <f t="array" ref="DR14">IF($BK14:$BY14='Capacity Backing (Hide)2'!AQ$67:AQ$81,1,0)</f>
        <v>0</v>
      </c>
      <c r="DS14">
        <f t="array" ref="DS14">IF($BK14:$BY14='Capacity Backing (Hide)2'!AR$67:AR$81,1,0)</f>
        <v>0</v>
      </c>
      <c r="DT14">
        <f t="array" ref="DT14">IF($BK14:$BY14='Capacity Backing (Hide)2'!AS$67:AS$81,1,0)</f>
        <v>0</v>
      </c>
      <c r="DU14">
        <f t="array" ref="DU14">IF($BK14:$BY14='Capacity Backing (Hide)2'!AT$67:AT$81,1,0)</f>
        <v>0</v>
      </c>
      <c r="DV14">
        <f t="array" ref="DV14">IF($BK14:$BY14='Capacity Backing (Hide)2'!AU$67:AU$81,1,0)</f>
        <v>0</v>
      </c>
      <c r="DW14">
        <f t="array" ref="DW14">IF($BK14:$BY14='Capacity Backing (Hide)2'!AV$67:AV$81,1,0)</f>
        <v>0</v>
      </c>
      <c r="DX14">
        <f t="array" ref="DX14">IF($BK14:$BY14='Capacity Backing (Hide)2'!AW$67:AW$81,1,0)</f>
        <v>0</v>
      </c>
      <c r="DY14">
        <f t="array" ref="DY14">IF($BK14:$BY14='Capacity Backing (Hide)2'!AX$67:AX$81,1,0)</f>
        <v>0</v>
      </c>
      <c r="DZ14">
        <f t="array" ref="DZ14">IF($BK14:$BY14='Capacity Backing (Hide)2'!AY$67:AY$81,1,0)</f>
        <v>0</v>
      </c>
      <c r="EA14">
        <f t="array" ref="EA14">IF($BK14:$BY14='Capacity Backing (Hide)2'!AZ$67:AZ$81,1,0)</f>
        <v>0</v>
      </c>
      <c r="EB14">
        <f t="array" ref="EB14">IF($BK14:$BY14='Capacity Backing (Hide)2'!BA$67:BA$81,1,0)</f>
        <v>0</v>
      </c>
      <c r="EC14">
        <f t="array" ref="EC14">IF($BK14:$BY14='Capacity Backing (Hide)2'!BB$67:BB$81,1,0)</f>
        <v>0</v>
      </c>
      <c r="ED14">
        <f t="array" ref="ED14">IF($BK14:$BY14='Capacity Backing (Hide)2'!BC$67:BC$81,1,0)</f>
        <v>0</v>
      </c>
      <c r="EE14">
        <f t="array" ref="EE14">IF($BK14:$BY14='Capacity Backing (Hide)2'!BD$67:BD$81,1,0)</f>
        <v>0</v>
      </c>
      <c r="EF14">
        <f t="array" ref="EF14">IF($BK14:$BY14='Capacity Backing (Hide)2'!BE$67:BE$81,1,0)</f>
        <v>0</v>
      </c>
      <c r="EG14">
        <f t="array" ref="EG14">IF($BK14:$BY14='Capacity Backing (Hide)2'!BF$67:BF$81,1,0)</f>
        <v>0</v>
      </c>
      <c r="EH14">
        <f t="array" ref="EH14">IF($BK14:$BY14='Capacity Backing (Hide)2'!BG$67:BG$81,1,0)</f>
        <v>0</v>
      </c>
      <c r="EI14">
        <f t="array" ref="EI14">IF($BK14:$BY14='Capacity Backing (Hide)2'!BH$67:BH$81,1,0)</f>
        <v>0</v>
      </c>
      <c r="EJ14">
        <f t="array" ref="EJ14">IF($BK14:$BY14='Capacity Backing (Hide)2'!BI$67:BI$81,1,0)</f>
        <v>0</v>
      </c>
      <c r="EK14">
        <f t="array" ref="EK14">IF($BK14:$BY14='Capacity Backing (Hide)2'!BJ$67:BJ$81,1,0)</f>
        <v>0</v>
      </c>
      <c r="EL14">
        <f t="array" ref="EL14">IF($BK14:$BY14='Capacity Backing (Hide)2'!BK$67:BK$81,1,0)</f>
        <v>0</v>
      </c>
      <c r="EM14">
        <f t="array" ref="EM14">IF($BK14:$BY14='Capacity Backing (Hide)2'!BL$67:BL$81,1,0)</f>
        <v>0</v>
      </c>
      <c r="EN14">
        <f t="array" ref="EN14">IF($BK14:$BY14='Capacity Backing (Hide)2'!BM$67:BM$81,1,0)</f>
        <v>0</v>
      </c>
      <c r="EO14">
        <f t="array" ref="EO14">IF($BK14:$BY14='Capacity Backing (Hide)2'!BN$67:BN$81,1,0)</f>
        <v>0</v>
      </c>
      <c r="EP14">
        <f t="array" ref="EP14">IF($BK14:$BY14='Capacity Backing (Hide)2'!BO$67:BO$81,1,0)</f>
        <v>0</v>
      </c>
      <c r="EQ14">
        <f t="array" ref="EQ14">IF($BK14:$BY14='Capacity Backing (Hide)2'!BP$67:BP$81,1,0)</f>
        <v>0</v>
      </c>
      <c r="ER14">
        <f t="array" ref="ER14">IF($BK14:$BY14='Capacity Backing (Hide)2'!BQ$67:BQ$81,1,0)</f>
        <v>0</v>
      </c>
      <c r="ES14">
        <f t="array" ref="ES14">IF($BK14:$BY14='Capacity Backing (Hide)2'!BR$67:BR$81,1,0)</f>
        <v>0</v>
      </c>
      <c r="ET14">
        <f t="array" ref="ET14">IF($BK14:$BY14='Capacity Backing (Hide)2'!BS$67:BS$81,1,0)</f>
        <v>0</v>
      </c>
      <c r="EU14">
        <f t="array" ref="EU14">IF($BK14:$BY14='Capacity Backing (Hide)2'!BT$67:BT$81,1,0)</f>
        <v>0</v>
      </c>
      <c r="EV14">
        <f t="array" ref="EV14">IF($BK14:$BY14='Capacity Backing (Hide)2'!BU$67:BU$81,1,0)</f>
        <v>0</v>
      </c>
      <c r="EW14">
        <f t="array" ref="EW14">IF($BK14:$BY14='Capacity Backing (Hide)2'!BV$67:BV$81,1,0)</f>
        <v>0</v>
      </c>
      <c r="EX14">
        <f t="array" ref="EX14">IF($BK14:$BY14='Capacity Backing (Hide)2'!BW$67:BW$81,1,0)</f>
        <v>0</v>
      </c>
      <c r="EY14">
        <f t="array" ref="EY14">IF($BK14:$BY14='Capacity Backing (Hide)2'!BX$67:BX$81,1,0)</f>
        <v>0</v>
      </c>
      <c r="EZ14">
        <f t="array" ref="EZ14">IF($BK14:$BY14='Capacity Backing (Hide)2'!BY$67:BY$81,1,0)</f>
        <v>0</v>
      </c>
      <c r="FA14">
        <f t="array" ref="FA14">IF($BK14:$BY14='Capacity Backing (Hide)2'!BZ$67:BZ$81,1,0)</f>
        <v>0</v>
      </c>
      <c r="FB14">
        <f t="array" ref="FB14">IF($BK14:$BY14='Capacity Backing (Hide)2'!CA$67:CA$81,1,0)</f>
        <v>0</v>
      </c>
      <c r="FC14">
        <f t="array" ref="FC14">IF($BK14:$BY14='Capacity Backing (Hide)2'!CB$67:CB$81,1,0)</f>
        <v>0</v>
      </c>
      <c r="FD14">
        <f t="array" ref="FD14">IF($BK14:$BY14='Capacity Backing (Hide)2'!CC$67:CC$81,1,0)</f>
        <v>0</v>
      </c>
      <c r="FE14">
        <f t="array" ref="FE14">IF($BK14:$BY14='Capacity Backing (Hide)2'!CD$67:CD$81,1,0)</f>
        <v>0</v>
      </c>
      <c r="FF14">
        <f t="array" ref="FF14">IF($BK14:$BY14='Capacity Backing (Hide)2'!CE$67:CE$81,1,0)</f>
        <v>0</v>
      </c>
      <c r="FG14">
        <f t="array" ref="FG14">IF($BK14:$BY14='Capacity Backing (Hide)2'!CF$67:CF$81,1,0)</f>
        <v>0</v>
      </c>
      <c r="FH14">
        <f t="array" ref="FH14">IF($BK14:$BY14='Capacity Backing (Hide)2'!CG$67:CG$81,1,0)</f>
        <v>0</v>
      </c>
      <c r="FI14">
        <f t="array" ref="FI14">IF($BK14:$BY14='Capacity Backing (Hide)2'!CH$67:CH$81,1,0)</f>
        <v>0</v>
      </c>
      <c r="FJ14">
        <f t="array" ref="FJ14">IF($BK14:$BY14='Capacity Backing (Hide)2'!CI$67:CI$81,1,0)</f>
        <v>0</v>
      </c>
      <c r="FK14">
        <f t="array" ref="FK14">IF($BK14:$BY14='Capacity Backing (Hide)2'!CJ$67:CJ$81,1,0)</f>
        <v>0</v>
      </c>
      <c r="FL14">
        <f t="array" ref="FL14">IF($BK14:$BY14='Capacity Backing (Hide)2'!CK$67:CK$81,1,0)</f>
        <v>0</v>
      </c>
      <c r="FM14">
        <f t="array" ref="FM14">IF($BK14:$BY14='Capacity Backing (Hide)2'!CL$67:CL$81,1,0)</f>
        <v>0</v>
      </c>
      <c r="FN14">
        <f t="array" ref="FN14">IF($BK14:$BY14='Capacity Backing (Hide)2'!CM$67:CM$81,1,0)</f>
        <v>0</v>
      </c>
      <c r="FO14">
        <f t="array" ref="FO14">IF($BK14:$BY14='Capacity Backing (Hide)2'!CN$67:CN$81,1,0)</f>
        <v>0</v>
      </c>
      <c r="FP14">
        <f t="array" ref="FP14">IF($BK14:$BY14='Capacity Backing (Hide)2'!CO$67:CO$81,1,0)</f>
        <v>0</v>
      </c>
      <c r="FQ14">
        <f t="array" ref="FQ14">IF($BK14:$BY14='Capacity Backing (Hide)2'!CP$67:CP$81,1,0)</f>
        <v>0</v>
      </c>
      <c r="FR14">
        <f t="array" ref="FR14">IF($BK14:$BY14='Capacity Backing (Hide)2'!CQ$67:CQ$81,1,0)</f>
        <v>0</v>
      </c>
      <c r="FS14">
        <f t="array" ref="FS14">IF($BK14:$BY14='Capacity Backing (Hide)2'!CR$67:CR$81,1,0)</f>
        <v>0</v>
      </c>
      <c r="FT14">
        <f t="array" ref="FT14">IF($BK14:$BY14='Capacity Backing (Hide)2'!CS$67:CS$81,1,0)</f>
        <v>0</v>
      </c>
      <c r="FU14">
        <f t="array" ref="FU14">IF($BK14:$BY14='Capacity Backing (Hide)2'!CT$67:CT$81,1,0)</f>
        <v>0</v>
      </c>
      <c r="FV14">
        <f t="array" ref="FV14">IF($BK14:$BY14='Capacity Backing (Hide)2'!CU$67:CU$81,1,0)</f>
        <v>0</v>
      </c>
      <c r="FW14">
        <f t="array" ref="FW14">IF($BK14:$BY14='Capacity Backing (Hide)2'!CV$67:CV$81,1,0)</f>
        <v>0</v>
      </c>
      <c r="FX14">
        <f t="array" ref="FX14">IF($BK14:$BY14='Capacity Backing (Hide)2'!CW$67:CW$81,1,0)</f>
        <v>0</v>
      </c>
    </row>
    <row r="15" spans="1:180" x14ac:dyDescent="0.25">
      <c r="H15" t="str">
        <f>ROW(H12)&amp;". "&amp;'Clinical resources'!B18</f>
        <v xml:space="preserve">12. </v>
      </c>
      <c r="I15">
        <f>'Clinical resources'!ZK18</f>
        <v>0</v>
      </c>
      <c r="J15">
        <f>'Clinical resources'!ZL18</f>
        <v>0</v>
      </c>
      <c r="K15">
        <f>'Clinical resources'!ZM18</f>
        <v>0</v>
      </c>
      <c r="L15">
        <f>'Clinical resources'!ZN18</f>
        <v>0</v>
      </c>
      <c r="M15">
        <f>'Clinical resources'!ZO18</f>
        <v>0</v>
      </c>
      <c r="N15">
        <f>'Clinical resources'!ZP18</f>
        <v>0</v>
      </c>
      <c r="O15">
        <f>'Clinical resources'!ZQ18</f>
        <v>0</v>
      </c>
      <c r="P15">
        <f>'Clinical resources'!ZR18</f>
        <v>0</v>
      </c>
      <c r="Q15">
        <f>'Clinical resources'!ZS18</f>
        <v>0</v>
      </c>
      <c r="R15">
        <f>'Clinical resources'!ZT18</f>
        <v>0</v>
      </c>
      <c r="S15">
        <f>'Clinical resources'!ZU18</f>
        <v>0</v>
      </c>
      <c r="T15">
        <f>'Clinical resources'!ZV18</f>
        <v>0</v>
      </c>
      <c r="U15">
        <f>'Clinical resources'!ZW18</f>
        <v>0</v>
      </c>
      <c r="V15">
        <f>'Clinical resources'!ZX18</f>
        <v>0</v>
      </c>
      <c r="W15">
        <f>'Clinical resources'!ZY18</f>
        <v>0</v>
      </c>
      <c r="X15">
        <f>'Clinical resources'!ZZ18</f>
        <v>0</v>
      </c>
      <c r="Y15">
        <f>'Clinical resources'!AAA18</f>
        <v>0</v>
      </c>
      <c r="Z15">
        <f>'Clinical resources'!AAB18</f>
        <v>0</v>
      </c>
      <c r="AA15">
        <f>'Clinical resources'!AAC18</f>
        <v>0</v>
      </c>
      <c r="AB15">
        <f>'Clinical resources'!AAD18</f>
        <v>0</v>
      </c>
      <c r="AC15">
        <f>'Clinical resources'!AAE18</f>
        <v>0</v>
      </c>
      <c r="AD15">
        <f>'Clinical resources'!AAF18</f>
        <v>0</v>
      </c>
      <c r="AE15">
        <f>'Clinical resources'!AAG18</f>
        <v>0</v>
      </c>
      <c r="AF15">
        <f>'Clinical resources'!AAH18</f>
        <v>0</v>
      </c>
      <c r="AG15">
        <f>'Clinical resources'!AAI18</f>
        <v>0</v>
      </c>
      <c r="AH15">
        <f>'Clinical resources'!AAJ18</f>
        <v>0</v>
      </c>
      <c r="AI15">
        <f>'Clinical resources'!AAK18</f>
        <v>0</v>
      </c>
      <c r="AJ15">
        <f>'Clinical resources'!AAL18</f>
        <v>0</v>
      </c>
      <c r="AK15">
        <f>'Clinical resources'!AAM18</f>
        <v>0</v>
      </c>
      <c r="AL15">
        <f>'Clinical resources'!AAN18</f>
        <v>0</v>
      </c>
      <c r="AM15">
        <f>'Clinical resources'!AAO18</f>
        <v>0</v>
      </c>
      <c r="AN15">
        <f>'Clinical resources'!AAP18</f>
        <v>0</v>
      </c>
      <c r="AO15">
        <f>'Clinical resources'!AAQ18</f>
        <v>0</v>
      </c>
      <c r="AP15">
        <f>'Clinical resources'!AAR18</f>
        <v>0</v>
      </c>
      <c r="AQ15">
        <f>'Clinical resources'!AAS18</f>
        <v>0</v>
      </c>
      <c r="AR15">
        <f>'Clinical resources'!AAT18</f>
        <v>0</v>
      </c>
      <c r="AS15">
        <f>'Clinical resources'!AAU18</f>
        <v>0</v>
      </c>
      <c r="AT15">
        <f>'Clinical resources'!AAV18</f>
        <v>0</v>
      </c>
      <c r="AU15">
        <f>'Clinical resources'!AAW18</f>
        <v>0</v>
      </c>
      <c r="AV15">
        <f>'Clinical resources'!AAX18</f>
        <v>0</v>
      </c>
      <c r="AW15">
        <f>'Clinical resources'!AAY18</f>
        <v>0</v>
      </c>
      <c r="AX15">
        <f>'Clinical resources'!AAZ18</f>
        <v>0</v>
      </c>
      <c r="AY15">
        <f>'Clinical resources'!ABA18</f>
        <v>0</v>
      </c>
      <c r="AZ15">
        <f>'Clinical resources'!ABB18</f>
        <v>0</v>
      </c>
      <c r="BA15">
        <f>'Clinical resources'!ABC18</f>
        <v>0</v>
      </c>
      <c r="BB15">
        <f>'Clinical resources'!ABD18</f>
        <v>0</v>
      </c>
      <c r="BC15">
        <f>'Clinical resources'!ABE18</f>
        <v>0</v>
      </c>
      <c r="BD15">
        <f>'Clinical resources'!ABF18</f>
        <v>0</v>
      </c>
      <c r="BE15">
        <f>'Clinical resources'!ABG18</f>
        <v>0</v>
      </c>
      <c r="BF15">
        <f>'Clinical resources'!ABH18</f>
        <v>0</v>
      </c>
      <c r="BG15">
        <f>'Clinical resources'!ABI18</f>
        <v>0</v>
      </c>
      <c r="BH15">
        <f>'Clinical resources'!ABJ18</f>
        <v>0</v>
      </c>
      <c r="BK15" t="str">
        <f>IF(COUNTIFS('Clinical resources'!F18:J18,"X")&gt;0,"X","")</f>
        <v/>
      </c>
      <c r="BL15" t="str">
        <f>IF(COUNTIFS('Clinical resources'!K18:O18,"X")&gt;0,"X","")</f>
        <v/>
      </c>
      <c r="BM15" t="str">
        <f>IF(COUNTIFS('Clinical resources'!P18:T18,"X")&gt;0,"X","")</f>
        <v/>
      </c>
      <c r="BN15" t="str">
        <f>IF(COUNTIFS('Clinical resources'!U18:Y18,"X")&gt;0,"X","")</f>
        <v/>
      </c>
      <c r="BO15" t="str">
        <f>IF(COUNTIFS('Clinical resources'!Z18:AD18,"X")&gt;0,"X","")</f>
        <v/>
      </c>
      <c r="BP15" t="str">
        <f>IF(COUNTIFS('Clinical resources'!AE18:AI18,"X")&gt;0,"X","")</f>
        <v/>
      </c>
      <c r="BQ15" t="str">
        <f>IF(COUNTIFS('Clinical resources'!AJ18:AN18,"X")&gt;0,"X","")</f>
        <v/>
      </c>
      <c r="BR15" t="str">
        <f>IF(COUNTIFS('Clinical resources'!AO18:AS18,"X")&gt;0,"X","")</f>
        <v/>
      </c>
      <c r="BS15" t="str">
        <f>IF(COUNTIFS('Clinical resources'!AT18:AX18,"X")&gt;0,"X","")</f>
        <v/>
      </c>
      <c r="BT15" t="str">
        <f>IF(COUNTIFS('Clinical resources'!AY18:BC18,"X")&gt;0,"X","")</f>
        <v/>
      </c>
      <c r="BU15" t="str">
        <f>IF(COUNTIFS('Clinical resources'!BD18:BH18,"X")&gt;0,"X","")</f>
        <v/>
      </c>
      <c r="BV15" t="str">
        <f>IF(COUNTIFS('Clinical resources'!BI18:BM18,"X")&gt;0,"X","")</f>
        <v/>
      </c>
      <c r="BW15" t="str">
        <f>IF(COUNTIFS('Clinical resources'!BN18:BR18,"X")&gt;0,"X","")</f>
        <v/>
      </c>
      <c r="BX15" t="str">
        <f>IF(COUNTIFS('Clinical resources'!BS18:BW18,"X")&gt;0,"X","")</f>
        <v/>
      </c>
      <c r="BY15" t="str">
        <f>IF(COUNTIFS('Clinical resources'!BX18:CB18,"X")&gt;0,"X","")</f>
        <v/>
      </c>
      <c r="CC15">
        <f t="array" ref="CC15">IF($BK15:$BY15='Capacity Backing (Hide)2'!B$67:B$81,1,0)</f>
        <v>0</v>
      </c>
      <c r="CD15">
        <f t="array" ref="CD15">IF($BK15:$BY15='Capacity Backing (Hide)2'!C$67:C$81,1,0)</f>
        <v>0</v>
      </c>
      <c r="CE15">
        <f t="array" ref="CE15">IF($BK15:$BY15='Capacity Backing (Hide)2'!D$67:D$81,1,0)</f>
        <v>0</v>
      </c>
      <c r="CF15">
        <f t="array" ref="CF15">IF($BK15:$BY15='Capacity Backing (Hide)2'!E$67:E$81,1,0)</f>
        <v>0</v>
      </c>
      <c r="CG15">
        <f t="array" ref="CG15">IF($BK15:$BY15='Capacity Backing (Hide)2'!F$67:F$81,1,0)</f>
        <v>0</v>
      </c>
      <c r="CH15">
        <f t="array" ref="CH15">IF($BK15:$BY15='Capacity Backing (Hide)2'!G$67:G$81,1,0)</f>
        <v>0</v>
      </c>
      <c r="CI15">
        <f t="array" ref="CI15">IF($BK15:$BY15='Capacity Backing (Hide)2'!H$67:H$81,1,0)</f>
        <v>0</v>
      </c>
      <c r="CJ15">
        <f t="array" ref="CJ15">IF($BK15:$BY15='Capacity Backing (Hide)2'!I$67:I$81,1,0)</f>
        <v>0</v>
      </c>
      <c r="CK15">
        <f t="array" ref="CK15">IF($BK15:$BY15='Capacity Backing (Hide)2'!J$67:J$81,1,0)</f>
        <v>0</v>
      </c>
      <c r="CL15">
        <f t="array" ref="CL15">IF($BK15:$BY15='Capacity Backing (Hide)2'!K$67:K$81,1,0)</f>
        <v>0</v>
      </c>
      <c r="CM15">
        <f t="array" ref="CM15">IF($BK15:$BY15='Capacity Backing (Hide)2'!L$67:L$81,1,0)</f>
        <v>0</v>
      </c>
      <c r="CN15">
        <f t="array" ref="CN15">IF($BK15:$BY15='Capacity Backing (Hide)2'!M$67:M$81,1,0)</f>
        <v>0</v>
      </c>
      <c r="CO15">
        <f t="array" ref="CO15">IF($BK15:$BY15='Capacity Backing (Hide)2'!N$67:N$81,1,0)</f>
        <v>0</v>
      </c>
      <c r="CP15">
        <f t="array" ref="CP15">IF($BK15:$BY15='Capacity Backing (Hide)2'!O$67:O$81,1,0)</f>
        <v>0</v>
      </c>
      <c r="CQ15">
        <f t="array" ref="CQ15">IF($BK15:$BY15='Capacity Backing (Hide)2'!P$67:P$81,1,0)</f>
        <v>0</v>
      </c>
      <c r="CR15">
        <f t="array" ref="CR15">IF($BK15:$BY15='Capacity Backing (Hide)2'!Q$67:Q$81,1,0)</f>
        <v>0</v>
      </c>
      <c r="CS15">
        <f t="array" ref="CS15">IF($BK15:$BY15='Capacity Backing (Hide)2'!R$67:R$81,1,0)</f>
        <v>0</v>
      </c>
      <c r="CT15">
        <f t="array" ref="CT15">IF($BK15:$BY15='Capacity Backing (Hide)2'!S$67:S$81,1,0)</f>
        <v>0</v>
      </c>
      <c r="CU15">
        <f t="array" ref="CU15">IF($BK15:$BY15='Capacity Backing (Hide)2'!T$67:T$81,1,0)</f>
        <v>0</v>
      </c>
      <c r="CV15">
        <f t="array" ref="CV15">IF($BK15:$BY15='Capacity Backing (Hide)2'!U$67:U$81,1,0)</f>
        <v>0</v>
      </c>
      <c r="CW15">
        <f t="array" ref="CW15">IF($BK15:$BY15='Capacity Backing (Hide)2'!V$67:V$81,1,0)</f>
        <v>0</v>
      </c>
      <c r="CX15">
        <f t="array" ref="CX15">IF($BK15:$BY15='Capacity Backing (Hide)2'!W$67:W$81,1,0)</f>
        <v>0</v>
      </c>
      <c r="CY15">
        <f t="array" ref="CY15">IF($BK15:$BY15='Capacity Backing (Hide)2'!X$67:X$81,1,0)</f>
        <v>0</v>
      </c>
      <c r="CZ15">
        <f t="array" ref="CZ15">IF($BK15:$BY15='Capacity Backing (Hide)2'!Y$67:Y$81,1,0)</f>
        <v>0</v>
      </c>
      <c r="DA15">
        <f t="array" ref="DA15">IF($BK15:$BY15='Capacity Backing (Hide)2'!Z$67:Z$81,1,0)</f>
        <v>0</v>
      </c>
      <c r="DB15">
        <f t="array" ref="DB15">IF($BK15:$BY15='Capacity Backing (Hide)2'!AA$67:AA$81,1,0)</f>
        <v>0</v>
      </c>
      <c r="DC15">
        <f t="array" ref="DC15">IF($BK15:$BY15='Capacity Backing (Hide)2'!AB$67:AB$81,1,0)</f>
        <v>0</v>
      </c>
      <c r="DD15">
        <f t="array" ref="DD15">IF($BK15:$BY15='Capacity Backing (Hide)2'!AC$67:AC$81,1,0)</f>
        <v>0</v>
      </c>
      <c r="DE15">
        <f t="array" ref="DE15">IF($BK15:$BY15='Capacity Backing (Hide)2'!AD$67:AD$81,1,0)</f>
        <v>0</v>
      </c>
      <c r="DF15">
        <f t="array" ref="DF15">IF($BK15:$BY15='Capacity Backing (Hide)2'!AE$67:AE$81,1,0)</f>
        <v>0</v>
      </c>
      <c r="DG15">
        <f t="array" ref="DG15">IF($BK15:$BY15='Capacity Backing (Hide)2'!AF$67:AF$81,1,0)</f>
        <v>0</v>
      </c>
      <c r="DH15">
        <f t="array" ref="DH15">IF($BK15:$BY15='Capacity Backing (Hide)2'!AG$67:AG$81,1,0)</f>
        <v>0</v>
      </c>
      <c r="DI15">
        <f t="array" ref="DI15">IF($BK15:$BY15='Capacity Backing (Hide)2'!AH$67:AH$81,1,0)</f>
        <v>0</v>
      </c>
      <c r="DJ15">
        <f t="array" ref="DJ15">IF($BK15:$BY15='Capacity Backing (Hide)2'!AI$67:AI$81,1,0)</f>
        <v>0</v>
      </c>
      <c r="DK15">
        <f t="array" ref="DK15">IF($BK15:$BY15='Capacity Backing (Hide)2'!AJ$67:AJ$81,1,0)</f>
        <v>0</v>
      </c>
      <c r="DL15">
        <f t="array" ref="DL15">IF($BK15:$BY15='Capacity Backing (Hide)2'!AK$67:AK$81,1,0)</f>
        <v>0</v>
      </c>
      <c r="DM15">
        <f t="array" ref="DM15">IF($BK15:$BY15='Capacity Backing (Hide)2'!AL$67:AL$81,1,0)</f>
        <v>0</v>
      </c>
      <c r="DN15">
        <f t="array" ref="DN15">IF($BK15:$BY15='Capacity Backing (Hide)2'!AM$67:AM$81,1,0)</f>
        <v>0</v>
      </c>
      <c r="DO15">
        <f t="array" ref="DO15">IF($BK15:$BY15='Capacity Backing (Hide)2'!AN$67:AN$81,1,0)</f>
        <v>0</v>
      </c>
      <c r="DP15">
        <f t="array" ref="DP15">IF($BK15:$BY15='Capacity Backing (Hide)2'!AO$67:AO$81,1,0)</f>
        <v>0</v>
      </c>
      <c r="DQ15">
        <f t="array" ref="DQ15">IF($BK15:$BY15='Capacity Backing (Hide)2'!AP$67:AP$81,1,0)</f>
        <v>0</v>
      </c>
      <c r="DR15">
        <f t="array" ref="DR15">IF($BK15:$BY15='Capacity Backing (Hide)2'!AQ$67:AQ$81,1,0)</f>
        <v>0</v>
      </c>
      <c r="DS15">
        <f t="array" ref="DS15">IF($BK15:$BY15='Capacity Backing (Hide)2'!AR$67:AR$81,1,0)</f>
        <v>0</v>
      </c>
      <c r="DT15">
        <f t="array" ref="DT15">IF($BK15:$BY15='Capacity Backing (Hide)2'!AS$67:AS$81,1,0)</f>
        <v>0</v>
      </c>
      <c r="DU15">
        <f t="array" ref="DU15">IF($BK15:$BY15='Capacity Backing (Hide)2'!AT$67:AT$81,1,0)</f>
        <v>0</v>
      </c>
      <c r="DV15">
        <f t="array" ref="DV15">IF($BK15:$BY15='Capacity Backing (Hide)2'!AU$67:AU$81,1,0)</f>
        <v>0</v>
      </c>
      <c r="DW15">
        <f t="array" ref="DW15">IF($BK15:$BY15='Capacity Backing (Hide)2'!AV$67:AV$81,1,0)</f>
        <v>0</v>
      </c>
      <c r="DX15">
        <f t="array" ref="DX15">IF($BK15:$BY15='Capacity Backing (Hide)2'!AW$67:AW$81,1,0)</f>
        <v>0</v>
      </c>
      <c r="DY15">
        <f t="array" ref="DY15">IF($BK15:$BY15='Capacity Backing (Hide)2'!AX$67:AX$81,1,0)</f>
        <v>0</v>
      </c>
      <c r="DZ15">
        <f t="array" ref="DZ15">IF($BK15:$BY15='Capacity Backing (Hide)2'!AY$67:AY$81,1,0)</f>
        <v>0</v>
      </c>
      <c r="EA15">
        <f t="array" ref="EA15">IF($BK15:$BY15='Capacity Backing (Hide)2'!AZ$67:AZ$81,1,0)</f>
        <v>0</v>
      </c>
      <c r="EB15">
        <f t="array" ref="EB15">IF($BK15:$BY15='Capacity Backing (Hide)2'!BA$67:BA$81,1,0)</f>
        <v>0</v>
      </c>
      <c r="EC15">
        <f t="array" ref="EC15">IF($BK15:$BY15='Capacity Backing (Hide)2'!BB$67:BB$81,1,0)</f>
        <v>0</v>
      </c>
      <c r="ED15">
        <f t="array" ref="ED15">IF($BK15:$BY15='Capacity Backing (Hide)2'!BC$67:BC$81,1,0)</f>
        <v>0</v>
      </c>
      <c r="EE15">
        <f t="array" ref="EE15">IF($BK15:$BY15='Capacity Backing (Hide)2'!BD$67:BD$81,1,0)</f>
        <v>0</v>
      </c>
      <c r="EF15">
        <f t="array" ref="EF15">IF($BK15:$BY15='Capacity Backing (Hide)2'!BE$67:BE$81,1,0)</f>
        <v>0</v>
      </c>
      <c r="EG15">
        <f t="array" ref="EG15">IF($BK15:$BY15='Capacity Backing (Hide)2'!BF$67:BF$81,1,0)</f>
        <v>0</v>
      </c>
      <c r="EH15">
        <f t="array" ref="EH15">IF($BK15:$BY15='Capacity Backing (Hide)2'!BG$67:BG$81,1,0)</f>
        <v>0</v>
      </c>
      <c r="EI15">
        <f t="array" ref="EI15">IF($BK15:$BY15='Capacity Backing (Hide)2'!BH$67:BH$81,1,0)</f>
        <v>0</v>
      </c>
      <c r="EJ15">
        <f t="array" ref="EJ15">IF($BK15:$BY15='Capacity Backing (Hide)2'!BI$67:BI$81,1,0)</f>
        <v>0</v>
      </c>
      <c r="EK15">
        <f t="array" ref="EK15">IF($BK15:$BY15='Capacity Backing (Hide)2'!BJ$67:BJ$81,1,0)</f>
        <v>0</v>
      </c>
      <c r="EL15">
        <f t="array" ref="EL15">IF($BK15:$BY15='Capacity Backing (Hide)2'!BK$67:BK$81,1,0)</f>
        <v>0</v>
      </c>
      <c r="EM15">
        <f t="array" ref="EM15">IF($BK15:$BY15='Capacity Backing (Hide)2'!BL$67:BL$81,1,0)</f>
        <v>0</v>
      </c>
      <c r="EN15">
        <f t="array" ref="EN15">IF($BK15:$BY15='Capacity Backing (Hide)2'!BM$67:BM$81,1,0)</f>
        <v>0</v>
      </c>
      <c r="EO15">
        <f t="array" ref="EO15">IF($BK15:$BY15='Capacity Backing (Hide)2'!BN$67:BN$81,1,0)</f>
        <v>0</v>
      </c>
      <c r="EP15">
        <f t="array" ref="EP15">IF($BK15:$BY15='Capacity Backing (Hide)2'!BO$67:BO$81,1,0)</f>
        <v>0</v>
      </c>
      <c r="EQ15">
        <f t="array" ref="EQ15">IF($BK15:$BY15='Capacity Backing (Hide)2'!BP$67:BP$81,1,0)</f>
        <v>0</v>
      </c>
      <c r="ER15">
        <f t="array" ref="ER15">IF($BK15:$BY15='Capacity Backing (Hide)2'!BQ$67:BQ$81,1,0)</f>
        <v>0</v>
      </c>
      <c r="ES15">
        <f t="array" ref="ES15">IF($BK15:$BY15='Capacity Backing (Hide)2'!BR$67:BR$81,1,0)</f>
        <v>0</v>
      </c>
      <c r="ET15">
        <f t="array" ref="ET15">IF($BK15:$BY15='Capacity Backing (Hide)2'!BS$67:BS$81,1,0)</f>
        <v>0</v>
      </c>
      <c r="EU15">
        <f t="array" ref="EU15">IF($BK15:$BY15='Capacity Backing (Hide)2'!BT$67:BT$81,1,0)</f>
        <v>0</v>
      </c>
      <c r="EV15">
        <f t="array" ref="EV15">IF($BK15:$BY15='Capacity Backing (Hide)2'!BU$67:BU$81,1,0)</f>
        <v>0</v>
      </c>
      <c r="EW15">
        <f t="array" ref="EW15">IF($BK15:$BY15='Capacity Backing (Hide)2'!BV$67:BV$81,1,0)</f>
        <v>0</v>
      </c>
      <c r="EX15">
        <f t="array" ref="EX15">IF($BK15:$BY15='Capacity Backing (Hide)2'!BW$67:BW$81,1,0)</f>
        <v>0</v>
      </c>
      <c r="EY15">
        <f t="array" ref="EY15">IF($BK15:$BY15='Capacity Backing (Hide)2'!BX$67:BX$81,1,0)</f>
        <v>0</v>
      </c>
      <c r="EZ15">
        <f t="array" ref="EZ15">IF($BK15:$BY15='Capacity Backing (Hide)2'!BY$67:BY$81,1,0)</f>
        <v>0</v>
      </c>
      <c r="FA15">
        <f t="array" ref="FA15">IF($BK15:$BY15='Capacity Backing (Hide)2'!BZ$67:BZ$81,1,0)</f>
        <v>0</v>
      </c>
      <c r="FB15">
        <f t="array" ref="FB15">IF($BK15:$BY15='Capacity Backing (Hide)2'!CA$67:CA$81,1,0)</f>
        <v>0</v>
      </c>
      <c r="FC15">
        <f t="array" ref="FC15">IF($BK15:$BY15='Capacity Backing (Hide)2'!CB$67:CB$81,1,0)</f>
        <v>0</v>
      </c>
      <c r="FD15">
        <f t="array" ref="FD15">IF($BK15:$BY15='Capacity Backing (Hide)2'!CC$67:CC$81,1,0)</f>
        <v>0</v>
      </c>
      <c r="FE15">
        <f t="array" ref="FE15">IF($BK15:$BY15='Capacity Backing (Hide)2'!CD$67:CD$81,1,0)</f>
        <v>0</v>
      </c>
      <c r="FF15">
        <f t="array" ref="FF15">IF($BK15:$BY15='Capacity Backing (Hide)2'!CE$67:CE$81,1,0)</f>
        <v>0</v>
      </c>
      <c r="FG15">
        <f t="array" ref="FG15">IF($BK15:$BY15='Capacity Backing (Hide)2'!CF$67:CF$81,1,0)</f>
        <v>0</v>
      </c>
      <c r="FH15">
        <f t="array" ref="FH15">IF($BK15:$BY15='Capacity Backing (Hide)2'!CG$67:CG$81,1,0)</f>
        <v>0</v>
      </c>
      <c r="FI15">
        <f t="array" ref="FI15">IF($BK15:$BY15='Capacity Backing (Hide)2'!CH$67:CH$81,1,0)</f>
        <v>0</v>
      </c>
      <c r="FJ15">
        <f t="array" ref="FJ15">IF($BK15:$BY15='Capacity Backing (Hide)2'!CI$67:CI$81,1,0)</f>
        <v>0</v>
      </c>
      <c r="FK15">
        <f t="array" ref="FK15">IF($BK15:$BY15='Capacity Backing (Hide)2'!CJ$67:CJ$81,1,0)</f>
        <v>0</v>
      </c>
      <c r="FL15">
        <f t="array" ref="FL15">IF($BK15:$BY15='Capacity Backing (Hide)2'!CK$67:CK$81,1,0)</f>
        <v>0</v>
      </c>
      <c r="FM15">
        <f t="array" ref="FM15">IF($BK15:$BY15='Capacity Backing (Hide)2'!CL$67:CL$81,1,0)</f>
        <v>0</v>
      </c>
      <c r="FN15">
        <f t="array" ref="FN15">IF($BK15:$BY15='Capacity Backing (Hide)2'!CM$67:CM$81,1,0)</f>
        <v>0</v>
      </c>
      <c r="FO15">
        <f t="array" ref="FO15">IF($BK15:$BY15='Capacity Backing (Hide)2'!CN$67:CN$81,1,0)</f>
        <v>0</v>
      </c>
      <c r="FP15">
        <f t="array" ref="FP15">IF($BK15:$BY15='Capacity Backing (Hide)2'!CO$67:CO$81,1,0)</f>
        <v>0</v>
      </c>
      <c r="FQ15">
        <f t="array" ref="FQ15">IF($BK15:$BY15='Capacity Backing (Hide)2'!CP$67:CP$81,1,0)</f>
        <v>0</v>
      </c>
      <c r="FR15">
        <f t="array" ref="FR15">IF($BK15:$BY15='Capacity Backing (Hide)2'!CQ$67:CQ$81,1,0)</f>
        <v>0</v>
      </c>
      <c r="FS15">
        <f t="array" ref="FS15">IF($BK15:$BY15='Capacity Backing (Hide)2'!CR$67:CR$81,1,0)</f>
        <v>0</v>
      </c>
      <c r="FT15">
        <f t="array" ref="FT15">IF($BK15:$BY15='Capacity Backing (Hide)2'!CS$67:CS$81,1,0)</f>
        <v>0</v>
      </c>
      <c r="FU15">
        <f t="array" ref="FU15">IF($BK15:$BY15='Capacity Backing (Hide)2'!CT$67:CT$81,1,0)</f>
        <v>0</v>
      </c>
      <c r="FV15">
        <f t="array" ref="FV15">IF($BK15:$BY15='Capacity Backing (Hide)2'!CU$67:CU$81,1,0)</f>
        <v>0</v>
      </c>
      <c r="FW15">
        <f t="array" ref="FW15">IF($BK15:$BY15='Capacity Backing (Hide)2'!CV$67:CV$81,1,0)</f>
        <v>0</v>
      </c>
      <c r="FX15">
        <f t="array" ref="FX15">IF($BK15:$BY15='Capacity Backing (Hide)2'!CW$67:CW$81,1,0)</f>
        <v>0</v>
      </c>
    </row>
    <row r="16" spans="1:180" x14ac:dyDescent="0.25">
      <c r="H16" t="str">
        <f>ROW(H13)&amp;". "&amp;'Clinical resources'!B19</f>
        <v xml:space="preserve">13. </v>
      </c>
      <c r="I16">
        <f>'Clinical resources'!ZK19</f>
        <v>0</v>
      </c>
      <c r="J16">
        <f>'Clinical resources'!ZL19</f>
        <v>0</v>
      </c>
      <c r="K16">
        <f>'Clinical resources'!ZM19</f>
        <v>0</v>
      </c>
      <c r="L16">
        <f>'Clinical resources'!ZN19</f>
        <v>0</v>
      </c>
      <c r="M16">
        <f>'Clinical resources'!ZO19</f>
        <v>0</v>
      </c>
      <c r="N16">
        <f>'Clinical resources'!ZP19</f>
        <v>0</v>
      </c>
      <c r="O16">
        <f>'Clinical resources'!ZQ19</f>
        <v>0</v>
      </c>
      <c r="P16">
        <f>'Clinical resources'!ZR19</f>
        <v>0</v>
      </c>
      <c r="Q16">
        <f>'Clinical resources'!ZS19</f>
        <v>0</v>
      </c>
      <c r="R16">
        <f>'Clinical resources'!ZT19</f>
        <v>0</v>
      </c>
      <c r="S16">
        <f>'Clinical resources'!ZU19</f>
        <v>0</v>
      </c>
      <c r="T16">
        <f>'Clinical resources'!ZV19</f>
        <v>0</v>
      </c>
      <c r="U16">
        <f>'Clinical resources'!ZW19</f>
        <v>0</v>
      </c>
      <c r="V16">
        <f>'Clinical resources'!ZX19</f>
        <v>0</v>
      </c>
      <c r="W16">
        <f>'Clinical resources'!ZY19</f>
        <v>0</v>
      </c>
      <c r="X16">
        <f>'Clinical resources'!ZZ19</f>
        <v>0</v>
      </c>
      <c r="Y16">
        <f>'Clinical resources'!AAA19</f>
        <v>0</v>
      </c>
      <c r="Z16">
        <f>'Clinical resources'!AAB19</f>
        <v>0</v>
      </c>
      <c r="AA16">
        <f>'Clinical resources'!AAC19</f>
        <v>0</v>
      </c>
      <c r="AB16">
        <f>'Clinical resources'!AAD19</f>
        <v>0</v>
      </c>
      <c r="AC16">
        <f>'Clinical resources'!AAE19</f>
        <v>0</v>
      </c>
      <c r="AD16">
        <f>'Clinical resources'!AAF19</f>
        <v>0</v>
      </c>
      <c r="AE16">
        <f>'Clinical resources'!AAG19</f>
        <v>0</v>
      </c>
      <c r="AF16">
        <f>'Clinical resources'!AAH19</f>
        <v>0</v>
      </c>
      <c r="AG16">
        <f>'Clinical resources'!AAI19</f>
        <v>0</v>
      </c>
      <c r="AH16">
        <f>'Clinical resources'!AAJ19</f>
        <v>0</v>
      </c>
      <c r="AI16">
        <f>'Clinical resources'!AAK19</f>
        <v>0</v>
      </c>
      <c r="AJ16">
        <f>'Clinical resources'!AAL19</f>
        <v>0</v>
      </c>
      <c r="AK16">
        <f>'Clinical resources'!AAM19</f>
        <v>0</v>
      </c>
      <c r="AL16">
        <f>'Clinical resources'!AAN19</f>
        <v>0</v>
      </c>
      <c r="AM16">
        <f>'Clinical resources'!AAO19</f>
        <v>0</v>
      </c>
      <c r="AN16">
        <f>'Clinical resources'!AAP19</f>
        <v>0</v>
      </c>
      <c r="AO16">
        <f>'Clinical resources'!AAQ19</f>
        <v>0</v>
      </c>
      <c r="AP16">
        <f>'Clinical resources'!AAR19</f>
        <v>0</v>
      </c>
      <c r="AQ16">
        <f>'Clinical resources'!AAS19</f>
        <v>0</v>
      </c>
      <c r="AR16">
        <f>'Clinical resources'!AAT19</f>
        <v>0</v>
      </c>
      <c r="AS16">
        <f>'Clinical resources'!AAU19</f>
        <v>0</v>
      </c>
      <c r="AT16">
        <f>'Clinical resources'!AAV19</f>
        <v>0</v>
      </c>
      <c r="AU16">
        <f>'Clinical resources'!AAW19</f>
        <v>0</v>
      </c>
      <c r="AV16">
        <f>'Clinical resources'!AAX19</f>
        <v>0</v>
      </c>
      <c r="AW16">
        <f>'Clinical resources'!AAY19</f>
        <v>0</v>
      </c>
      <c r="AX16">
        <f>'Clinical resources'!AAZ19</f>
        <v>0</v>
      </c>
      <c r="AY16">
        <f>'Clinical resources'!ABA19</f>
        <v>0</v>
      </c>
      <c r="AZ16">
        <f>'Clinical resources'!ABB19</f>
        <v>0</v>
      </c>
      <c r="BA16">
        <f>'Clinical resources'!ABC19</f>
        <v>0</v>
      </c>
      <c r="BB16">
        <f>'Clinical resources'!ABD19</f>
        <v>0</v>
      </c>
      <c r="BC16">
        <f>'Clinical resources'!ABE19</f>
        <v>0</v>
      </c>
      <c r="BD16">
        <f>'Clinical resources'!ABF19</f>
        <v>0</v>
      </c>
      <c r="BE16">
        <f>'Clinical resources'!ABG19</f>
        <v>0</v>
      </c>
      <c r="BF16">
        <f>'Clinical resources'!ABH19</f>
        <v>0</v>
      </c>
      <c r="BG16">
        <f>'Clinical resources'!ABI19</f>
        <v>0</v>
      </c>
      <c r="BH16">
        <f>'Clinical resources'!ABJ19</f>
        <v>0</v>
      </c>
      <c r="BK16" t="str">
        <f>IF(COUNTIFS('Clinical resources'!F19:J19,"X")&gt;0,"X","")</f>
        <v/>
      </c>
      <c r="BL16" t="str">
        <f>IF(COUNTIFS('Clinical resources'!K19:O19,"X")&gt;0,"X","")</f>
        <v/>
      </c>
      <c r="BM16" t="str">
        <f>IF(COUNTIFS('Clinical resources'!P19:T19,"X")&gt;0,"X","")</f>
        <v/>
      </c>
      <c r="BN16" t="str">
        <f>IF(COUNTIFS('Clinical resources'!U19:Y19,"X")&gt;0,"X","")</f>
        <v/>
      </c>
      <c r="BO16" t="str">
        <f>IF(COUNTIFS('Clinical resources'!Z19:AD19,"X")&gt;0,"X","")</f>
        <v/>
      </c>
      <c r="BP16" t="str">
        <f>IF(COUNTIFS('Clinical resources'!AE19:AI19,"X")&gt;0,"X","")</f>
        <v/>
      </c>
      <c r="BQ16" t="str">
        <f>IF(COUNTIFS('Clinical resources'!AJ19:AN19,"X")&gt;0,"X","")</f>
        <v/>
      </c>
      <c r="BR16" t="str">
        <f>IF(COUNTIFS('Clinical resources'!AO19:AS19,"X")&gt;0,"X","")</f>
        <v/>
      </c>
      <c r="BS16" t="str">
        <f>IF(COUNTIFS('Clinical resources'!AT19:AX19,"X")&gt;0,"X","")</f>
        <v/>
      </c>
      <c r="BT16" t="str">
        <f>IF(COUNTIFS('Clinical resources'!AY19:BC19,"X")&gt;0,"X","")</f>
        <v/>
      </c>
      <c r="BU16" t="str">
        <f>IF(COUNTIFS('Clinical resources'!BD19:BH19,"X")&gt;0,"X","")</f>
        <v/>
      </c>
      <c r="BV16" t="str">
        <f>IF(COUNTIFS('Clinical resources'!BI19:BM19,"X")&gt;0,"X","")</f>
        <v/>
      </c>
      <c r="BW16" t="str">
        <f>IF(COUNTIFS('Clinical resources'!BN19:BR19,"X")&gt;0,"X","")</f>
        <v/>
      </c>
      <c r="BX16" t="str">
        <f>IF(COUNTIFS('Clinical resources'!BS19:BW19,"X")&gt;0,"X","")</f>
        <v/>
      </c>
      <c r="BY16" t="str">
        <f>IF(COUNTIFS('Clinical resources'!BX19:CB19,"X")&gt;0,"X","")</f>
        <v/>
      </c>
      <c r="CC16">
        <f t="array" ref="CC16">IF($BK16:$BY16='Capacity Backing (Hide)2'!B$67:B$81,1,0)</f>
        <v>0</v>
      </c>
      <c r="CD16">
        <f t="array" ref="CD16">IF($BK16:$BY16='Capacity Backing (Hide)2'!C$67:C$81,1,0)</f>
        <v>0</v>
      </c>
      <c r="CE16">
        <f t="array" ref="CE16">IF($BK16:$BY16='Capacity Backing (Hide)2'!D$67:D$81,1,0)</f>
        <v>0</v>
      </c>
      <c r="CF16">
        <f t="array" ref="CF16">IF($BK16:$BY16='Capacity Backing (Hide)2'!E$67:E$81,1,0)</f>
        <v>0</v>
      </c>
      <c r="CG16">
        <f t="array" ref="CG16">IF($BK16:$BY16='Capacity Backing (Hide)2'!F$67:F$81,1,0)</f>
        <v>0</v>
      </c>
      <c r="CH16">
        <f t="array" ref="CH16">IF($BK16:$BY16='Capacity Backing (Hide)2'!G$67:G$81,1,0)</f>
        <v>0</v>
      </c>
      <c r="CI16">
        <f t="array" ref="CI16">IF($BK16:$BY16='Capacity Backing (Hide)2'!H$67:H$81,1,0)</f>
        <v>0</v>
      </c>
      <c r="CJ16">
        <f t="array" ref="CJ16">IF($BK16:$BY16='Capacity Backing (Hide)2'!I$67:I$81,1,0)</f>
        <v>0</v>
      </c>
      <c r="CK16">
        <f t="array" ref="CK16">IF($BK16:$BY16='Capacity Backing (Hide)2'!J$67:J$81,1,0)</f>
        <v>0</v>
      </c>
      <c r="CL16">
        <f t="array" ref="CL16">IF($BK16:$BY16='Capacity Backing (Hide)2'!K$67:K$81,1,0)</f>
        <v>0</v>
      </c>
      <c r="CM16">
        <f t="array" ref="CM16">IF($BK16:$BY16='Capacity Backing (Hide)2'!L$67:L$81,1,0)</f>
        <v>0</v>
      </c>
      <c r="CN16">
        <f t="array" ref="CN16">IF($BK16:$BY16='Capacity Backing (Hide)2'!M$67:M$81,1,0)</f>
        <v>0</v>
      </c>
      <c r="CO16">
        <f t="array" ref="CO16">IF($BK16:$BY16='Capacity Backing (Hide)2'!N$67:N$81,1,0)</f>
        <v>0</v>
      </c>
      <c r="CP16">
        <f t="array" ref="CP16">IF($BK16:$BY16='Capacity Backing (Hide)2'!O$67:O$81,1,0)</f>
        <v>0</v>
      </c>
      <c r="CQ16">
        <f t="array" ref="CQ16">IF($BK16:$BY16='Capacity Backing (Hide)2'!P$67:P$81,1,0)</f>
        <v>0</v>
      </c>
      <c r="CR16">
        <f t="array" ref="CR16">IF($BK16:$BY16='Capacity Backing (Hide)2'!Q$67:Q$81,1,0)</f>
        <v>0</v>
      </c>
      <c r="CS16">
        <f t="array" ref="CS16">IF($BK16:$BY16='Capacity Backing (Hide)2'!R$67:R$81,1,0)</f>
        <v>0</v>
      </c>
      <c r="CT16">
        <f t="array" ref="CT16">IF($BK16:$BY16='Capacity Backing (Hide)2'!S$67:S$81,1,0)</f>
        <v>0</v>
      </c>
      <c r="CU16">
        <f t="array" ref="CU16">IF($BK16:$BY16='Capacity Backing (Hide)2'!T$67:T$81,1,0)</f>
        <v>0</v>
      </c>
      <c r="CV16">
        <f t="array" ref="CV16">IF($BK16:$BY16='Capacity Backing (Hide)2'!U$67:U$81,1,0)</f>
        <v>0</v>
      </c>
      <c r="CW16">
        <f t="array" ref="CW16">IF($BK16:$BY16='Capacity Backing (Hide)2'!V$67:V$81,1,0)</f>
        <v>0</v>
      </c>
      <c r="CX16">
        <f t="array" ref="CX16">IF($BK16:$BY16='Capacity Backing (Hide)2'!W$67:W$81,1,0)</f>
        <v>0</v>
      </c>
      <c r="CY16">
        <f t="array" ref="CY16">IF($BK16:$BY16='Capacity Backing (Hide)2'!X$67:X$81,1,0)</f>
        <v>0</v>
      </c>
      <c r="CZ16">
        <f t="array" ref="CZ16">IF($BK16:$BY16='Capacity Backing (Hide)2'!Y$67:Y$81,1,0)</f>
        <v>0</v>
      </c>
      <c r="DA16">
        <f t="array" ref="DA16">IF($BK16:$BY16='Capacity Backing (Hide)2'!Z$67:Z$81,1,0)</f>
        <v>0</v>
      </c>
      <c r="DB16">
        <f t="array" ref="DB16">IF($BK16:$BY16='Capacity Backing (Hide)2'!AA$67:AA$81,1,0)</f>
        <v>0</v>
      </c>
      <c r="DC16">
        <f t="array" ref="DC16">IF($BK16:$BY16='Capacity Backing (Hide)2'!AB$67:AB$81,1,0)</f>
        <v>0</v>
      </c>
      <c r="DD16">
        <f t="array" ref="DD16">IF($BK16:$BY16='Capacity Backing (Hide)2'!AC$67:AC$81,1,0)</f>
        <v>0</v>
      </c>
      <c r="DE16">
        <f t="array" ref="DE16">IF($BK16:$BY16='Capacity Backing (Hide)2'!AD$67:AD$81,1,0)</f>
        <v>0</v>
      </c>
      <c r="DF16">
        <f t="array" ref="DF16">IF($BK16:$BY16='Capacity Backing (Hide)2'!AE$67:AE$81,1,0)</f>
        <v>0</v>
      </c>
      <c r="DG16">
        <f t="array" ref="DG16">IF($BK16:$BY16='Capacity Backing (Hide)2'!AF$67:AF$81,1,0)</f>
        <v>0</v>
      </c>
      <c r="DH16">
        <f t="array" ref="DH16">IF($BK16:$BY16='Capacity Backing (Hide)2'!AG$67:AG$81,1,0)</f>
        <v>0</v>
      </c>
      <c r="DI16">
        <f t="array" ref="DI16">IF($BK16:$BY16='Capacity Backing (Hide)2'!AH$67:AH$81,1,0)</f>
        <v>0</v>
      </c>
      <c r="DJ16">
        <f t="array" ref="DJ16">IF($BK16:$BY16='Capacity Backing (Hide)2'!AI$67:AI$81,1,0)</f>
        <v>0</v>
      </c>
      <c r="DK16">
        <f t="array" ref="DK16">IF($BK16:$BY16='Capacity Backing (Hide)2'!AJ$67:AJ$81,1,0)</f>
        <v>0</v>
      </c>
      <c r="DL16">
        <f t="array" ref="DL16">IF($BK16:$BY16='Capacity Backing (Hide)2'!AK$67:AK$81,1,0)</f>
        <v>0</v>
      </c>
      <c r="DM16">
        <f t="array" ref="DM16">IF($BK16:$BY16='Capacity Backing (Hide)2'!AL$67:AL$81,1,0)</f>
        <v>0</v>
      </c>
      <c r="DN16">
        <f t="array" ref="DN16">IF($BK16:$BY16='Capacity Backing (Hide)2'!AM$67:AM$81,1,0)</f>
        <v>0</v>
      </c>
      <c r="DO16">
        <f t="array" ref="DO16">IF($BK16:$BY16='Capacity Backing (Hide)2'!AN$67:AN$81,1,0)</f>
        <v>0</v>
      </c>
      <c r="DP16">
        <f t="array" ref="DP16">IF($BK16:$BY16='Capacity Backing (Hide)2'!AO$67:AO$81,1,0)</f>
        <v>0</v>
      </c>
      <c r="DQ16">
        <f t="array" ref="DQ16">IF($BK16:$BY16='Capacity Backing (Hide)2'!AP$67:AP$81,1,0)</f>
        <v>0</v>
      </c>
      <c r="DR16">
        <f t="array" ref="DR16">IF($BK16:$BY16='Capacity Backing (Hide)2'!AQ$67:AQ$81,1,0)</f>
        <v>0</v>
      </c>
      <c r="DS16">
        <f t="array" ref="DS16">IF($BK16:$BY16='Capacity Backing (Hide)2'!AR$67:AR$81,1,0)</f>
        <v>0</v>
      </c>
      <c r="DT16">
        <f t="array" ref="DT16">IF($BK16:$BY16='Capacity Backing (Hide)2'!AS$67:AS$81,1,0)</f>
        <v>0</v>
      </c>
      <c r="DU16">
        <f t="array" ref="DU16">IF($BK16:$BY16='Capacity Backing (Hide)2'!AT$67:AT$81,1,0)</f>
        <v>0</v>
      </c>
      <c r="DV16">
        <f t="array" ref="DV16">IF($BK16:$BY16='Capacity Backing (Hide)2'!AU$67:AU$81,1,0)</f>
        <v>0</v>
      </c>
      <c r="DW16">
        <f t="array" ref="DW16">IF($BK16:$BY16='Capacity Backing (Hide)2'!AV$67:AV$81,1,0)</f>
        <v>0</v>
      </c>
      <c r="DX16">
        <f t="array" ref="DX16">IF($BK16:$BY16='Capacity Backing (Hide)2'!AW$67:AW$81,1,0)</f>
        <v>0</v>
      </c>
      <c r="DY16">
        <f t="array" ref="DY16">IF($BK16:$BY16='Capacity Backing (Hide)2'!AX$67:AX$81,1,0)</f>
        <v>0</v>
      </c>
      <c r="DZ16">
        <f t="array" ref="DZ16">IF($BK16:$BY16='Capacity Backing (Hide)2'!AY$67:AY$81,1,0)</f>
        <v>0</v>
      </c>
      <c r="EA16">
        <f t="array" ref="EA16">IF($BK16:$BY16='Capacity Backing (Hide)2'!AZ$67:AZ$81,1,0)</f>
        <v>0</v>
      </c>
      <c r="EB16">
        <f t="array" ref="EB16">IF($BK16:$BY16='Capacity Backing (Hide)2'!BA$67:BA$81,1,0)</f>
        <v>0</v>
      </c>
      <c r="EC16">
        <f t="array" ref="EC16">IF($BK16:$BY16='Capacity Backing (Hide)2'!BB$67:BB$81,1,0)</f>
        <v>0</v>
      </c>
      <c r="ED16">
        <f t="array" ref="ED16">IF($BK16:$BY16='Capacity Backing (Hide)2'!BC$67:BC$81,1,0)</f>
        <v>0</v>
      </c>
      <c r="EE16">
        <f t="array" ref="EE16">IF($BK16:$BY16='Capacity Backing (Hide)2'!BD$67:BD$81,1,0)</f>
        <v>0</v>
      </c>
      <c r="EF16">
        <f t="array" ref="EF16">IF($BK16:$BY16='Capacity Backing (Hide)2'!BE$67:BE$81,1,0)</f>
        <v>0</v>
      </c>
      <c r="EG16">
        <f t="array" ref="EG16">IF($BK16:$BY16='Capacity Backing (Hide)2'!BF$67:BF$81,1,0)</f>
        <v>0</v>
      </c>
      <c r="EH16">
        <f t="array" ref="EH16">IF($BK16:$BY16='Capacity Backing (Hide)2'!BG$67:BG$81,1,0)</f>
        <v>0</v>
      </c>
      <c r="EI16">
        <f t="array" ref="EI16">IF($BK16:$BY16='Capacity Backing (Hide)2'!BH$67:BH$81,1,0)</f>
        <v>0</v>
      </c>
      <c r="EJ16">
        <f t="array" ref="EJ16">IF($BK16:$BY16='Capacity Backing (Hide)2'!BI$67:BI$81,1,0)</f>
        <v>0</v>
      </c>
      <c r="EK16">
        <f t="array" ref="EK16">IF($BK16:$BY16='Capacity Backing (Hide)2'!BJ$67:BJ$81,1,0)</f>
        <v>0</v>
      </c>
      <c r="EL16">
        <f t="array" ref="EL16">IF($BK16:$BY16='Capacity Backing (Hide)2'!BK$67:BK$81,1,0)</f>
        <v>0</v>
      </c>
      <c r="EM16">
        <f t="array" ref="EM16">IF($BK16:$BY16='Capacity Backing (Hide)2'!BL$67:BL$81,1,0)</f>
        <v>0</v>
      </c>
      <c r="EN16">
        <f t="array" ref="EN16">IF($BK16:$BY16='Capacity Backing (Hide)2'!BM$67:BM$81,1,0)</f>
        <v>0</v>
      </c>
      <c r="EO16">
        <f t="array" ref="EO16">IF($BK16:$BY16='Capacity Backing (Hide)2'!BN$67:BN$81,1,0)</f>
        <v>0</v>
      </c>
      <c r="EP16">
        <f t="array" ref="EP16">IF($BK16:$BY16='Capacity Backing (Hide)2'!BO$67:BO$81,1,0)</f>
        <v>0</v>
      </c>
      <c r="EQ16">
        <f t="array" ref="EQ16">IF($BK16:$BY16='Capacity Backing (Hide)2'!BP$67:BP$81,1,0)</f>
        <v>0</v>
      </c>
      <c r="ER16">
        <f t="array" ref="ER16">IF($BK16:$BY16='Capacity Backing (Hide)2'!BQ$67:BQ$81,1,0)</f>
        <v>0</v>
      </c>
      <c r="ES16">
        <f t="array" ref="ES16">IF($BK16:$BY16='Capacity Backing (Hide)2'!BR$67:BR$81,1,0)</f>
        <v>0</v>
      </c>
      <c r="ET16">
        <f t="array" ref="ET16">IF($BK16:$BY16='Capacity Backing (Hide)2'!BS$67:BS$81,1,0)</f>
        <v>0</v>
      </c>
      <c r="EU16">
        <f t="array" ref="EU16">IF($BK16:$BY16='Capacity Backing (Hide)2'!BT$67:BT$81,1,0)</f>
        <v>0</v>
      </c>
      <c r="EV16">
        <f t="array" ref="EV16">IF($BK16:$BY16='Capacity Backing (Hide)2'!BU$67:BU$81,1,0)</f>
        <v>0</v>
      </c>
      <c r="EW16">
        <f t="array" ref="EW16">IF($BK16:$BY16='Capacity Backing (Hide)2'!BV$67:BV$81,1,0)</f>
        <v>0</v>
      </c>
      <c r="EX16">
        <f t="array" ref="EX16">IF($BK16:$BY16='Capacity Backing (Hide)2'!BW$67:BW$81,1,0)</f>
        <v>0</v>
      </c>
      <c r="EY16">
        <f t="array" ref="EY16">IF($BK16:$BY16='Capacity Backing (Hide)2'!BX$67:BX$81,1,0)</f>
        <v>0</v>
      </c>
      <c r="EZ16">
        <f t="array" ref="EZ16">IF($BK16:$BY16='Capacity Backing (Hide)2'!BY$67:BY$81,1,0)</f>
        <v>0</v>
      </c>
      <c r="FA16">
        <f t="array" ref="FA16">IF($BK16:$BY16='Capacity Backing (Hide)2'!BZ$67:BZ$81,1,0)</f>
        <v>0</v>
      </c>
      <c r="FB16">
        <f t="array" ref="FB16">IF($BK16:$BY16='Capacity Backing (Hide)2'!CA$67:CA$81,1,0)</f>
        <v>0</v>
      </c>
      <c r="FC16">
        <f t="array" ref="FC16">IF($BK16:$BY16='Capacity Backing (Hide)2'!CB$67:CB$81,1,0)</f>
        <v>0</v>
      </c>
      <c r="FD16">
        <f t="array" ref="FD16">IF($BK16:$BY16='Capacity Backing (Hide)2'!CC$67:CC$81,1,0)</f>
        <v>0</v>
      </c>
      <c r="FE16">
        <f t="array" ref="FE16">IF($BK16:$BY16='Capacity Backing (Hide)2'!CD$67:CD$81,1,0)</f>
        <v>0</v>
      </c>
      <c r="FF16">
        <f t="array" ref="FF16">IF($BK16:$BY16='Capacity Backing (Hide)2'!CE$67:CE$81,1,0)</f>
        <v>0</v>
      </c>
      <c r="FG16">
        <f t="array" ref="FG16">IF($BK16:$BY16='Capacity Backing (Hide)2'!CF$67:CF$81,1,0)</f>
        <v>0</v>
      </c>
      <c r="FH16">
        <f t="array" ref="FH16">IF($BK16:$BY16='Capacity Backing (Hide)2'!CG$67:CG$81,1,0)</f>
        <v>0</v>
      </c>
      <c r="FI16">
        <f t="array" ref="FI16">IF($BK16:$BY16='Capacity Backing (Hide)2'!CH$67:CH$81,1,0)</f>
        <v>0</v>
      </c>
      <c r="FJ16">
        <f t="array" ref="FJ16">IF($BK16:$BY16='Capacity Backing (Hide)2'!CI$67:CI$81,1,0)</f>
        <v>0</v>
      </c>
      <c r="FK16">
        <f t="array" ref="FK16">IF($BK16:$BY16='Capacity Backing (Hide)2'!CJ$67:CJ$81,1,0)</f>
        <v>0</v>
      </c>
      <c r="FL16">
        <f t="array" ref="FL16">IF($BK16:$BY16='Capacity Backing (Hide)2'!CK$67:CK$81,1,0)</f>
        <v>0</v>
      </c>
      <c r="FM16">
        <f t="array" ref="FM16">IF($BK16:$BY16='Capacity Backing (Hide)2'!CL$67:CL$81,1,0)</f>
        <v>0</v>
      </c>
      <c r="FN16">
        <f t="array" ref="FN16">IF($BK16:$BY16='Capacity Backing (Hide)2'!CM$67:CM$81,1,0)</f>
        <v>0</v>
      </c>
      <c r="FO16">
        <f t="array" ref="FO16">IF($BK16:$BY16='Capacity Backing (Hide)2'!CN$67:CN$81,1,0)</f>
        <v>0</v>
      </c>
      <c r="FP16">
        <f t="array" ref="FP16">IF($BK16:$BY16='Capacity Backing (Hide)2'!CO$67:CO$81,1,0)</f>
        <v>0</v>
      </c>
      <c r="FQ16">
        <f t="array" ref="FQ16">IF($BK16:$BY16='Capacity Backing (Hide)2'!CP$67:CP$81,1,0)</f>
        <v>0</v>
      </c>
      <c r="FR16">
        <f t="array" ref="FR16">IF($BK16:$BY16='Capacity Backing (Hide)2'!CQ$67:CQ$81,1,0)</f>
        <v>0</v>
      </c>
      <c r="FS16">
        <f t="array" ref="FS16">IF($BK16:$BY16='Capacity Backing (Hide)2'!CR$67:CR$81,1,0)</f>
        <v>0</v>
      </c>
      <c r="FT16">
        <f t="array" ref="FT16">IF($BK16:$BY16='Capacity Backing (Hide)2'!CS$67:CS$81,1,0)</f>
        <v>0</v>
      </c>
      <c r="FU16">
        <f t="array" ref="FU16">IF($BK16:$BY16='Capacity Backing (Hide)2'!CT$67:CT$81,1,0)</f>
        <v>0</v>
      </c>
      <c r="FV16">
        <f t="array" ref="FV16">IF($BK16:$BY16='Capacity Backing (Hide)2'!CU$67:CU$81,1,0)</f>
        <v>0</v>
      </c>
      <c r="FW16">
        <f t="array" ref="FW16">IF($BK16:$BY16='Capacity Backing (Hide)2'!CV$67:CV$81,1,0)</f>
        <v>0</v>
      </c>
      <c r="FX16">
        <f t="array" ref="FX16">IF($BK16:$BY16='Capacity Backing (Hide)2'!CW$67:CW$81,1,0)</f>
        <v>0</v>
      </c>
    </row>
    <row r="17" spans="8:180" x14ac:dyDescent="0.25">
      <c r="H17" t="str">
        <f>ROW(H14)&amp;". "&amp;'Clinical resources'!B20</f>
        <v xml:space="preserve">14. </v>
      </c>
      <c r="I17">
        <f>'Clinical resources'!ZK20</f>
        <v>0</v>
      </c>
      <c r="J17">
        <f>'Clinical resources'!ZL20</f>
        <v>0</v>
      </c>
      <c r="K17">
        <f>'Clinical resources'!ZM20</f>
        <v>0</v>
      </c>
      <c r="L17">
        <f>'Clinical resources'!ZN20</f>
        <v>0</v>
      </c>
      <c r="M17">
        <f>'Clinical resources'!ZO20</f>
        <v>0</v>
      </c>
      <c r="N17">
        <f>'Clinical resources'!ZP20</f>
        <v>0</v>
      </c>
      <c r="O17">
        <f>'Clinical resources'!ZQ20</f>
        <v>0</v>
      </c>
      <c r="P17">
        <f>'Clinical resources'!ZR20</f>
        <v>0</v>
      </c>
      <c r="Q17">
        <f>'Clinical resources'!ZS20</f>
        <v>0</v>
      </c>
      <c r="R17">
        <f>'Clinical resources'!ZT20</f>
        <v>0</v>
      </c>
      <c r="S17">
        <f>'Clinical resources'!ZU20</f>
        <v>0</v>
      </c>
      <c r="T17">
        <f>'Clinical resources'!ZV20</f>
        <v>0</v>
      </c>
      <c r="U17">
        <f>'Clinical resources'!ZW20</f>
        <v>0</v>
      </c>
      <c r="V17">
        <f>'Clinical resources'!ZX20</f>
        <v>0</v>
      </c>
      <c r="W17">
        <f>'Clinical resources'!ZY20</f>
        <v>0</v>
      </c>
      <c r="X17">
        <f>'Clinical resources'!ZZ20</f>
        <v>0</v>
      </c>
      <c r="Y17">
        <f>'Clinical resources'!AAA20</f>
        <v>0</v>
      </c>
      <c r="Z17">
        <f>'Clinical resources'!AAB20</f>
        <v>0</v>
      </c>
      <c r="AA17">
        <f>'Clinical resources'!AAC20</f>
        <v>0</v>
      </c>
      <c r="AB17">
        <f>'Clinical resources'!AAD20</f>
        <v>0</v>
      </c>
      <c r="AC17">
        <f>'Clinical resources'!AAE20</f>
        <v>0</v>
      </c>
      <c r="AD17">
        <f>'Clinical resources'!AAF20</f>
        <v>0</v>
      </c>
      <c r="AE17">
        <f>'Clinical resources'!AAG20</f>
        <v>0</v>
      </c>
      <c r="AF17">
        <f>'Clinical resources'!AAH20</f>
        <v>0</v>
      </c>
      <c r="AG17">
        <f>'Clinical resources'!AAI20</f>
        <v>0</v>
      </c>
      <c r="AH17">
        <f>'Clinical resources'!AAJ20</f>
        <v>0</v>
      </c>
      <c r="AI17">
        <f>'Clinical resources'!AAK20</f>
        <v>0</v>
      </c>
      <c r="AJ17">
        <f>'Clinical resources'!AAL20</f>
        <v>0</v>
      </c>
      <c r="AK17">
        <f>'Clinical resources'!AAM20</f>
        <v>0</v>
      </c>
      <c r="AL17">
        <f>'Clinical resources'!AAN20</f>
        <v>0</v>
      </c>
      <c r="AM17">
        <f>'Clinical resources'!AAO20</f>
        <v>0</v>
      </c>
      <c r="AN17">
        <f>'Clinical resources'!AAP20</f>
        <v>0</v>
      </c>
      <c r="AO17">
        <f>'Clinical resources'!AAQ20</f>
        <v>0</v>
      </c>
      <c r="AP17">
        <f>'Clinical resources'!AAR20</f>
        <v>0</v>
      </c>
      <c r="AQ17">
        <f>'Clinical resources'!AAS20</f>
        <v>0</v>
      </c>
      <c r="AR17">
        <f>'Clinical resources'!AAT20</f>
        <v>0</v>
      </c>
      <c r="AS17">
        <f>'Clinical resources'!AAU20</f>
        <v>0</v>
      </c>
      <c r="AT17">
        <f>'Clinical resources'!AAV20</f>
        <v>0</v>
      </c>
      <c r="AU17">
        <f>'Clinical resources'!AAW20</f>
        <v>0</v>
      </c>
      <c r="AV17">
        <f>'Clinical resources'!AAX20</f>
        <v>0</v>
      </c>
      <c r="AW17">
        <f>'Clinical resources'!AAY20</f>
        <v>0</v>
      </c>
      <c r="AX17">
        <f>'Clinical resources'!AAZ20</f>
        <v>0</v>
      </c>
      <c r="AY17">
        <f>'Clinical resources'!ABA20</f>
        <v>0</v>
      </c>
      <c r="AZ17">
        <f>'Clinical resources'!ABB20</f>
        <v>0</v>
      </c>
      <c r="BA17">
        <f>'Clinical resources'!ABC20</f>
        <v>0</v>
      </c>
      <c r="BB17">
        <f>'Clinical resources'!ABD20</f>
        <v>0</v>
      </c>
      <c r="BC17">
        <f>'Clinical resources'!ABE20</f>
        <v>0</v>
      </c>
      <c r="BD17">
        <f>'Clinical resources'!ABF20</f>
        <v>0</v>
      </c>
      <c r="BE17">
        <f>'Clinical resources'!ABG20</f>
        <v>0</v>
      </c>
      <c r="BF17">
        <f>'Clinical resources'!ABH20</f>
        <v>0</v>
      </c>
      <c r="BG17">
        <f>'Clinical resources'!ABI20</f>
        <v>0</v>
      </c>
      <c r="BH17">
        <f>'Clinical resources'!ABJ20</f>
        <v>0</v>
      </c>
      <c r="BK17" t="str">
        <f>IF(COUNTIFS('Clinical resources'!F20:J20,"X")&gt;0,"X","")</f>
        <v/>
      </c>
      <c r="BL17" t="str">
        <f>IF(COUNTIFS('Clinical resources'!K20:O20,"X")&gt;0,"X","")</f>
        <v/>
      </c>
      <c r="BM17" t="str">
        <f>IF(COUNTIFS('Clinical resources'!P20:T20,"X")&gt;0,"X","")</f>
        <v/>
      </c>
      <c r="BN17" t="str">
        <f>IF(COUNTIFS('Clinical resources'!U20:Y20,"X")&gt;0,"X","")</f>
        <v/>
      </c>
      <c r="BO17" t="str">
        <f>IF(COUNTIFS('Clinical resources'!Z20:AD20,"X")&gt;0,"X","")</f>
        <v/>
      </c>
      <c r="BP17" t="str">
        <f>IF(COUNTIFS('Clinical resources'!AE20:AI20,"X")&gt;0,"X","")</f>
        <v/>
      </c>
      <c r="BQ17" t="str">
        <f>IF(COUNTIFS('Clinical resources'!AJ20:AN20,"X")&gt;0,"X","")</f>
        <v/>
      </c>
      <c r="BR17" t="str">
        <f>IF(COUNTIFS('Clinical resources'!AO20:AS20,"X")&gt;0,"X","")</f>
        <v/>
      </c>
      <c r="BS17" t="str">
        <f>IF(COUNTIFS('Clinical resources'!AT20:AX20,"X")&gt;0,"X","")</f>
        <v/>
      </c>
      <c r="BT17" t="str">
        <f>IF(COUNTIFS('Clinical resources'!AY20:BC20,"X")&gt;0,"X","")</f>
        <v/>
      </c>
      <c r="BU17" t="str">
        <f>IF(COUNTIFS('Clinical resources'!BD20:BH20,"X")&gt;0,"X","")</f>
        <v/>
      </c>
      <c r="BV17" t="str">
        <f>IF(COUNTIFS('Clinical resources'!BI20:BM20,"X")&gt;0,"X","")</f>
        <v/>
      </c>
      <c r="BW17" t="str">
        <f>IF(COUNTIFS('Clinical resources'!BN20:BR20,"X")&gt;0,"X","")</f>
        <v/>
      </c>
      <c r="BX17" t="str">
        <f>IF(COUNTIFS('Clinical resources'!BS20:BW20,"X")&gt;0,"X","")</f>
        <v/>
      </c>
      <c r="BY17" t="str">
        <f>IF(COUNTIFS('Clinical resources'!BX20:CB20,"X")&gt;0,"X","")</f>
        <v/>
      </c>
      <c r="CC17">
        <f t="array" ref="CC17">IF($BK17:$BY17='Capacity Backing (Hide)2'!B$67:B$81,1,0)</f>
        <v>0</v>
      </c>
      <c r="CD17">
        <f t="array" ref="CD17">IF($BK17:$BY17='Capacity Backing (Hide)2'!C$67:C$81,1,0)</f>
        <v>0</v>
      </c>
      <c r="CE17">
        <f t="array" ref="CE17">IF($BK17:$BY17='Capacity Backing (Hide)2'!D$67:D$81,1,0)</f>
        <v>0</v>
      </c>
      <c r="CF17">
        <f t="array" ref="CF17">IF($BK17:$BY17='Capacity Backing (Hide)2'!E$67:E$81,1,0)</f>
        <v>0</v>
      </c>
      <c r="CG17">
        <f t="array" ref="CG17">IF($BK17:$BY17='Capacity Backing (Hide)2'!F$67:F$81,1,0)</f>
        <v>0</v>
      </c>
      <c r="CH17">
        <f t="array" ref="CH17">IF($BK17:$BY17='Capacity Backing (Hide)2'!G$67:G$81,1,0)</f>
        <v>0</v>
      </c>
      <c r="CI17">
        <f t="array" ref="CI17">IF($BK17:$BY17='Capacity Backing (Hide)2'!H$67:H$81,1,0)</f>
        <v>0</v>
      </c>
      <c r="CJ17">
        <f t="array" ref="CJ17">IF($BK17:$BY17='Capacity Backing (Hide)2'!I$67:I$81,1,0)</f>
        <v>0</v>
      </c>
      <c r="CK17">
        <f t="array" ref="CK17">IF($BK17:$BY17='Capacity Backing (Hide)2'!J$67:J$81,1,0)</f>
        <v>0</v>
      </c>
      <c r="CL17">
        <f t="array" ref="CL17">IF($BK17:$BY17='Capacity Backing (Hide)2'!K$67:K$81,1,0)</f>
        <v>0</v>
      </c>
      <c r="CM17">
        <f t="array" ref="CM17">IF($BK17:$BY17='Capacity Backing (Hide)2'!L$67:L$81,1,0)</f>
        <v>0</v>
      </c>
      <c r="CN17">
        <f t="array" ref="CN17">IF($BK17:$BY17='Capacity Backing (Hide)2'!M$67:M$81,1,0)</f>
        <v>0</v>
      </c>
      <c r="CO17">
        <f t="array" ref="CO17">IF($BK17:$BY17='Capacity Backing (Hide)2'!N$67:N$81,1,0)</f>
        <v>0</v>
      </c>
      <c r="CP17">
        <f t="array" ref="CP17">IF($BK17:$BY17='Capacity Backing (Hide)2'!O$67:O$81,1,0)</f>
        <v>0</v>
      </c>
      <c r="CQ17">
        <f t="array" ref="CQ17">IF($BK17:$BY17='Capacity Backing (Hide)2'!P$67:P$81,1,0)</f>
        <v>0</v>
      </c>
      <c r="CR17">
        <f t="array" ref="CR17">IF($BK17:$BY17='Capacity Backing (Hide)2'!Q$67:Q$81,1,0)</f>
        <v>0</v>
      </c>
      <c r="CS17">
        <f t="array" ref="CS17">IF($BK17:$BY17='Capacity Backing (Hide)2'!R$67:R$81,1,0)</f>
        <v>0</v>
      </c>
      <c r="CT17">
        <f t="array" ref="CT17">IF($BK17:$BY17='Capacity Backing (Hide)2'!S$67:S$81,1,0)</f>
        <v>0</v>
      </c>
      <c r="CU17">
        <f t="array" ref="CU17">IF($BK17:$BY17='Capacity Backing (Hide)2'!T$67:T$81,1,0)</f>
        <v>0</v>
      </c>
      <c r="CV17">
        <f t="array" ref="CV17">IF($BK17:$BY17='Capacity Backing (Hide)2'!U$67:U$81,1,0)</f>
        <v>0</v>
      </c>
      <c r="CW17">
        <f t="array" ref="CW17">IF($BK17:$BY17='Capacity Backing (Hide)2'!V$67:V$81,1,0)</f>
        <v>0</v>
      </c>
      <c r="CX17">
        <f t="array" ref="CX17">IF($BK17:$BY17='Capacity Backing (Hide)2'!W$67:W$81,1,0)</f>
        <v>0</v>
      </c>
      <c r="CY17">
        <f t="array" ref="CY17">IF($BK17:$BY17='Capacity Backing (Hide)2'!X$67:X$81,1,0)</f>
        <v>0</v>
      </c>
      <c r="CZ17">
        <f t="array" ref="CZ17">IF($BK17:$BY17='Capacity Backing (Hide)2'!Y$67:Y$81,1,0)</f>
        <v>0</v>
      </c>
      <c r="DA17">
        <f t="array" ref="DA17">IF($BK17:$BY17='Capacity Backing (Hide)2'!Z$67:Z$81,1,0)</f>
        <v>0</v>
      </c>
      <c r="DB17">
        <f t="array" ref="DB17">IF($BK17:$BY17='Capacity Backing (Hide)2'!AA$67:AA$81,1,0)</f>
        <v>0</v>
      </c>
      <c r="DC17">
        <f t="array" ref="DC17">IF($BK17:$BY17='Capacity Backing (Hide)2'!AB$67:AB$81,1,0)</f>
        <v>0</v>
      </c>
      <c r="DD17">
        <f t="array" ref="DD17">IF($BK17:$BY17='Capacity Backing (Hide)2'!AC$67:AC$81,1,0)</f>
        <v>0</v>
      </c>
      <c r="DE17">
        <f t="array" ref="DE17">IF($BK17:$BY17='Capacity Backing (Hide)2'!AD$67:AD$81,1,0)</f>
        <v>0</v>
      </c>
      <c r="DF17">
        <f t="array" ref="DF17">IF($BK17:$BY17='Capacity Backing (Hide)2'!AE$67:AE$81,1,0)</f>
        <v>0</v>
      </c>
      <c r="DG17">
        <f t="array" ref="DG17">IF($BK17:$BY17='Capacity Backing (Hide)2'!AF$67:AF$81,1,0)</f>
        <v>0</v>
      </c>
      <c r="DH17">
        <f t="array" ref="DH17">IF($BK17:$BY17='Capacity Backing (Hide)2'!AG$67:AG$81,1,0)</f>
        <v>0</v>
      </c>
      <c r="DI17">
        <f t="array" ref="DI17">IF($BK17:$BY17='Capacity Backing (Hide)2'!AH$67:AH$81,1,0)</f>
        <v>0</v>
      </c>
      <c r="DJ17">
        <f t="array" ref="DJ17">IF($BK17:$BY17='Capacity Backing (Hide)2'!AI$67:AI$81,1,0)</f>
        <v>0</v>
      </c>
      <c r="DK17">
        <f t="array" ref="DK17">IF($BK17:$BY17='Capacity Backing (Hide)2'!AJ$67:AJ$81,1,0)</f>
        <v>0</v>
      </c>
      <c r="DL17">
        <f t="array" ref="DL17">IF($BK17:$BY17='Capacity Backing (Hide)2'!AK$67:AK$81,1,0)</f>
        <v>0</v>
      </c>
      <c r="DM17">
        <f t="array" ref="DM17">IF($BK17:$BY17='Capacity Backing (Hide)2'!AL$67:AL$81,1,0)</f>
        <v>0</v>
      </c>
      <c r="DN17">
        <f t="array" ref="DN17">IF($BK17:$BY17='Capacity Backing (Hide)2'!AM$67:AM$81,1,0)</f>
        <v>0</v>
      </c>
      <c r="DO17">
        <f t="array" ref="DO17">IF($BK17:$BY17='Capacity Backing (Hide)2'!AN$67:AN$81,1,0)</f>
        <v>0</v>
      </c>
      <c r="DP17">
        <f t="array" ref="DP17">IF($BK17:$BY17='Capacity Backing (Hide)2'!AO$67:AO$81,1,0)</f>
        <v>0</v>
      </c>
      <c r="DQ17">
        <f t="array" ref="DQ17">IF($BK17:$BY17='Capacity Backing (Hide)2'!AP$67:AP$81,1,0)</f>
        <v>0</v>
      </c>
      <c r="DR17">
        <f t="array" ref="DR17">IF($BK17:$BY17='Capacity Backing (Hide)2'!AQ$67:AQ$81,1,0)</f>
        <v>0</v>
      </c>
      <c r="DS17">
        <f t="array" ref="DS17">IF($BK17:$BY17='Capacity Backing (Hide)2'!AR$67:AR$81,1,0)</f>
        <v>0</v>
      </c>
      <c r="DT17">
        <f t="array" ref="DT17">IF($BK17:$BY17='Capacity Backing (Hide)2'!AS$67:AS$81,1,0)</f>
        <v>0</v>
      </c>
      <c r="DU17">
        <f t="array" ref="DU17">IF($BK17:$BY17='Capacity Backing (Hide)2'!AT$67:AT$81,1,0)</f>
        <v>0</v>
      </c>
      <c r="DV17">
        <f t="array" ref="DV17">IF($BK17:$BY17='Capacity Backing (Hide)2'!AU$67:AU$81,1,0)</f>
        <v>0</v>
      </c>
      <c r="DW17">
        <f t="array" ref="DW17">IF($BK17:$BY17='Capacity Backing (Hide)2'!AV$67:AV$81,1,0)</f>
        <v>0</v>
      </c>
      <c r="DX17">
        <f t="array" ref="DX17">IF($BK17:$BY17='Capacity Backing (Hide)2'!AW$67:AW$81,1,0)</f>
        <v>0</v>
      </c>
      <c r="DY17">
        <f t="array" ref="DY17">IF($BK17:$BY17='Capacity Backing (Hide)2'!AX$67:AX$81,1,0)</f>
        <v>0</v>
      </c>
      <c r="DZ17">
        <f t="array" ref="DZ17">IF($BK17:$BY17='Capacity Backing (Hide)2'!AY$67:AY$81,1,0)</f>
        <v>0</v>
      </c>
      <c r="EA17">
        <f t="array" ref="EA17">IF($BK17:$BY17='Capacity Backing (Hide)2'!AZ$67:AZ$81,1,0)</f>
        <v>0</v>
      </c>
      <c r="EB17">
        <f t="array" ref="EB17">IF($BK17:$BY17='Capacity Backing (Hide)2'!BA$67:BA$81,1,0)</f>
        <v>0</v>
      </c>
      <c r="EC17">
        <f t="array" ref="EC17">IF($BK17:$BY17='Capacity Backing (Hide)2'!BB$67:BB$81,1,0)</f>
        <v>0</v>
      </c>
      <c r="ED17">
        <f t="array" ref="ED17">IF($BK17:$BY17='Capacity Backing (Hide)2'!BC$67:BC$81,1,0)</f>
        <v>0</v>
      </c>
      <c r="EE17">
        <f t="array" ref="EE17">IF($BK17:$BY17='Capacity Backing (Hide)2'!BD$67:BD$81,1,0)</f>
        <v>0</v>
      </c>
      <c r="EF17">
        <f t="array" ref="EF17">IF($BK17:$BY17='Capacity Backing (Hide)2'!BE$67:BE$81,1,0)</f>
        <v>0</v>
      </c>
      <c r="EG17">
        <f t="array" ref="EG17">IF($BK17:$BY17='Capacity Backing (Hide)2'!BF$67:BF$81,1,0)</f>
        <v>0</v>
      </c>
      <c r="EH17">
        <f t="array" ref="EH17">IF($BK17:$BY17='Capacity Backing (Hide)2'!BG$67:BG$81,1,0)</f>
        <v>0</v>
      </c>
      <c r="EI17">
        <f t="array" ref="EI17">IF($BK17:$BY17='Capacity Backing (Hide)2'!BH$67:BH$81,1,0)</f>
        <v>0</v>
      </c>
      <c r="EJ17">
        <f t="array" ref="EJ17">IF($BK17:$BY17='Capacity Backing (Hide)2'!BI$67:BI$81,1,0)</f>
        <v>0</v>
      </c>
      <c r="EK17">
        <f t="array" ref="EK17">IF($BK17:$BY17='Capacity Backing (Hide)2'!BJ$67:BJ$81,1,0)</f>
        <v>0</v>
      </c>
      <c r="EL17">
        <f t="array" ref="EL17">IF($BK17:$BY17='Capacity Backing (Hide)2'!BK$67:BK$81,1,0)</f>
        <v>0</v>
      </c>
      <c r="EM17">
        <f t="array" ref="EM17">IF($BK17:$BY17='Capacity Backing (Hide)2'!BL$67:BL$81,1,0)</f>
        <v>0</v>
      </c>
      <c r="EN17">
        <f t="array" ref="EN17">IF($BK17:$BY17='Capacity Backing (Hide)2'!BM$67:BM$81,1,0)</f>
        <v>0</v>
      </c>
      <c r="EO17">
        <f t="array" ref="EO17">IF($BK17:$BY17='Capacity Backing (Hide)2'!BN$67:BN$81,1,0)</f>
        <v>0</v>
      </c>
      <c r="EP17">
        <f t="array" ref="EP17">IF($BK17:$BY17='Capacity Backing (Hide)2'!BO$67:BO$81,1,0)</f>
        <v>0</v>
      </c>
      <c r="EQ17">
        <f t="array" ref="EQ17">IF($BK17:$BY17='Capacity Backing (Hide)2'!BP$67:BP$81,1,0)</f>
        <v>0</v>
      </c>
      <c r="ER17">
        <f t="array" ref="ER17">IF($BK17:$BY17='Capacity Backing (Hide)2'!BQ$67:BQ$81,1,0)</f>
        <v>0</v>
      </c>
      <c r="ES17">
        <f t="array" ref="ES17">IF($BK17:$BY17='Capacity Backing (Hide)2'!BR$67:BR$81,1,0)</f>
        <v>0</v>
      </c>
      <c r="ET17">
        <f t="array" ref="ET17">IF($BK17:$BY17='Capacity Backing (Hide)2'!BS$67:BS$81,1,0)</f>
        <v>0</v>
      </c>
      <c r="EU17">
        <f t="array" ref="EU17">IF($BK17:$BY17='Capacity Backing (Hide)2'!BT$67:BT$81,1,0)</f>
        <v>0</v>
      </c>
      <c r="EV17">
        <f t="array" ref="EV17">IF($BK17:$BY17='Capacity Backing (Hide)2'!BU$67:BU$81,1,0)</f>
        <v>0</v>
      </c>
      <c r="EW17">
        <f t="array" ref="EW17">IF($BK17:$BY17='Capacity Backing (Hide)2'!BV$67:BV$81,1,0)</f>
        <v>0</v>
      </c>
      <c r="EX17">
        <f t="array" ref="EX17">IF($BK17:$BY17='Capacity Backing (Hide)2'!BW$67:BW$81,1,0)</f>
        <v>0</v>
      </c>
      <c r="EY17">
        <f t="array" ref="EY17">IF($BK17:$BY17='Capacity Backing (Hide)2'!BX$67:BX$81,1,0)</f>
        <v>0</v>
      </c>
      <c r="EZ17">
        <f t="array" ref="EZ17">IF($BK17:$BY17='Capacity Backing (Hide)2'!BY$67:BY$81,1,0)</f>
        <v>0</v>
      </c>
      <c r="FA17">
        <f t="array" ref="FA17">IF($BK17:$BY17='Capacity Backing (Hide)2'!BZ$67:BZ$81,1,0)</f>
        <v>0</v>
      </c>
      <c r="FB17">
        <f t="array" ref="FB17">IF($BK17:$BY17='Capacity Backing (Hide)2'!CA$67:CA$81,1,0)</f>
        <v>0</v>
      </c>
      <c r="FC17">
        <f t="array" ref="FC17">IF($BK17:$BY17='Capacity Backing (Hide)2'!CB$67:CB$81,1,0)</f>
        <v>0</v>
      </c>
      <c r="FD17">
        <f t="array" ref="FD17">IF($BK17:$BY17='Capacity Backing (Hide)2'!CC$67:CC$81,1,0)</f>
        <v>0</v>
      </c>
      <c r="FE17">
        <f t="array" ref="FE17">IF($BK17:$BY17='Capacity Backing (Hide)2'!CD$67:CD$81,1,0)</f>
        <v>0</v>
      </c>
      <c r="FF17">
        <f t="array" ref="FF17">IF($BK17:$BY17='Capacity Backing (Hide)2'!CE$67:CE$81,1,0)</f>
        <v>0</v>
      </c>
      <c r="FG17">
        <f t="array" ref="FG17">IF($BK17:$BY17='Capacity Backing (Hide)2'!CF$67:CF$81,1,0)</f>
        <v>0</v>
      </c>
      <c r="FH17">
        <f t="array" ref="FH17">IF($BK17:$BY17='Capacity Backing (Hide)2'!CG$67:CG$81,1,0)</f>
        <v>0</v>
      </c>
      <c r="FI17">
        <f t="array" ref="FI17">IF($BK17:$BY17='Capacity Backing (Hide)2'!CH$67:CH$81,1,0)</f>
        <v>0</v>
      </c>
      <c r="FJ17">
        <f t="array" ref="FJ17">IF($BK17:$BY17='Capacity Backing (Hide)2'!CI$67:CI$81,1,0)</f>
        <v>0</v>
      </c>
      <c r="FK17">
        <f t="array" ref="FK17">IF($BK17:$BY17='Capacity Backing (Hide)2'!CJ$67:CJ$81,1,0)</f>
        <v>0</v>
      </c>
      <c r="FL17">
        <f t="array" ref="FL17">IF($BK17:$BY17='Capacity Backing (Hide)2'!CK$67:CK$81,1,0)</f>
        <v>0</v>
      </c>
      <c r="FM17">
        <f t="array" ref="FM17">IF($BK17:$BY17='Capacity Backing (Hide)2'!CL$67:CL$81,1,0)</f>
        <v>0</v>
      </c>
      <c r="FN17">
        <f t="array" ref="FN17">IF($BK17:$BY17='Capacity Backing (Hide)2'!CM$67:CM$81,1,0)</f>
        <v>0</v>
      </c>
      <c r="FO17">
        <f t="array" ref="FO17">IF($BK17:$BY17='Capacity Backing (Hide)2'!CN$67:CN$81,1,0)</f>
        <v>0</v>
      </c>
      <c r="FP17">
        <f t="array" ref="FP17">IF($BK17:$BY17='Capacity Backing (Hide)2'!CO$67:CO$81,1,0)</f>
        <v>0</v>
      </c>
      <c r="FQ17">
        <f t="array" ref="FQ17">IF($BK17:$BY17='Capacity Backing (Hide)2'!CP$67:CP$81,1,0)</f>
        <v>0</v>
      </c>
      <c r="FR17">
        <f t="array" ref="FR17">IF($BK17:$BY17='Capacity Backing (Hide)2'!CQ$67:CQ$81,1,0)</f>
        <v>0</v>
      </c>
      <c r="FS17">
        <f t="array" ref="FS17">IF($BK17:$BY17='Capacity Backing (Hide)2'!CR$67:CR$81,1,0)</f>
        <v>0</v>
      </c>
      <c r="FT17">
        <f t="array" ref="FT17">IF($BK17:$BY17='Capacity Backing (Hide)2'!CS$67:CS$81,1,0)</f>
        <v>0</v>
      </c>
      <c r="FU17">
        <f t="array" ref="FU17">IF($BK17:$BY17='Capacity Backing (Hide)2'!CT$67:CT$81,1,0)</f>
        <v>0</v>
      </c>
      <c r="FV17">
        <f t="array" ref="FV17">IF($BK17:$BY17='Capacity Backing (Hide)2'!CU$67:CU$81,1,0)</f>
        <v>0</v>
      </c>
      <c r="FW17">
        <f t="array" ref="FW17">IF($BK17:$BY17='Capacity Backing (Hide)2'!CV$67:CV$81,1,0)</f>
        <v>0</v>
      </c>
      <c r="FX17">
        <f t="array" ref="FX17">IF($BK17:$BY17='Capacity Backing (Hide)2'!CW$67:CW$81,1,0)</f>
        <v>0</v>
      </c>
    </row>
    <row r="18" spans="8:180" x14ac:dyDescent="0.25">
      <c r="H18" t="str">
        <f>ROW(H15)&amp;". "&amp;'Clinical resources'!B21</f>
        <v xml:space="preserve">15. </v>
      </c>
      <c r="I18">
        <f>'Clinical resources'!ZK21</f>
        <v>0</v>
      </c>
      <c r="J18">
        <f>'Clinical resources'!ZL21</f>
        <v>0</v>
      </c>
      <c r="K18">
        <f>'Clinical resources'!ZM21</f>
        <v>0</v>
      </c>
      <c r="L18">
        <f>'Clinical resources'!ZN21</f>
        <v>0</v>
      </c>
      <c r="M18">
        <f>'Clinical resources'!ZO21</f>
        <v>0</v>
      </c>
      <c r="N18">
        <f>'Clinical resources'!ZP21</f>
        <v>0</v>
      </c>
      <c r="O18">
        <f>'Clinical resources'!ZQ21</f>
        <v>0</v>
      </c>
      <c r="P18">
        <f>'Clinical resources'!ZR21</f>
        <v>0</v>
      </c>
      <c r="Q18">
        <f>'Clinical resources'!ZS21</f>
        <v>0</v>
      </c>
      <c r="R18">
        <f>'Clinical resources'!ZT21</f>
        <v>0</v>
      </c>
      <c r="S18">
        <f>'Clinical resources'!ZU21</f>
        <v>0</v>
      </c>
      <c r="T18">
        <f>'Clinical resources'!ZV21</f>
        <v>0</v>
      </c>
      <c r="U18">
        <f>'Clinical resources'!ZW21</f>
        <v>0</v>
      </c>
      <c r="V18">
        <f>'Clinical resources'!ZX21</f>
        <v>0</v>
      </c>
      <c r="W18">
        <f>'Clinical resources'!ZY21</f>
        <v>0</v>
      </c>
      <c r="X18">
        <f>'Clinical resources'!ZZ21</f>
        <v>0</v>
      </c>
      <c r="Y18">
        <f>'Clinical resources'!AAA21</f>
        <v>0</v>
      </c>
      <c r="Z18">
        <f>'Clinical resources'!AAB21</f>
        <v>0</v>
      </c>
      <c r="AA18">
        <f>'Clinical resources'!AAC21</f>
        <v>0</v>
      </c>
      <c r="AB18">
        <f>'Clinical resources'!AAD21</f>
        <v>0</v>
      </c>
      <c r="AC18">
        <f>'Clinical resources'!AAE21</f>
        <v>0</v>
      </c>
      <c r="AD18">
        <f>'Clinical resources'!AAF21</f>
        <v>0</v>
      </c>
      <c r="AE18">
        <f>'Clinical resources'!AAG21</f>
        <v>0</v>
      </c>
      <c r="AF18">
        <f>'Clinical resources'!AAH21</f>
        <v>0</v>
      </c>
      <c r="AG18">
        <f>'Clinical resources'!AAI21</f>
        <v>0</v>
      </c>
      <c r="AH18">
        <f>'Clinical resources'!AAJ21</f>
        <v>0</v>
      </c>
      <c r="AI18">
        <f>'Clinical resources'!AAK21</f>
        <v>0</v>
      </c>
      <c r="AJ18">
        <f>'Clinical resources'!AAL21</f>
        <v>0</v>
      </c>
      <c r="AK18">
        <f>'Clinical resources'!AAM21</f>
        <v>0</v>
      </c>
      <c r="AL18">
        <f>'Clinical resources'!AAN21</f>
        <v>0</v>
      </c>
      <c r="AM18">
        <f>'Clinical resources'!AAO21</f>
        <v>0</v>
      </c>
      <c r="AN18">
        <f>'Clinical resources'!AAP21</f>
        <v>0</v>
      </c>
      <c r="AO18">
        <f>'Clinical resources'!AAQ21</f>
        <v>0</v>
      </c>
      <c r="AP18">
        <f>'Clinical resources'!AAR21</f>
        <v>0</v>
      </c>
      <c r="AQ18">
        <f>'Clinical resources'!AAS21</f>
        <v>0</v>
      </c>
      <c r="AR18">
        <f>'Clinical resources'!AAT21</f>
        <v>0</v>
      </c>
      <c r="AS18">
        <f>'Clinical resources'!AAU21</f>
        <v>0</v>
      </c>
      <c r="AT18">
        <f>'Clinical resources'!AAV21</f>
        <v>0</v>
      </c>
      <c r="AU18">
        <f>'Clinical resources'!AAW21</f>
        <v>0</v>
      </c>
      <c r="AV18">
        <f>'Clinical resources'!AAX21</f>
        <v>0</v>
      </c>
      <c r="AW18">
        <f>'Clinical resources'!AAY21</f>
        <v>0</v>
      </c>
      <c r="AX18">
        <f>'Clinical resources'!AAZ21</f>
        <v>0</v>
      </c>
      <c r="AY18">
        <f>'Clinical resources'!ABA21</f>
        <v>0</v>
      </c>
      <c r="AZ18">
        <f>'Clinical resources'!ABB21</f>
        <v>0</v>
      </c>
      <c r="BA18">
        <f>'Clinical resources'!ABC21</f>
        <v>0</v>
      </c>
      <c r="BB18">
        <f>'Clinical resources'!ABD21</f>
        <v>0</v>
      </c>
      <c r="BC18">
        <f>'Clinical resources'!ABE21</f>
        <v>0</v>
      </c>
      <c r="BD18">
        <f>'Clinical resources'!ABF21</f>
        <v>0</v>
      </c>
      <c r="BE18">
        <f>'Clinical resources'!ABG21</f>
        <v>0</v>
      </c>
      <c r="BF18">
        <f>'Clinical resources'!ABH21</f>
        <v>0</v>
      </c>
      <c r="BG18">
        <f>'Clinical resources'!ABI21</f>
        <v>0</v>
      </c>
      <c r="BH18">
        <f>'Clinical resources'!ABJ21</f>
        <v>0</v>
      </c>
      <c r="BK18" t="str">
        <f>IF(COUNTIFS('Clinical resources'!F21:J21,"X")&gt;0,"X","")</f>
        <v/>
      </c>
      <c r="BL18" t="str">
        <f>IF(COUNTIFS('Clinical resources'!K21:O21,"X")&gt;0,"X","")</f>
        <v/>
      </c>
      <c r="BM18" t="str">
        <f>IF(COUNTIFS('Clinical resources'!P21:T21,"X")&gt;0,"X","")</f>
        <v/>
      </c>
      <c r="BN18" t="str">
        <f>IF(COUNTIFS('Clinical resources'!U21:Y21,"X")&gt;0,"X","")</f>
        <v/>
      </c>
      <c r="BO18" t="str">
        <f>IF(COUNTIFS('Clinical resources'!Z21:AD21,"X")&gt;0,"X","")</f>
        <v/>
      </c>
      <c r="BP18" t="str">
        <f>IF(COUNTIFS('Clinical resources'!AE21:AI21,"X")&gt;0,"X","")</f>
        <v/>
      </c>
      <c r="BQ18" t="str">
        <f>IF(COUNTIFS('Clinical resources'!AJ21:AN21,"X")&gt;0,"X","")</f>
        <v/>
      </c>
      <c r="BR18" t="str">
        <f>IF(COUNTIFS('Clinical resources'!AO21:AS21,"X")&gt;0,"X","")</f>
        <v/>
      </c>
      <c r="BS18" t="str">
        <f>IF(COUNTIFS('Clinical resources'!AT21:AX21,"X")&gt;0,"X","")</f>
        <v/>
      </c>
      <c r="BT18" t="str">
        <f>IF(COUNTIFS('Clinical resources'!AY21:BC21,"X")&gt;0,"X","")</f>
        <v/>
      </c>
      <c r="BU18" t="str">
        <f>IF(COUNTIFS('Clinical resources'!BD21:BH21,"X")&gt;0,"X","")</f>
        <v/>
      </c>
      <c r="BV18" t="str">
        <f>IF(COUNTIFS('Clinical resources'!BI21:BM21,"X")&gt;0,"X","")</f>
        <v/>
      </c>
      <c r="BW18" t="str">
        <f>IF(COUNTIFS('Clinical resources'!BN21:BR21,"X")&gt;0,"X","")</f>
        <v/>
      </c>
      <c r="BX18" t="str">
        <f>IF(COUNTIFS('Clinical resources'!BS21:BW21,"X")&gt;0,"X","")</f>
        <v/>
      </c>
      <c r="BY18" t="str">
        <f>IF(COUNTIFS('Clinical resources'!BX21:CB21,"X")&gt;0,"X","")</f>
        <v/>
      </c>
      <c r="CC18">
        <f t="array" ref="CC18">IF($BK18:$BY18='Capacity Backing (Hide)2'!B$67:B$81,1,0)</f>
        <v>0</v>
      </c>
      <c r="CD18">
        <f t="array" ref="CD18">IF($BK18:$BY18='Capacity Backing (Hide)2'!C$67:C$81,1,0)</f>
        <v>0</v>
      </c>
      <c r="CE18">
        <f t="array" ref="CE18">IF($BK18:$BY18='Capacity Backing (Hide)2'!D$67:D$81,1,0)</f>
        <v>0</v>
      </c>
      <c r="CF18">
        <f t="array" ref="CF18">IF($BK18:$BY18='Capacity Backing (Hide)2'!E$67:E$81,1,0)</f>
        <v>0</v>
      </c>
      <c r="CG18">
        <f t="array" ref="CG18">IF($BK18:$BY18='Capacity Backing (Hide)2'!F$67:F$81,1,0)</f>
        <v>0</v>
      </c>
      <c r="CH18">
        <f t="array" ref="CH18">IF($BK18:$BY18='Capacity Backing (Hide)2'!G$67:G$81,1,0)</f>
        <v>0</v>
      </c>
      <c r="CI18">
        <f t="array" ref="CI18">IF($BK18:$BY18='Capacity Backing (Hide)2'!H$67:H$81,1,0)</f>
        <v>0</v>
      </c>
      <c r="CJ18">
        <f t="array" ref="CJ18">IF($BK18:$BY18='Capacity Backing (Hide)2'!I$67:I$81,1,0)</f>
        <v>0</v>
      </c>
      <c r="CK18">
        <f t="array" ref="CK18">IF($BK18:$BY18='Capacity Backing (Hide)2'!J$67:J$81,1,0)</f>
        <v>0</v>
      </c>
      <c r="CL18">
        <f t="array" ref="CL18">IF($BK18:$BY18='Capacity Backing (Hide)2'!K$67:K$81,1,0)</f>
        <v>0</v>
      </c>
      <c r="CM18">
        <f t="array" ref="CM18">IF($BK18:$BY18='Capacity Backing (Hide)2'!L$67:L$81,1,0)</f>
        <v>0</v>
      </c>
      <c r="CN18">
        <f t="array" ref="CN18">IF($BK18:$BY18='Capacity Backing (Hide)2'!M$67:M$81,1,0)</f>
        <v>0</v>
      </c>
      <c r="CO18">
        <f t="array" ref="CO18">IF($BK18:$BY18='Capacity Backing (Hide)2'!N$67:N$81,1,0)</f>
        <v>0</v>
      </c>
      <c r="CP18">
        <f t="array" ref="CP18">IF($BK18:$BY18='Capacity Backing (Hide)2'!O$67:O$81,1,0)</f>
        <v>0</v>
      </c>
      <c r="CQ18">
        <f t="array" ref="CQ18">IF($BK18:$BY18='Capacity Backing (Hide)2'!P$67:P$81,1,0)</f>
        <v>0</v>
      </c>
      <c r="CR18">
        <f t="array" ref="CR18">IF($BK18:$BY18='Capacity Backing (Hide)2'!Q$67:Q$81,1,0)</f>
        <v>0</v>
      </c>
      <c r="CS18">
        <f t="array" ref="CS18">IF($BK18:$BY18='Capacity Backing (Hide)2'!R$67:R$81,1,0)</f>
        <v>0</v>
      </c>
      <c r="CT18">
        <f t="array" ref="CT18">IF($BK18:$BY18='Capacity Backing (Hide)2'!S$67:S$81,1,0)</f>
        <v>0</v>
      </c>
      <c r="CU18">
        <f t="array" ref="CU18">IF($BK18:$BY18='Capacity Backing (Hide)2'!T$67:T$81,1,0)</f>
        <v>0</v>
      </c>
      <c r="CV18">
        <f t="array" ref="CV18">IF($BK18:$BY18='Capacity Backing (Hide)2'!U$67:U$81,1,0)</f>
        <v>0</v>
      </c>
      <c r="CW18">
        <f t="array" ref="CW18">IF($BK18:$BY18='Capacity Backing (Hide)2'!V$67:V$81,1,0)</f>
        <v>0</v>
      </c>
      <c r="CX18">
        <f t="array" ref="CX18">IF($BK18:$BY18='Capacity Backing (Hide)2'!W$67:W$81,1,0)</f>
        <v>0</v>
      </c>
      <c r="CY18">
        <f t="array" ref="CY18">IF($BK18:$BY18='Capacity Backing (Hide)2'!X$67:X$81,1,0)</f>
        <v>0</v>
      </c>
      <c r="CZ18">
        <f t="array" ref="CZ18">IF($BK18:$BY18='Capacity Backing (Hide)2'!Y$67:Y$81,1,0)</f>
        <v>0</v>
      </c>
      <c r="DA18">
        <f t="array" ref="DA18">IF($BK18:$BY18='Capacity Backing (Hide)2'!Z$67:Z$81,1,0)</f>
        <v>0</v>
      </c>
      <c r="DB18">
        <f t="array" ref="DB18">IF($BK18:$BY18='Capacity Backing (Hide)2'!AA$67:AA$81,1,0)</f>
        <v>0</v>
      </c>
      <c r="DC18">
        <f t="array" ref="DC18">IF($BK18:$BY18='Capacity Backing (Hide)2'!AB$67:AB$81,1,0)</f>
        <v>0</v>
      </c>
      <c r="DD18">
        <f t="array" ref="DD18">IF($BK18:$BY18='Capacity Backing (Hide)2'!AC$67:AC$81,1,0)</f>
        <v>0</v>
      </c>
      <c r="DE18">
        <f t="array" ref="DE18">IF($BK18:$BY18='Capacity Backing (Hide)2'!AD$67:AD$81,1,0)</f>
        <v>0</v>
      </c>
      <c r="DF18">
        <f t="array" ref="DF18">IF($BK18:$BY18='Capacity Backing (Hide)2'!AE$67:AE$81,1,0)</f>
        <v>0</v>
      </c>
      <c r="DG18">
        <f t="array" ref="DG18">IF($BK18:$BY18='Capacity Backing (Hide)2'!AF$67:AF$81,1,0)</f>
        <v>0</v>
      </c>
      <c r="DH18">
        <f t="array" ref="DH18">IF($BK18:$BY18='Capacity Backing (Hide)2'!AG$67:AG$81,1,0)</f>
        <v>0</v>
      </c>
      <c r="DI18">
        <f t="array" ref="DI18">IF($BK18:$BY18='Capacity Backing (Hide)2'!AH$67:AH$81,1,0)</f>
        <v>0</v>
      </c>
      <c r="DJ18">
        <f t="array" ref="DJ18">IF($BK18:$BY18='Capacity Backing (Hide)2'!AI$67:AI$81,1,0)</f>
        <v>0</v>
      </c>
      <c r="DK18">
        <f t="array" ref="DK18">IF($BK18:$BY18='Capacity Backing (Hide)2'!AJ$67:AJ$81,1,0)</f>
        <v>0</v>
      </c>
      <c r="DL18">
        <f t="array" ref="DL18">IF($BK18:$BY18='Capacity Backing (Hide)2'!AK$67:AK$81,1,0)</f>
        <v>0</v>
      </c>
      <c r="DM18">
        <f t="array" ref="DM18">IF($BK18:$BY18='Capacity Backing (Hide)2'!AL$67:AL$81,1,0)</f>
        <v>0</v>
      </c>
      <c r="DN18">
        <f t="array" ref="DN18">IF($BK18:$BY18='Capacity Backing (Hide)2'!AM$67:AM$81,1,0)</f>
        <v>0</v>
      </c>
      <c r="DO18">
        <f t="array" ref="DO18">IF($BK18:$BY18='Capacity Backing (Hide)2'!AN$67:AN$81,1,0)</f>
        <v>0</v>
      </c>
      <c r="DP18">
        <f t="array" ref="DP18">IF($BK18:$BY18='Capacity Backing (Hide)2'!AO$67:AO$81,1,0)</f>
        <v>0</v>
      </c>
      <c r="DQ18">
        <f t="array" ref="DQ18">IF($BK18:$BY18='Capacity Backing (Hide)2'!AP$67:AP$81,1,0)</f>
        <v>0</v>
      </c>
      <c r="DR18">
        <f t="array" ref="DR18">IF($BK18:$BY18='Capacity Backing (Hide)2'!AQ$67:AQ$81,1,0)</f>
        <v>0</v>
      </c>
      <c r="DS18">
        <f t="array" ref="DS18">IF($BK18:$BY18='Capacity Backing (Hide)2'!AR$67:AR$81,1,0)</f>
        <v>0</v>
      </c>
      <c r="DT18">
        <f t="array" ref="DT18">IF($BK18:$BY18='Capacity Backing (Hide)2'!AS$67:AS$81,1,0)</f>
        <v>0</v>
      </c>
      <c r="DU18">
        <f t="array" ref="DU18">IF($BK18:$BY18='Capacity Backing (Hide)2'!AT$67:AT$81,1,0)</f>
        <v>0</v>
      </c>
      <c r="DV18">
        <f t="array" ref="DV18">IF($BK18:$BY18='Capacity Backing (Hide)2'!AU$67:AU$81,1,0)</f>
        <v>0</v>
      </c>
      <c r="DW18">
        <f t="array" ref="DW18">IF($BK18:$BY18='Capacity Backing (Hide)2'!AV$67:AV$81,1,0)</f>
        <v>0</v>
      </c>
      <c r="DX18">
        <f t="array" ref="DX18">IF($BK18:$BY18='Capacity Backing (Hide)2'!AW$67:AW$81,1,0)</f>
        <v>0</v>
      </c>
      <c r="DY18">
        <f t="array" ref="DY18">IF($BK18:$BY18='Capacity Backing (Hide)2'!AX$67:AX$81,1,0)</f>
        <v>0</v>
      </c>
      <c r="DZ18">
        <f t="array" ref="DZ18">IF($BK18:$BY18='Capacity Backing (Hide)2'!AY$67:AY$81,1,0)</f>
        <v>0</v>
      </c>
      <c r="EA18">
        <f t="array" ref="EA18">IF($BK18:$BY18='Capacity Backing (Hide)2'!AZ$67:AZ$81,1,0)</f>
        <v>0</v>
      </c>
      <c r="EB18">
        <f t="array" ref="EB18">IF($BK18:$BY18='Capacity Backing (Hide)2'!BA$67:BA$81,1,0)</f>
        <v>0</v>
      </c>
      <c r="EC18">
        <f t="array" ref="EC18">IF($BK18:$BY18='Capacity Backing (Hide)2'!BB$67:BB$81,1,0)</f>
        <v>0</v>
      </c>
      <c r="ED18">
        <f t="array" ref="ED18">IF($BK18:$BY18='Capacity Backing (Hide)2'!BC$67:BC$81,1,0)</f>
        <v>0</v>
      </c>
      <c r="EE18">
        <f t="array" ref="EE18">IF($BK18:$BY18='Capacity Backing (Hide)2'!BD$67:BD$81,1,0)</f>
        <v>0</v>
      </c>
      <c r="EF18">
        <f t="array" ref="EF18">IF($BK18:$BY18='Capacity Backing (Hide)2'!BE$67:BE$81,1,0)</f>
        <v>0</v>
      </c>
      <c r="EG18">
        <f t="array" ref="EG18">IF($BK18:$BY18='Capacity Backing (Hide)2'!BF$67:BF$81,1,0)</f>
        <v>0</v>
      </c>
      <c r="EH18">
        <f t="array" ref="EH18">IF($BK18:$BY18='Capacity Backing (Hide)2'!BG$67:BG$81,1,0)</f>
        <v>0</v>
      </c>
      <c r="EI18">
        <f t="array" ref="EI18">IF($BK18:$BY18='Capacity Backing (Hide)2'!BH$67:BH$81,1,0)</f>
        <v>0</v>
      </c>
      <c r="EJ18">
        <f t="array" ref="EJ18">IF($BK18:$BY18='Capacity Backing (Hide)2'!BI$67:BI$81,1,0)</f>
        <v>0</v>
      </c>
      <c r="EK18">
        <f t="array" ref="EK18">IF($BK18:$BY18='Capacity Backing (Hide)2'!BJ$67:BJ$81,1,0)</f>
        <v>0</v>
      </c>
      <c r="EL18">
        <f t="array" ref="EL18">IF($BK18:$BY18='Capacity Backing (Hide)2'!BK$67:BK$81,1,0)</f>
        <v>0</v>
      </c>
      <c r="EM18">
        <f t="array" ref="EM18">IF($BK18:$BY18='Capacity Backing (Hide)2'!BL$67:BL$81,1,0)</f>
        <v>0</v>
      </c>
      <c r="EN18">
        <f t="array" ref="EN18">IF($BK18:$BY18='Capacity Backing (Hide)2'!BM$67:BM$81,1,0)</f>
        <v>0</v>
      </c>
      <c r="EO18">
        <f t="array" ref="EO18">IF($BK18:$BY18='Capacity Backing (Hide)2'!BN$67:BN$81,1,0)</f>
        <v>0</v>
      </c>
      <c r="EP18">
        <f t="array" ref="EP18">IF($BK18:$BY18='Capacity Backing (Hide)2'!BO$67:BO$81,1,0)</f>
        <v>0</v>
      </c>
      <c r="EQ18">
        <f t="array" ref="EQ18">IF($BK18:$BY18='Capacity Backing (Hide)2'!BP$67:BP$81,1,0)</f>
        <v>0</v>
      </c>
      <c r="ER18">
        <f t="array" ref="ER18">IF($BK18:$BY18='Capacity Backing (Hide)2'!BQ$67:BQ$81,1,0)</f>
        <v>0</v>
      </c>
      <c r="ES18">
        <f t="array" ref="ES18">IF($BK18:$BY18='Capacity Backing (Hide)2'!BR$67:BR$81,1,0)</f>
        <v>0</v>
      </c>
      <c r="ET18">
        <f t="array" ref="ET18">IF($BK18:$BY18='Capacity Backing (Hide)2'!BS$67:BS$81,1,0)</f>
        <v>0</v>
      </c>
      <c r="EU18">
        <f t="array" ref="EU18">IF($BK18:$BY18='Capacity Backing (Hide)2'!BT$67:BT$81,1,0)</f>
        <v>0</v>
      </c>
      <c r="EV18">
        <f t="array" ref="EV18">IF($BK18:$BY18='Capacity Backing (Hide)2'!BU$67:BU$81,1,0)</f>
        <v>0</v>
      </c>
      <c r="EW18">
        <f t="array" ref="EW18">IF($BK18:$BY18='Capacity Backing (Hide)2'!BV$67:BV$81,1,0)</f>
        <v>0</v>
      </c>
      <c r="EX18">
        <f t="array" ref="EX18">IF($BK18:$BY18='Capacity Backing (Hide)2'!BW$67:BW$81,1,0)</f>
        <v>0</v>
      </c>
      <c r="EY18">
        <f t="array" ref="EY18">IF($BK18:$BY18='Capacity Backing (Hide)2'!BX$67:BX$81,1,0)</f>
        <v>0</v>
      </c>
      <c r="EZ18">
        <f t="array" ref="EZ18">IF($BK18:$BY18='Capacity Backing (Hide)2'!BY$67:BY$81,1,0)</f>
        <v>0</v>
      </c>
      <c r="FA18">
        <f t="array" ref="FA18">IF($BK18:$BY18='Capacity Backing (Hide)2'!BZ$67:BZ$81,1,0)</f>
        <v>0</v>
      </c>
      <c r="FB18">
        <f t="array" ref="FB18">IF($BK18:$BY18='Capacity Backing (Hide)2'!CA$67:CA$81,1,0)</f>
        <v>0</v>
      </c>
      <c r="FC18">
        <f t="array" ref="FC18">IF($BK18:$BY18='Capacity Backing (Hide)2'!CB$67:CB$81,1,0)</f>
        <v>0</v>
      </c>
      <c r="FD18">
        <f t="array" ref="FD18">IF($BK18:$BY18='Capacity Backing (Hide)2'!CC$67:CC$81,1,0)</f>
        <v>0</v>
      </c>
      <c r="FE18">
        <f t="array" ref="FE18">IF($BK18:$BY18='Capacity Backing (Hide)2'!CD$67:CD$81,1,0)</f>
        <v>0</v>
      </c>
      <c r="FF18">
        <f t="array" ref="FF18">IF($BK18:$BY18='Capacity Backing (Hide)2'!CE$67:CE$81,1,0)</f>
        <v>0</v>
      </c>
      <c r="FG18">
        <f t="array" ref="FG18">IF($BK18:$BY18='Capacity Backing (Hide)2'!CF$67:CF$81,1,0)</f>
        <v>0</v>
      </c>
      <c r="FH18">
        <f t="array" ref="FH18">IF($BK18:$BY18='Capacity Backing (Hide)2'!CG$67:CG$81,1,0)</f>
        <v>0</v>
      </c>
      <c r="FI18">
        <f t="array" ref="FI18">IF($BK18:$BY18='Capacity Backing (Hide)2'!CH$67:CH$81,1,0)</f>
        <v>0</v>
      </c>
      <c r="FJ18">
        <f t="array" ref="FJ18">IF($BK18:$BY18='Capacity Backing (Hide)2'!CI$67:CI$81,1,0)</f>
        <v>0</v>
      </c>
      <c r="FK18">
        <f t="array" ref="FK18">IF($BK18:$BY18='Capacity Backing (Hide)2'!CJ$67:CJ$81,1,0)</f>
        <v>0</v>
      </c>
      <c r="FL18">
        <f t="array" ref="FL18">IF($BK18:$BY18='Capacity Backing (Hide)2'!CK$67:CK$81,1,0)</f>
        <v>0</v>
      </c>
      <c r="FM18">
        <f t="array" ref="FM18">IF($BK18:$BY18='Capacity Backing (Hide)2'!CL$67:CL$81,1,0)</f>
        <v>0</v>
      </c>
      <c r="FN18">
        <f t="array" ref="FN18">IF($BK18:$BY18='Capacity Backing (Hide)2'!CM$67:CM$81,1,0)</f>
        <v>0</v>
      </c>
      <c r="FO18">
        <f t="array" ref="FO18">IF($BK18:$BY18='Capacity Backing (Hide)2'!CN$67:CN$81,1,0)</f>
        <v>0</v>
      </c>
      <c r="FP18">
        <f t="array" ref="FP18">IF($BK18:$BY18='Capacity Backing (Hide)2'!CO$67:CO$81,1,0)</f>
        <v>0</v>
      </c>
      <c r="FQ18">
        <f t="array" ref="FQ18">IF($BK18:$BY18='Capacity Backing (Hide)2'!CP$67:CP$81,1,0)</f>
        <v>0</v>
      </c>
      <c r="FR18">
        <f t="array" ref="FR18">IF($BK18:$BY18='Capacity Backing (Hide)2'!CQ$67:CQ$81,1,0)</f>
        <v>0</v>
      </c>
      <c r="FS18">
        <f t="array" ref="FS18">IF($BK18:$BY18='Capacity Backing (Hide)2'!CR$67:CR$81,1,0)</f>
        <v>0</v>
      </c>
      <c r="FT18">
        <f t="array" ref="FT18">IF($BK18:$BY18='Capacity Backing (Hide)2'!CS$67:CS$81,1,0)</f>
        <v>0</v>
      </c>
      <c r="FU18">
        <f t="array" ref="FU18">IF($BK18:$BY18='Capacity Backing (Hide)2'!CT$67:CT$81,1,0)</f>
        <v>0</v>
      </c>
      <c r="FV18">
        <f t="array" ref="FV18">IF($BK18:$BY18='Capacity Backing (Hide)2'!CU$67:CU$81,1,0)</f>
        <v>0</v>
      </c>
      <c r="FW18">
        <f t="array" ref="FW18">IF($BK18:$BY18='Capacity Backing (Hide)2'!CV$67:CV$81,1,0)</f>
        <v>0</v>
      </c>
      <c r="FX18">
        <f t="array" ref="FX18">IF($BK18:$BY18='Capacity Backing (Hide)2'!CW$67:CW$81,1,0)</f>
        <v>0</v>
      </c>
    </row>
    <row r="19" spans="8:180" x14ac:dyDescent="0.25">
      <c r="H19" t="str">
        <f>ROW(H16)&amp;". "&amp;'Clinical resources'!B22</f>
        <v xml:space="preserve">16. </v>
      </c>
      <c r="I19">
        <f>'Clinical resources'!ZK22</f>
        <v>0</v>
      </c>
      <c r="J19">
        <f>'Clinical resources'!ZL22</f>
        <v>0</v>
      </c>
      <c r="K19">
        <f>'Clinical resources'!ZM22</f>
        <v>0</v>
      </c>
      <c r="L19">
        <f>'Clinical resources'!ZN22</f>
        <v>0</v>
      </c>
      <c r="M19">
        <f>'Clinical resources'!ZO22</f>
        <v>0</v>
      </c>
      <c r="N19">
        <f>'Clinical resources'!ZP22</f>
        <v>0</v>
      </c>
      <c r="O19">
        <f>'Clinical resources'!ZQ22</f>
        <v>0</v>
      </c>
      <c r="P19">
        <f>'Clinical resources'!ZR22</f>
        <v>0</v>
      </c>
      <c r="Q19">
        <f>'Clinical resources'!ZS22</f>
        <v>0</v>
      </c>
      <c r="R19">
        <f>'Clinical resources'!ZT22</f>
        <v>0</v>
      </c>
      <c r="S19">
        <f>'Clinical resources'!ZU22</f>
        <v>0</v>
      </c>
      <c r="T19">
        <f>'Clinical resources'!ZV22</f>
        <v>0</v>
      </c>
      <c r="U19">
        <f>'Clinical resources'!ZW22</f>
        <v>0</v>
      </c>
      <c r="V19">
        <f>'Clinical resources'!ZX22</f>
        <v>0</v>
      </c>
      <c r="W19">
        <f>'Clinical resources'!ZY22</f>
        <v>0</v>
      </c>
      <c r="X19">
        <f>'Clinical resources'!ZZ22</f>
        <v>0</v>
      </c>
      <c r="Y19">
        <f>'Clinical resources'!AAA22</f>
        <v>0</v>
      </c>
      <c r="Z19">
        <f>'Clinical resources'!AAB22</f>
        <v>0</v>
      </c>
      <c r="AA19">
        <f>'Clinical resources'!AAC22</f>
        <v>0</v>
      </c>
      <c r="AB19">
        <f>'Clinical resources'!AAD22</f>
        <v>0</v>
      </c>
      <c r="AC19">
        <f>'Clinical resources'!AAE22</f>
        <v>0</v>
      </c>
      <c r="AD19">
        <f>'Clinical resources'!AAF22</f>
        <v>0</v>
      </c>
      <c r="AE19">
        <f>'Clinical resources'!AAG22</f>
        <v>0</v>
      </c>
      <c r="AF19">
        <f>'Clinical resources'!AAH22</f>
        <v>0</v>
      </c>
      <c r="AG19">
        <f>'Clinical resources'!AAI22</f>
        <v>0</v>
      </c>
      <c r="AH19">
        <f>'Clinical resources'!AAJ22</f>
        <v>0</v>
      </c>
      <c r="AI19">
        <f>'Clinical resources'!AAK22</f>
        <v>0</v>
      </c>
      <c r="AJ19">
        <f>'Clinical resources'!AAL22</f>
        <v>0</v>
      </c>
      <c r="AK19">
        <f>'Clinical resources'!AAM22</f>
        <v>0</v>
      </c>
      <c r="AL19">
        <f>'Clinical resources'!AAN22</f>
        <v>0</v>
      </c>
      <c r="AM19">
        <f>'Clinical resources'!AAO22</f>
        <v>0</v>
      </c>
      <c r="AN19">
        <f>'Clinical resources'!AAP22</f>
        <v>0</v>
      </c>
      <c r="AO19">
        <f>'Clinical resources'!AAQ22</f>
        <v>0</v>
      </c>
      <c r="AP19">
        <f>'Clinical resources'!AAR22</f>
        <v>0</v>
      </c>
      <c r="AQ19">
        <f>'Clinical resources'!AAS22</f>
        <v>0</v>
      </c>
      <c r="AR19">
        <f>'Clinical resources'!AAT22</f>
        <v>0</v>
      </c>
      <c r="AS19">
        <f>'Clinical resources'!AAU22</f>
        <v>0</v>
      </c>
      <c r="AT19">
        <f>'Clinical resources'!AAV22</f>
        <v>0</v>
      </c>
      <c r="AU19">
        <f>'Clinical resources'!AAW22</f>
        <v>0</v>
      </c>
      <c r="AV19">
        <f>'Clinical resources'!AAX22</f>
        <v>0</v>
      </c>
      <c r="AW19">
        <f>'Clinical resources'!AAY22</f>
        <v>0</v>
      </c>
      <c r="AX19">
        <f>'Clinical resources'!AAZ22</f>
        <v>0</v>
      </c>
      <c r="AY19">
        <f>'Clinical resources'!ABA22</f>
        <v>0</v>
      </c>
      <c r="AZ19">
        <f>'Clinical resources'!ABB22</f>
        <v>0</v>
      </c>
      <c r="BA19">
        <f>'Clinical resources'!ABC22</f>
        <v>0</v>
      </c>
      <c r="BB19">
        <f>'Clinical resources'!ABD22</f>
        <v>0</v>
      </c>
      <c r="BC19">
        <f>'Clinical resources'!ABE22</f>
        <v>0</v>
      </c>
      <c r="BD19">
        <f>'Clinical resources'!ABF22</f>
        <v>0</v>
      </c>
      <c r="BE19">
        <f>'Clinical resources'!ABG22</f>
        <v>0</v>
      </c>
      <c r="BF19">
        <f>'Clinical resources'!ABH22</f>
        <v>0</v>
      </c>
      <c r="BG19">
        <f>'Clinical resources'!ABI22</f>
        <v>0</v>
      </c>
      <c r="BH19">
        <f>'Clinical resources'!ABJ22</f>
        <v>0</v>
      </c>
      <c r="BK19" t="str">
        <f>IF(COUNTIFS('Clinical resources'!F22:J22,"X")&gt;0,"X","")</f>
        <v/>
      </c>
      <c r="BL19" t="str">
        <f>IF(COUNTIFS('Clinical resources'!K22:O22,"X")&gt;0,"X","")</f>
        <v/>
      </c>
      <c r="BM19" t="str">
        <f>IF(COUNTIFS('Clinical resources'!P22:T22,"X")&gt;0,"X","")</f>
        <v/>
      </c>
      <c r="BN19" t="str">
        <f>IF(COUNTIFS('Clinical resources'!U22:Y22,"X")&gt;0,"X","")</f>
        <v/>
      </c>
      <c r="BO19" t="str">
        <f>IF(COUNTIFS('Clinical resources'!Z22:AD22,"X")&gt;0,"X","")</f>
        <v/>
      </c>
      <c r="BP19" t="str">
        <f>IF(COUNTIFS('Clinical resources'!AE22:AI22,"X")&gt;0,"X","")</f>
        <v/>
      </c>
      <c r="BQ19" t="str">
        <f>IF(COUNTIFS('Clinical resources'!AJ22:AN22,"X")&gt;0,"X","")</f>
        <v/>
      </c>
      <c r="BR19" t="str">
        <f>IF(COUNTIFS('Clinical resources'!AO22:AS22,"X")&gt;0,"X","")</f>
        <v/>
      </c>
      <c r="BS19" t="str">
        <f>IF(COUNTIFS('Clinical resources'!AT22:AX22,"X")&gt;0,"X","")</f>
        <v/>
      </c>
      <c r="BT19" t="str">
        <f>IF(COUNTIFS('Clinical resources'!AY22:BC22,"X")&gt;0,"X","")</f>
        <v/>
      </c>
      <c r="BU19" t="str">
        <f>IF(COUNTIFS('Clinical resources'!BD22:BH22,"X")&gt;0,"X","")</f>
        <v/>
      </c>
      <c r="BV19" t="str">
        <f>IF(COUNTIFS('Clinical resources'!BI22:BM22,"X")&gt;0,"X","")</f>
        <v/>
      </c>
      <c r="BW19" t="str">
        <f>IF(COUNTIFS('Clinical resources'!BN22:BR22,"X")&gt;0,"X","")</f>
        <v/>
      </c>
      <c r="BX19" t="str">
        <f>IF(COUNTIFS('Clinical resources'!BS22:BW22,"X")&gt;0,"X","")</f>
        <v/>
      </c>
      <c r="BY19" t="str">
        <f>IF(COUNTIFS('Clinical resources'!BX22:CB22,"X")&gt;0,"X","")</f>
        <v/>
      </c>
      <c r="CC19">
        <f t="array" ref="CC19">IF($BK19:$BY19='Capacity Backing (Hide)2'!B$67:B$81,1,0)</f>
        <v>0</v>
      </c>
      <c r="CD19">
        <f t="array" ref="CD19">IF($BK19:$BY19='Capacity Backing (Hide)2'!C$67:C$81,1,0)</f>
        <v>0</v>
      </c>
      <c r="CE19">
        <f t="array" ref="CE19">IF($BK19:$BY19='Capacity Backing (Hide)2'!D$67:D$81,1,0)</f>
        <v>0</v>
      </c>
      <c r="CF19">
        <f t="array" ref="CF19">IF($BK19:$BY19='Capacity Backing (Hide)2'!E$67:E$81,1,0)</f>
        <v>0</v>
      </c>
      <c r="CG19">
        <f t="array" ref="CG19">IF($BK19:$BY19='Capacity Backing (Hide)2'!F$67:F$81,1,0)</f>
        <v>0</v>
      </c>
      <c r="CH19">
        <f t="array" ref="CH19">IF($BK19:$BY19='Capacity Backing (Hide)2'!G$67:G$81,1,0)</f>
        <v>0</v>
      </c>
      <c r="CI19">
        <f t="array" ref="CI19">IF($BK19:$BY19='Capacity Backing (Hide)2'!H$67:H$81,1,0)</f>
        <v>0</v>
      </c>
      <c r="CJ19">
        <f t="array" ref="CJ19">IF($BK19:$BY19='Capacity Backing (Hide)2'!I$67:I$81,1,0)</f>
        <v>0</v>
      </c>
      <c r="CK19">
        <f t="array" ref="CK19">IF($BK19:$BY19='Capacity Backing (Hide)2'!J$67:J$81,1,0)</f>
        <v>0</v>
      </c>
      <c r="CL19">
        <f t="array" ref="CL19">IF($BK19:$BY19='Capacity Backing (Hide)2'!K$67:K$81,1,0)</f>
        <v>0</v>
      </c>
      <c r="CM19">
        <f t="array" ref="CM19">IF($BK19:$BY19='Capacity Backing (Hide)2'!L$67:L$81,1,0)</f>
        <v>0</v>
      </c>
      <c r="CN19">
        <f t="array" ref="CN19">IF($BK19:$BY19='Capacity Backing (Hide)2'!M$67:M$81,1,0)</f>
        <v>0</v>
      </c>
      <c r="CO19">
        <f t="array" ref="CO19">IF($BK19:$BY19='Capacity Backing (Hide)2'!N$67:N$81,1,0)</f>
        <v>0</v>
      </c>
      <c r="CP19">
        <f t="array" ref="CP19">IF($BK19:$BY19='Capacity Backing (Hide)2'!O$67:O$81,1,0)</f>
        <v>0</v>
      </c>
      <c r="CQ19">
        <f t="array" ref="CQ19">IF($BK19:$BY19='Capacity Backing (Hide)2'!P$67:P$81,1,0)</f>
        <v>0</v>
      </c>
      <c r="CR19">
        <f t="array" ref="CR19">IF($BK19:$BY19='Capacity Backing (Hide)2'!Q$67:Q$81,1,0)</f>
        <v>0</v>
      </c>
      <c r="CS19">
        <f t="array" ref="CS19">IF($BK19:$BY19='Capacity Backing (Hide)2'!R$67:R$81,1,0)</f>
        <v>0</v>
      </c>
      <c r="CT19">
        <f t="array" ref="CT19">IF($BK19:$BY19='Capacity Backing (Hide)2'!S$67:S$81,1,0)</f>
        <v>0</v>
      </c>
      <c r="CU19">
        <f t="array" ref="CU19">IF($BK19:$BY19='Capacity Backing (Hide)2'!T$67:T$81,1,0)</f>
        <v>0</v>
      </c>
      <c r="CV19">
        <f t="array" ref="CV19">IF($BK19:$BY19='Capacity Backing (Hide)2'!U$67:U$81,1,0)</f>
        <v>0</v>
      </c>
      <c r="CW19">
        <f t="array" ref="CW19">IF($BK19:$BY19='Capacity Backing (Hide)2'!V$67:V$81,1,0)</f>
        <v>0</v>
      </c>
      <c r="CX19">
        <f t="array" ref="CX19">IF($BK19:$BY19='Capacity Backing (Hide)2'!W$67:W$81,1,0)</f>
        <v>0</v>
      </c>
      <c r="CY19">
        <f t="array" ref="CY19">IF($BK19:$BY19='Capacity Backing (Hide)2'!X$67:X$81,1,0)</f>
        <v>0</v>
      </c>
      <c r="CZ19">
        <f t="array" ref="CZ19">IF($BK19:$BY19='Capacity Backing (Hide)2'!Y$67:Y$81,1,0)</f>
        <v>0</v>
      </c>
      <c r="DA19">
        <f t="array" ref="DA19">IF($BK19:$BY19='Capacity Backing (Hide)2'!Z$67:Z$81,1,0)</f>
        <v>0</v>
      </c>
      <c r="DB19">
        <f t="array" ref="DB19">IF($BK19:$BY19='Capacity Backing (Hide)2'!AA$67:AA$81,1,0)</f>
        <v>0</v>
      </c>
      <c r="DC19">
        <f t="array" ref="DC19">IF($BK19:$BY19='Capacity Backing (Hide)2'!AB$67:AB$81,1,0)</f>
        <v>0</v>
      </c>
      <c r="DD19">
        <f t="array" ref="DD19">IF($BK19:$BY19='Capacity Backing (Hide)2'!AC$67:AC$81,1,0)</f>
        <v>0</v>
      </c>
      <c r="DE19">
        <f t="array" ref="DE19">IF($BK19:$BY19='Capacity Backing (Hide)2'!AD$67:AD$81,1,0)</f>
        <v>0</v>
      </c>
      <c r="DF19">
        <f t="array" ref="DF19">IF($BK19:$BY19='Capacity Backing (Hide)2'!AE$67:AE$81,1,0)</f>
        <v>0</v>
      </c>
      <c r="DG19">
        <f t="array" ref="DG19">IF($BK19:$BY19='Capacity Backing (Hide)2'!AF$67:AF$81,1,0)</f>
        <v>0</v>
      </c>
      <c r="DH19">
        <f t="array" ref="DH19">IF($BK19:$BY19='Capacity Backing (Hide)2'!AG$67:AG$81,1,0)</f>
        <v>0</v>
      </c>
      <c r="DI19">
        <f t="array" ref="DI19">IF($BK19:$BY19='Capacity Backing (Hide)2'!AH$67:AH$81,1,0)</f>
        <v>0</v>
      </c>
      <c r="DJ19">
        <f t="array" ref="DJ19">IF($BK19:$BY19='Capacity Backing (Hide)2'!AI$67:AI$81,1,0)</f>
        <v>0</v>
      </c>
      <c r="DK19">
        <f t="array" ref="DK19">IF($BK19:$BY19='Capacity Backing (Hide)2'!AJ$67:AJ$81,1,0)</f>
        <v>0</v>
      </c>
      <c r="DL19">
        <f t="array" ref="DL19">IF($BK19:$BY19='Capacity Backing (Hide)2'!AK$67:AK$81,1,0)</f>
        <v>0</v>
      </c>
      <c r="DM19">
        <f t="array" ref="DM19">IF($BK19:$BY19='Capacity Backing (Hide)2'!AL$67:AL$81,1,0)</f>
        <v>0</v>
      </c>
      <c r="DN19">
        <f t="array" ref="DN19">IF($BK19:$BY19='Capacity Backing (Hide)2'!AM$67:AM$81,1,0)</f>
        <v>0</v>
      </c>
      <c r="DO19">
        <f t="array" ref="DO19">IF($BK19:$BY19='Capacity Backing (Hide)2'!AN$67:AN$81,1,0)</f>
        <v>0</v>
      </c>
      <c r="DP19">
        <f t="array" ref="DP19">IF($BK19:$BY19='Capacity Backing (Hide)2'!AO$67:AO$81,1,0)</f>
        <v>0</v>
      </c>
      <c r="DQ19">
        <f t="array" ref="DQ19">IF($BK19:$BY19='Capacity Backing (Hide)2'!AP$67:AP$81,1,0)</f>
        <v>0</v>
      </c>
      <c r="DR19">
        <f t="array" ref="DR19">IF($BK19:$BY19='Capacity Backing (Hide)2'!AQ$67:AQ$81,1,0)</f>
        <v>0</v>
      </c>
      <c r="DS19">
        <f t="array" ref="DS19">IF($BK19:$BY19='Capacity Backing (Hide)2'!AR$67:AR$81,1,0)</f>
        <v>0</v>
      </c>
      <c r="DT19">
        <f t="array" ref="DT19">IF($BK19:$BY19='Capacity Backing (Hide)2'!AS$67:AS$81,1,0)</f>
        <v>0</v>
      </c>
      <c r="DU19">
        <f t="array" ref="DU19">IF($BK19:$BY19='Capacity Backing (Hide)2'!AT$67:AT$81,1,0)</f>
        <v>0</v>
      </c>
      <c r="DV19">
        <f t="array" ref="DV19">IF($BK19:$BY19='Capacity Backing (Hide)2'!AU$67:AU$81,1,0)</f>
        <v>0</v>
      </c>
      <c r="DW19">
        <f t="array" ref="DW19">IF($BK19:$BY19='Capacity Backing (Hide)2'!AV$67:AV$81,1,0)</f>
        <v>0</v>
      </c>
      <c r="DX19">
        <f t="array" ref="DX19">IF($BK19:$BY19='Capacity Backing (Hide)2'!AW$67:AW$81,1,0)</f>
        <v>0</v>
      </c>
      <c r="DY19">
        <f t="array" ref="DY19">IF($BK19:$BY19='Capacity Backing (Hide)2'!AX$67:AX$81,1,0)</f>
        <v>0</v>
      </c>
      <c r="DZ19">
        <f t="array" ref="DZ19">IF($BK19:$BY19='Capacity Backing (Hide)2'!AY$67:AY$81,1,0)</f>
        <v>0</v>
      </c>
      <c r="EA19">
        <f t="array" ref="EA19">IF($BK19:$BY19='Capacity Backing (Hide)2'!AZ$67:AZ$81,1,0)</f>
        <v>0</v>
      </c>
      <c r="EB19">
        <f t="array" ref="EB19">IF($BK19:$BY19='Capacity Backing (Hide)2'!BA$67:BA$81,1,0)</f>
        <v>0</v>
      </c>
      <c r="EC19">
        <f t="array" ref="EC19">IF($BK19:$BY19='Capacity Backing (Hide)2'!BB$67:BB$81,1,0)</f>
        <v>0</v>
      </c>
      <c r="ED19">
        <f t="array" ref="ED19">IF($BK19:$BY19='Capacity Backing (Hide)2'!BC$67:BC$81,1,0)</f>
        <v>0</v>
      </c>
      <c r="EE19">
        <f t="array" ref="EE19">IF($BK19:$BY19='Capacity Backing (Hide)2'!BD$67:BD$81,1,0)</f>
        <v>0</v>
      </c>
      <c r="EF19">
        <f t="array" ref="EF19">IF($BK19:$BY19='Capacity Backing (Hide)2'!BE$67:BE$81,1,0)</f>
        <v>0</v>
      </c>
      <c r="EG19">
        <f t="array" ref="EG19">IF($BK19:$BY19='Capacity Backing (Hide)2'!BF$67:BF$81,1,0)</f>
        <v>0</v>
      </c>
      <c r="EH19">
        <f t="array" ref="EH19">IF($BK19:$BY19='Capacity Backing (Hide)2'!BG$67:BG$81,1,0)</f>
        <v>0</v>
      </c>
      <c r="EI19">
        <f t="array" ref="EI19">IF($BK19:$BY19='Capacity Backing (Hide)2'!BH$67:BH$81,1,0)</f>
        <v>0</v>
      </c>
      <c r="EJ19">
        <f t="array" ref="EJ19">IF($BK19:$BY19='Capacity Backing (Hide)2'!BI$67:BI$81,1,0)</f>
        <v>0</v>
      </c>
      <c r="EK19">
        <f t="array" ref="EK19">IF($BK19:$BY19='Capacity Backing (Hide)2'!BJ$67:BJ$81,1,0)</f>
        <v>0</v>
      </c>
      <c r="EL19">
        <f t="array" ref="EL19">IF($BK19:$BY19='Capacity Backing (Hide)2'!BK$67:BK$81,1,0)</f>
        <v>0</v>
      </c>
      <c r="EM19">
        <f t="array" ref="EM19">IF($BK19:$BY19='Capacity Backing (Hide)2'!BL$67:BL$81,1,0)</f>
        <v>0</v>
      </c>
      <c r="EN19">
        <f t="array" ref="EN19">IF($BK19:$BY19='Capacity Backing (Hide)2'!BM$67:BM$81,1,0)</f>
        <v>0</v>
      </c>
      <c r="EO19">
        <f t="array" ref="EO19">IF($BK19:$BY19='Capacity Backing (Hide)2'!BN$67:BN$81,1,0)</f>
        <v>0</v>
      </c>
      <c r="EP19">
        <f t="array" ref="EP19">IF($BK19:$BY19='Capacity Backing (Hide)2'!BO$67:BO$81,1,0)</f>
        <v>0</v>
      </c>
      <c r="EQ19">
        <f t="array" ref="EQ19">IF($BK19:$BY19='Capacity Backing (Hide)2'!BP$67:BP$81,1,0)</f>
        <v>0</v>
      </c>
      <c r="ER19">
        <f t="array" ref="ER19">IF($BK19:$BY19='Capacity Backing (Hide)2'!BQ$67:BQ$81,1,0)</f>
        <v>0</v>
      </c>
      <c r="ES19">
        <f t="array" ref="ES19">IF($BK19:$BY19='Capacity Backing (Hide)2'!BR$67:BR$81,1,0)</f>
        <v>0</v>
      </c>
      <c r="ET19">
        <f t="array" ref="ET19">IF($BK19:$BY19='Capacity Backing (Hide)2'!BS$67:BS$81,1,0)</f>
        <v>0</v>
      </c>
      <c r="EU19">
        <f t="array" ref="EU19">IF($BK19:$BY19='Capacity Backing (Hide)2'!BT$67:BT$81,1,0)</f>
        <v>0</v>
      </c>
      <c r="EV19">
        <f t="array" ref="EV19">IF($BK19:$BY19='Capacity Backing (Hide)2'!BU$67:BU$81,1,0)</f>
        <v>0</v>
      </c>
      <c r="EW19">
        <f t="array" ref="EW19">IF($BK19:$BY19='Capacity Backing (Hide)2'!BV$67:BV$81,1,0)</f>
        <v>0</v>
      </c>
      <c r="EX19">
        <f t="array" ref="EX19">IF($BK19:$BY19='Capacity Backing (Hide)2'!BW$67:BW$81,1,0)</f>
        <v>0</v>
      </c>
      <c r="EY19">
        <f t="array" ref="EY19">IF($BK19:$BY19='Capacity Backing (Hide)2'!BX$67:BX$81,1,0)</f>
        <v>0</v>
      </c>
      <c r="EZ19">
        <f t="array" ref="EZ19">IF($BK19:$BY19='Capacity Backing (Hide)2'!BY$67:BY$81,1,0)</f>
        <v>0</v>
      </c>
      <c r="FA19">
        <f t="array" ref="FA19">IF($BK19:$BY19='Capacity Backing (Hide)2'!BZ$67:BZ$81,1,0)</f>
        <v>0</v>
      </c>
      <c r="FB19">
        <f t="array" ref="FB19">IF($BK19:$BY19='Capacity Backing (Hide)2'!CA$67:CA$81,1,0)</f>
        <v>0</v>
      </c>
      <c r="FC19">
        <f t="array" ref="FC19">IF($BK19:$BY19='Capacity Backing (Hide)2'!CB$67:CB$81,1,0)</f>
        <v>0</v>
      </c>
      <c r="FD19">
        <f t="array" ref="FD19">IF($BK19:$BY19='Capacity Backing (Hide)2'!CC$67:CC$81,1,0)</f>
        <v>0</v>
      </c>
      <c r="FE19">
        <f t="array" ref="FE19">IF($BK19:$BY19='Capacity Backing (Hide)2'!CD$67:CD$81,1,0)</f>
        <v>0</v>
      </c>
      <c r="FF19">
        <f t="array" ref="FF19">IF($BK19:$BY19='Capacity Backing (Hide)2'!CE$67:CE$81,1,0)</f>
        <v>0</v>
      </c>
      <c r="FG19">
        <f t="array" ref="FG19">IF($BK19:$BY19='Capacity Backing (Hide)2'!CF$67:CF$81,1,0)</f>
        <v>0</v>
      </c>
      <c r="FH19">
        <f t="array" ref="FH19">IF($BK19:$BY19='Capacity Backing (Hide)2'!CG$67:CG$81,1,0)</f>
        <v>0</v>
      </c>
      <c r="FI19">
        <f t="array" ref="FI19">IF($BK19:$BY19='Capacity Backing (Hide)2'!CH$67:CH$81,1,0)</f>
        <v>0</v>
      </c>
      <c r="FJ19">
        <f t="array" ref="FJ19">IF($BK19:$BY19='Capacity Backing (Hide)2'!CI$67:CI$81,1,0)</f>
        <v>0</v>
      </c>
      <c r="FK19">
        <f t="array" ref="FK19">IF($BK19:$BY19='Capacity Backing (Hide)2'!CJ$67:CJ$81,1,0)</f>
        <v>0</v>
      </c>
      <c r="FL19">
        <f t="array" ref="FL19">IF($BK19:$BY19='Capacity Backing (Hide)2'!CK$67:CK$81,1,0)</f>
        <v>0</v>
      </c>
      <c r="FM19">
        <f t="array" ref="FM19">IF($BK19:$BY19='Capacity Backing (Hide)2'!CL$67:CL$81,1,0)</f>
        <v>0</v>
      </c>
      <c r="FN19">
        <f t="array" ref="FN19">IF($BK19:$BY19='Capacity Backing (Hide)2'!CM$67:CM$81,1,0)</f>
        <v>0</v>
      </c>
      <c r="FO19">
        <f t="array" ref="FO19">IF($BK19:$BY19='Capacity Backing (Hide)2'!CN$67:CN$81,1,0)</f>
        <v>0</v>
      </c>
      <c r="FP19">
        <f t="array" ref="FP19">IF($BK19:$BY19='Capacity Backing (Hide)2'!CO$67:CO$81,1,0)</f>
        <v>0</v>
      </c>
      <c r="FQ19">
        <f t="array" ref="FQ19">IF($BK19:$BY19='Capacity Backing (Hide)2'!CP$67:CP$81,1,0)</f>
        <v>0</v>
      </c>
      <c r="FR19">
        <f t="array" ref="FR19">IF($BK19:$BY19='Capacity Backing (Hide)2'!CQ$67:CQ$81,1,0)</f>
        <v>0</v>
      </c>
      <c r="FS19">
        <f t="array" ref="FS19">IF($BK19:$BY19='Capacity Backing (Hide)2'!CR$67:CR$81,1,0)</f>
        <v>0</v>
      </c>
      <c r="FT19">
        <f t="array" ref="FT19">IF($BK19:$BY19='Capacity Backing (Hide)2'!CS$67:CS$81,1,0)</f>
        <v>0</v>
      </c>
      <c r="FU19">
        <f t="array" ref="FU19">IF($BK19:$BY19='Capacity Backing (Hide)2'!CT$67:CT$81,1,0)</f>
        <v>0</v>
      </c>
      <c r="FV19">
        <f t="array" ref="FV19">IF($BK19:$BY19='Capacity Backing (Hide)2'!CU$67:CU$81,1,0)</f>
        <v>0</v>
      </c>
      <c r="FW19">
        <f t="array" ref="FW19">IF($BK19:$BY19='Capacity Backing (Hide)2'!CV$67:CV$81,1,0)</f>
        <v>0</v>
      </c>
      <c r="FX19">
        <f t="array" ref="FX19">IF($BK19:$BY19='Capacity Backing (Hide)2'!CW$67:CW$81,1,0)</f>
        <v>0</v>
      </c>
    </row>
    <row r="20" spans="8:180" x14ac:dyDescent="0.25">
      <c r="H20" t="str">
        <f>ROW(H17)&amp;". "&amp;'Clinical resources'!B23</f>
        <v xml:space="preserve">17. </v>
      </c>
      <c r="I20">
        <f>'Clinical resources'!ZK23</f>
        <v>0</v>
      </c>
      <c r="J20">
        <f>'Clinical resources'!ZL23</f>
        <v>0</v>
      </c>
      <c r="K20">
        <f>'Clinical resources'!ZM23</f>
        <v>0</v>
      </c>
      <c r="L20">
        <f>'Clinical resources'!ZN23</f>
        <v>0</v>
      </c>
      <c r="M20">
        <f>'Clinical resources'!ZO23</f>
        <v>0</v>
      </c>
      <c r="N20">
        <f>'Clinical resources'!ZP23</f>
        <v>0</v>
      </c>
      <c r="O20">
        <f>'Clinical resources'!ZQ23</f>
        <v>0</v>
      </c>
      <c r="P20">
        <f>'Clinical resources'!ZR23</f>
        <v>0</v>
      </c>
      <c r="Q20">
        <f>'Clinical resources'!ZS23</f>
        <v>0</v>
      </c>
      <c r="R20">
        <f>'Clinical resources'!ZT23</f>
        <v>0</v>
      </c>
      <c r="S20">
        <f>'Clinical resources'!ZU23</f>
        <v>0</v>
      </c>
      <c r="T20">
        <f>'Clinical resources'!ZV23</f>
        <v>0</v>
      </c>
      <c r="U20">
        <f>'Clinical resources'!ZW23</f>
        <v>0</v>
      </c>
      <c r="V20">
        <f>'Clinical resources'!ZX23</f>
        <v>0</v>
      </c>
      <c r="W20">
        <f>'Clinical resources'!ZY23</f>
        <v>0</v>
      </c>
      <c r="X20">
        <f>'Clinical resources'!ZZ23</f>
        <v>0</v>
      </c>
      <c r="Y20">
        <f>'Clinical resources'!AAA23</f>
        <v>0</v>
      </c>
      <c r="Z20">
        <f>'Clinical resources'!AAB23</f>
        <v>0</v>
      </c>
      <c r="AA20">
        <f>'Clinical resources'!AAC23</f>
        <v>0</v>
      </c>
      <c r="AB20">
        <f>'Clinical resources'!AAD23</f>
        <v>0</v>
      </c>
      <c r="AC20">
        <f>'Clinical resources'!AAE23</f>
        <v>0</v>
      </c>
      <c r="AD20">
        <f>'Clinical resources'!AAF23</f>
        <v>0</v>
      </c>
      <c r="AE20">
        <f>'Clinical resources'!AAG23</f>
        <v>0</v>
      </c>
      <c r="AF20">
        <f>'Clinical resources'!AAH23</f>
        <v>0</v>
      </c>
      <c r="AG20">
        <f>'Clinical resources'!AAI23</f>
        <v>0</v>
      </c>
      <c r="AH20">
        <f>'Clinical resources'!AAJ23</f>
        <v>0</v>
      </c>
      <c r="AI20">
        <f>'Clinical resources'!AAK23</f>
        <v>0</v>
      </c>
      <c r="AJ20">
        <f>'Clinical resources'!AAL23</f>
        <v>0</v>
      </c>
      <c r="AK20">
        <f>'Clinical resources'!AAM23</f>
        <v>0</v>
      </c>
      <c r="AL20">
        <f>'Clinical resources'!AAN23</f>
        <v>0</v>
      </c>
      <c r="AM20">
        <f>'Clinical resources'!AAO23</f>
        <v>0</v>
      </c>
      <c r="AN20">
        <f>'Clinical resources'!AAP23</f>
        <v>0</v>
      </c>
      <c r="AO20">
        <f>'Clinical resources'!AAQ23</f>
        <v>0</v>
      </c>
      <c r="AP20">
        <f>'Clinical resources'!AAR23</f>
        <v>0</v>
      </c>
      <c r="AQ20">
        <f>'Clinical resources'!AAS23</f>
        <v>0</v>
      </c>
      <c r="AR20">
        <f>'Clinical resources'!AAT23</f>
        <v>0</v>
      </c>
      <c r="AS20">
        <f>'Clinical resources'!AAU23</f>
        <v>0</v>
      </c>
      <c r="AT20">
        <f>'Clinical resources'!AAV23</f>
        <v>0</v>
      </c>
      <c r="AU20">
        <f>'Clinical resources'!AAW23</f>
        <v>0</v>
      </c>
      <c r="AV20">
        <f>'Clinical resources'!AAX23</f>
        <v>0</v>
      </c>
      <c r="AW20">
        <f>'Clinical resources'!AAY23</f>
        <v>0</v>
      </c>
      <c r="AX20">
        <f>'Clinical resources'!AAZ23</f>
        <v>0</v>
      </c>
      <c r="AY20">
        <f>'Clinical resources'!ABA23</f>
        <v>0</v>
      </c>
      <c r="AZ20">
        <f>'Clinical resources'!ABB23</f>
        <v>0</v>
      </c>
      <c r="BA20">
        <f>'Clinical resources'!ABC23</f>
        <v>0</v>
      </c>
      <c r="BB20">
        <f>'Clinical resources'!ABD23</f>
        <v>0</v>
      </c>
      <c r="BC20">
        <f>'Clinical resources'!ABE23</f>
        <v>0</v>
      </c>
      <c r="BD20">
        <f>'Clinical resources'!ABF23</f>
        <v>0</v>
      </c>
      <c r="BE20">
        <f>'Clinical resources'!ABG23</f>
        <v>0</v>
      </c>
      <c r="BF20">
        <f>'Clinical resources'!ABH23</f>
        <v>0</v>
      </c>
      <c r="BG20">
        <f>'Clinical resources'!ABI23</f>
        <v>0</v>
      </c>
      <c r="BH20">
        <f>'Clinical resources'!ABJ23</f>
        <v>0</v>
      </c>
      <c r="BK20" t="str">
        <f>IF(COUNTIFS('Clinical resources'!F23:J23,"X")&gt;0,"X","")</f>
        <v/>
      </c>
      <c r="BL20" t="str">
        <f>IF(COUNTIFS('Clinical resources'!K23:O23,"X")&gt;0,"X","")</f>
        <v/>
      </c>
      <c r="BM20" t="str">
        <f>IF(COUNTIFS('Clinical resources'!P23:T23,"X")&gt;0,"X","")</f>
        <v/>
      </c>
      <c r="BN20" t="str">
        <f>IF(COUNTIFS('Clinical resources'!U23:Y23,"X")&gt;0,"X","")</f>
        <v/>
      </c>
      <c r="BO20" t="str">
        <f>IF(COUNTIFS('Clinical resources'!Z23:AD23,"X")&gt;0,"X","")</f>
        <v/>
      </c>
      <c r="BP20" t="str">
        <f>IF(COUNTIFS('Clinical resources'!AE23:AI23,"X")&gt;0,"X","")</f>
        <v/>
      </c>
      <c r="BQ20" t="str">
        <f>IF(COUNTIFS('Clinical resources'!AJ23:AN23,"X")&gt;0,"X","")</f>
        <v/>
      </c>
      <c r="BR20" t="str">
        <f>IF(COUNTIFS('Clinical resources'!AO23:AS23,"X")&gt;0,"X","")</f>
        <v/>
      </c>
      <c r="BS20" t="str">
        <f>IF(COUNTIFS('Clinical resources'!AT23:AX23,"X")&gt;0,"X","")</f>
        <v/>
      </c>
      <c r="BT20" t="str">
        <f>IF(COUNTIFS('Clinical resources'!AY23:BC23,"X")&gt;0,"X","")</f>
        <v/>
      </c>
      <c r="BU20" t="str">
        <f>IF(COUNTIFS('Clinical resources'!BD23:BH23,"X")&gt;0,"X","")</f>
        <v/>
      </c>
      <c r="BV20" t="str">
        <f>IF(COUNTIFS('Clinical resources'!BI23:BM23,"X")&gt;0,"X","")</f>
        <v/>
      </c>
      <c r="BW20" t="str">
        <f>IF(COUNTIFS('Clinical resources'!BN23:BR23,"X")&gt;0,"X","")</f>
        <v/>
      </c>
      <c r="BX20" t="str">
        <f>IF(COUNTIFS('Clinical resources'!BS23:BW23,"X")&gt;0,"X","")</f>
        <v/>
      </c>
      <c r="BY20" t="str">
        <f>IF(COUNTIFS('Clinical resources'!BX23:CB23,"X")&gt;0,"X","")</f>
        <v/>
      </c>
      <c r="CC20">
        <f t="array" ref="CC20">IF($BK20:$BY20='Capacity Backing (Hide)2'!B$67:B$81,1,0)</f>
        <v>0</v>
      </c>
      <c r="CD20">
        <f t="array" ref="CD20">IF($BK20:$BY20='Capacity Backing (Hide)2'!C$67:C$81,1,0)</f>
        <v>0</v>
      </c>
      <c r="CE20">
        <f t="array" ref="CE20">IF($BK20:$BY20='Capacity Backing (Hide)2'!D$67:D$81,1,0)</f>
        <v>0</v>
      </c>
      <c r="CF20">
        <f t="array" ref="CF20">IF($BK20:$BY20='Capacity Backing (Hide)2'!E$67:E$81,1,0)</f>
        <v>0</v>
      </c>
      <c r="CG20">
        <f t="array" ref="CG20">IF($BK20:$BY20='Capacity Backing (Hide)2'!F$67:F$81,1,0)</f>
        <v>0</v>
      </c>
      <c r="CH20">
        <f t="array" ref="CH20">IF($BK20:$BY20='Capacity Backing (Hide)2'!G$67:G$81,1,0)</f>
        <v>0</v>
      </c>
      <c r="CI20">
        <f t="array" ref="CI20">IF($BK20:$BY20='Capacity Backing (Hide)2'!H$67:H$81,1,0)</f>
        <v>0</v>
      </c>
      <c r="CJ20">
        <f t="array" ref="CJ20">IF($BK20:$BY20='Capacity Backing (Hide)2'!I$67:I$81,1,0)</f>
        <v>0</v>
      </c>
      <c r="CK20">
        <f t="array" ref="CK20">IF($BK20:$BY20='Capacity Backing (Hide)2'!J$67:J$81,1,0)</f>
        <v>0</v>
      </c>
      <c r="CL20">
        <f t="array" ref="CL20">IF($BK20:$BY20='Capacity Backing (Hide)2'!K$67:K$81,1,0)</f>
        <v>0</v>
      </c>
      <c r="CM20">
        <f t="array" ref="CM20">IF($BK20:$BY20='Capacity Backing (Hide)2'!L$67:L$81,1,0)</f>
        <v>0</v>
      </c>
      <c r="CN20">
        <f t="array" ref="CN20">IF($BK20:$BY20='Capacity Backing (Hide)2'!M$67:M$81,1,0)</f>
        <v>0</v>
      </c>
      <c r="CO20">
        <f t="array" ref="CO20">IF($BK20:$BY20='Capacity Backing (Hide)2'!N$67:N$81,1,0)</f>
        <v>0</v>
      </c>
      <c r="CP20">
        <f t="array" ref="CP20">IF($BK20:$BY20='Capacity Backing (Hide)2'!O$67:O$81,1,0)</f>
        <v>0</v>
      </c>
      <c r="CQ20">
        <f t="array" ref="CQ20">IF($BK20:$BY20='Capacity Backing (Hide)2'!P$67:P$81,1,0)</f>
        <v>0</v>
      </c>
      <c r="CR20">
        <f t="array" ref="CR20">IF($BK20:$BY20='Capacity Backing (Hide)2'!Q$67:Q$81,1,0)</f>
        <v>0</v>
      </c>
      <c r="CS20">
        <f t="array" ref="CS20">IF($BK20:$BY20='Capacity Backing (Hide)2'!R$67:R$81,1,0)</f>
        <v>0</v>
      </c>
      <c r="CT20">
        <f t="array" ref="CT20">IF($BK20:$BY20='Capacity Backing (Hide)2'!S$67:S$81,1,0)</f>
        <v>0</v>
      </c>
      <c r="CU20">
        <f t="array" ref="CU20">IF($BK20:$BY20='Capacity Backing (Hide)2'!T$67:T$81,1,0)</f>
        <v>0</v>
      </c>
      <c r="CV20">
        <f t="array" ref="CV20">IF($BK20:$BY20='Capacity Backing (Hide)2'!U$67:U$81,1,0)</f>
        <v>0</v>
      </c>
      <c r="CW20">
        <f t="array" ref="CW20">IF($BK20:$BY20='Capacity Backing (Hide)2'!V$67:V$81,1,0)</f>
        <v>0</v>
      </c>
      <c r="CX20">
        <f t="array" ref="CX20">IF($BK20:$BY20='Capacity Backing (Hide)2'!W$67:W$81,1,0)</f>
        <v>0</v>
      </c>
      <c r="CY20">
        <f t="array" ref="CY20">IF($BK20:$BY20='Capacity Backing (Hide)2'!X$67:X$81,1,0)</f>
        <v>0</v>
      </c>
      <c r="CZ20">
        <f t="array" ref="CZ20">IF($BK20:$BY20='Capacity Backing (Hide)2'!Y$67:Y$81,1,0)</f>
        <v>0</v>
      </c>
      <c r="DA20">
        <f t="array" ref="DA20">IF($BK20:$BY20='Capacity Backing (Hide)2'!Z$67:Z$81,1,0)</f>
        <v>0</v>
      </c>
      <c r="DB20">
        <f t="array" ref="DB20">IF($BK20:$BY20='Capacity Backing (Hide)2'!AA$67:AA$81,1,0)</f>
        <v>0</v>
      </c>
      <c r="DC20">
        <f t="array" ref="DC20">IF($BK20:$BY20='Capacity Backing (Hide)2'!AB$67:AB$81,1,0)</f>
        <v>0</v>
      </c>
      <c r="DD20">
        <f t="array" ref="DD20">IF($BK20:$BY20='Capacity Backing (Hide)2'!AC$67:AC$81,1,0)</f>
        <v>0</v>
      </c>
      <c r="DE20">
        <f t="array" ref="DE20">IF($BK20:$BY20='Capacity Backing (Hide)2'!AD$67:AD$81,1,0)</f>
        <v>0</v>
      </c>
      <c r="DF20">
        <f t="array" ref="DF20">IF($BK20:$BY20='Capacity Backing (Hide)2'!AE$67:AE$81,1,0)</f>
        <v>0</v>
      </c>
      <c r="DG20">
        <f t="array" ref="DG20">IF($BK20:$BY20='Capacity Backing (Hide)2'!AF$67:AF$81,1,0)</f>
        <v>0</v>
      </c>
      <c r="DH20">
        <f t="array" ref="DH20">IF($BK20:$BY20='Capacity Backing (Hide)2'!AG$67:AG$81,1,0)</f>
        <v>0</v>
      </c>
      <c r="DI20">
        <f t="array" ref="DI20">IF($BK20:$BY20='Capacity Backing (Hide)2'!AH$67:AH$81,1,0)</f>
        <v>0</v>
      </c>
      <c r="DJ20">
        <f t="array" ref="DJ20">IF($BK20:$BY20='Capacity Backing (Hide)2'!AI$67:AI$81,1,0)</f>
        <v>0</v>
      </c>
      <c r="DK20">
        <f t="array" ref="DK20">IF($BK20:$BY20='Capacity Backing (Hide)2'!AJ$67:AJ$81,1,0)</f>
        <v>0</v>
      </c>
      <c r="DL20">
        <f t="array" ref="DL20">IF($BK20:$BY20='Capacity Backing (Hide)2'!AK$67:AK$81,1,0)</f>
        <v>0</v>
      </c>
      <c r="DM20">
        <f t="array" ref="DM20">IF($BK20:$BY20='Capacity Backing (Hide)2'!AL$67:AL$81,1,0)</f>
        <v>0</v>
      </c>
      <c r="DN20">
        <f t="array" ref="DN20">IF($BK20:$BY20='Capacity Backing (Hide)2'!AM$67:AM$81,1,0)</f>
        <v>0</v>
      </c>
      <c r="DO20">
        <f t="array" ref="DO20">IF($BK20:$BY20='Capacity Backing (Hide)2'!AN$67:AN$81,1,0)</f>
        <v>0</v>
      </c>
      <c r="DP20">
        <f t="array" ref="DP20">IF($BK20:$BY20='Capacity Backing (Hide)2'!AO$67:AO$81,1,0)</f>
        <v>0</v>
      </c>
      <c r="DQ20">
        <f t="array" ref="DQ20">IF($BK20:$BY20='Capacity Backing (Hide)2'!AP$67:AP$81,1,0)</f>
        <v>0</v>
      </c>
      <c r="DR20">
        <f t="array" ref="DR20">IF($BK20:$BY20='Capacity Backing (Hide)2'!AQ$67:AQ$81,1,0)</f>
        <v>0</v>
      </c>
      <c r="DS20">
        <f t="array" ref="DS20">IF($BK20:$BY20='Capacity Backing (Hide)2'!AR$67:AR$81,1,0)</f>
        <v>0</v>
      </c>
      <c r="DT20">
        <f t="array" ref="DT20">IF($BK20:$BY20='Capacity Backing (Hide)2'!AS$67:AS$81,1,0)</f>
        <v>0</v>
      </c>
      <c r="DU20">
        <f t="array" ref="DU20">IF($BK20:$BY20='Capacity Backing (Hide)2'!AT$67:AT$81,1,0)</f>
        <v>0</v>
      </c>
      <c r="DV20">
        <f t="array" ref="DV20">IF($BK20:$BY20='Capacity Backing (Hide)2'!AU$67:AU$81,1,0)</f>
        <v>0</v>
      </c>
      <c r="DW20">
        <f t="array" ref="DW20">IF($BK20:$BY20='Capacity Backing (Hide)2'!AV$67:AV$81,1,0)</f>
        <v>0</v>
      </c>
      <c r="DX20">
        <f t="array" ref="DX20">IF($BK20:$BY20='Capacity Backing (Hide)2'!AW$67:AW$81,1,0)</f>
        <v>0</v>
      </c>
      <c r="DY20">
        <f t="array" ref="DY20">IF($BK20:$BY20='Capacity Backing (Hide)2'!AX$67:AX$81,1,0)</f>
        <v>0</v>
      </c>
      <c r="DZ20">
        <f t="array" ref="DZ20">IF($BK20:$BY20='Capacity Backing (Hide)2'!AY$67:AY$81,1,0)</f>
        <v>0</v>
      </c>
      <c r="EA20">
        <f t="array" ref="EA20">IF($BK20:$BY20='Capacity Backing (Hide)2'!AZ$67:AZ$81,1,0)</f>
        <v>0</v>
      </c>
      <c r="EB20">
        <f t="array" ref="EB20">IF($BK20:$BY20='Capacity Backing (Hide)2'!BA$67:BA$81,1,0)</f>
        <v>0</v>
      </c>
      <c r="EC20">
        <f t="array" ref="EC20">IF($BK20:$BY20='Capacity Backing (Hide)2'!BB$67:BB$81,1,0)</f>
        <v>0</v>
      </c>
      <c r="ED20">
        <f t="array" ref="ED20">IF($BK20:$BY20='Capacity Backing (Hide)2'!BC$67:BC$81,1,0)</f>
        <v>0</v>
      </c>
      <c r="EE20">
        <f t="array" ref="EE20">IF($BK20:$BY20='Capacity Backing (Hide)2'!BD$67:BD$81,1,0)</f>
        <v>0</v>
      </c>
      <c r="EF20">
        <f t="array" ref="EF20">IF($BK20:$BY20='Capacity Backing (Hide)2'!BE$67:BE$81,1,0)</f>
        <v>0</v>
      </c>
      <c r="EG20">
        <f t="array" ref="EG20">IF($BK20:$BY20='Capacity Backing (Hide)2'!BF$67:BF$81,1,0)</f>
        <v>0</v>
      </c>
      <c r="EH20">
        <f t="array" ref="EH20">IF($BK20:$BY20='Capacity Backing (Hide)2'!BG$67:BG$81,1,0)</f>
        <v>0</v>
      </c>
      <c r="EI20">
        <f t="array" ref="EI20">IF($BK20:$BY20='Capacity Backing (Hide)2'!BH$67:BH$81,1,0)</f>
        <v>0</v>
      </c>
      <c r="EJ20">
        <f t="array" ref="EJ20">IF($BK20:$BY20='Capacity Backing (Hide)2'!BI$67:BI$81,1,0)</f>
        <v>0</v>
      </c>
      <c r="EK20">
        <f t="array" ref="EK20">IF($BK20:$BY20='Capacity Backing (Hide)2'!BJ$67:BJ$81,1,0)</f>
        <v>0</v>
      </c>
      <c r="EL20">
        <f t="array" ref="EL20">IF($BK20:$BY20='Capacity Backing (Hide)2'!BK$67:BK$81,1,0)</f>
        <v>0</v>
      </c>
      <c r="EM20">
        <f t="array" ref="EM20">IF($BK20:$BY20='Capacity Backing (Hide)2'!BL$67:BL$81,1,0)</f>
        <v>0</v>
      </c>
      <c r="EN20">
        <f t="array" ref="EN20">IF($BK20:$BY20='Capacity Backing (Hide)2'!BM$67:BM$81,1,0)</f>
        <v>0</v>
      </c>
      <c r="EO20">
        <f t="array" ref="EO20">IF($BK20:$BY20='Capacity Backing (Hide)2'!BN$67:BN$81,1,0)</f>
        <v>0</v>
      </c>
      <c r="EP20">
        <f t="array" ref="EP20">IF($BK20:$BY20='Capacity Backing (Hide)2'!BO$67:BO$81,1,0)</f>
        <v>0</v>
      </c>
      <c r="EQ20">
        <f t="array" ref="EQ20">IF($BK20:$BY20='Capacity Backing (Hide)2'!BP$67:BP$81,1,0)</f>
        <v>0</v>
      </c>
      <c r="ER20">
        <f t="array" ref="ER20">IF($BK20:$BY20='Capacity Backing (Hide)2'!BQ$67:BQ$81,1,0)</f>
        <v>0</v>
      </c>
      <c r="ES20">
        <f t="array" ref="ES20">IF($BK20:$BY20='Capacity Backing (Hide)2'!BR$67:BR$81,1,0)</f>
        <v>0</v>
      </c>
      <c r="ET20">
        <f t="array" ref="ET20">IF($BK20:$BY20='Capacity Backing (Hide)2'!BS$67:BS$81,1,0)</f>
        <v>0</v>
      </c>
      <c r="EU20">
        <f t="array" ref="EU20">IF($BK20:$BY20='Capacity Backing (Hide)2'!BT$67:BT$81,1,0)</f>
        <v>0</v>
      </c>
      <c r="EV20">
        <f t="array" ref="EV20">IF($BK20:$BY20='Capacity Backing (Hide)2'!BU$67:BU$81,1,0)</f>
        <v>0</v>
      </c>
      <c r="EW20">
        <f t="array" ref="EW20">IF($BK20:$BY20='Capacity Backing (Hide)2'!BV$67:BV$81,1,0)</f>
        <v>0</v>
      </c>
      <c r="EX20">
        <f t="array" ref="EX20">IF($BK20:$BY20='Capacity Backing (Hide)2'!BW$67:BW$81,1,0)</f>
        <v>0</v>
      </c>
      <c r="EY20">
        <f t="array" ref="EY20">IF($BK20:$BY20='Capacity Backing (Hide)2'!BX$67:BX$81,1,0)</f>
        <v>0</v>
      </c>
      <c r="EZ20">
        <f t="array" ref="EZ20">IF($BK20:$BY20='Capacity Backing (Hide)2'!BY$67:BY$81,1,0)</f>
        <v>0</v>
      </c>
      <c r="FA20">
        <f t="array" ref="FA20">IF($BK20:$BY20='Capacity Backing (Hide)2'!BZ$67:BZ$81,1,0)</f>
        <v>0</v>
      </c>
      <c r="FB20">
        <f t="array" ref="FB20">IF($BK20:$BY20='Capacity Backing (Hide)2'!CA$67:CA$81,1,0)</f>
        <v>0</v>
      </c>
      <c r="FC20">
        <f t="array" ref="FC20">IF($BK20:$BY20='Capacity Backing (Hide)2'!CB$67:CB$81,1,0)</f>
        <v>0</v>
      </c>
      <c r="FD20">
        <f t="array" ref="FD20">IF($BK20:$BY20='Capacity Backing (Hide)2'!CC$67:CC$81,1,0)</f>
        <v>0</v>
      </c>
      <c r="FE20">
        <f t="array" ref="FE20">IF($BK20:$BY20='Capacity Backing (Hide)2'!CD$67:CD$81,1,0)</f>
        <v>0</v>
      </c>
      <c r="FF20">
        <f t="array" ref="FF20">IF($BK20:$BY20='Capacity Backing (Hide)2'!CE$67:CE$81,1,0)</f>
        <v>0</v>
      </c>
      <c r="FG20">
        <f t="array" ref="FG20">IF($BK20:$BY20='Capacity Backing (Hide)2'!CF$67:CF$81,1,0)</f>
        <v>0</v>
      </c>
      <c r="FH20">
        <f t="array" ref="FH20">IF($BK20:$BY20='Capacity Backing (Hide)2'!CG$67:CG$81,1,0)</f>
        <v>0</v>
      </c>
      <c r="FI20">
        <f t="array" ref="FI20">IF($BK20:$BY20='Capacity Backing (Hide)2'!CH$67:CH$81,1,0)</f>
        <v>0</v>
      </c>
      <c r="FJ20">
        <f t="array" ref="FJ20">IF($BK20:$BY20='Capacity Backing (Hide)2'!CI$67:CI$81,1,0)</f>
        <v>0</v>
      </c>
      <c r="FK20">
        <f t="array" ref="FK20">IF($BK20:$BY20='Capacity Backing (Hide)2'!CJ$67:CJ$81,1,0)</f>
        <v>0</v>
      </c>
      <c r="FL20">
        <f t="array" ref="FL20">IF($BK20:$BY20='Capacity Backing (Hide)2'!CK$67:CK$81,1,0)</f>
        <v>0</v>
      </c>
      <c r="FM20">
        <f t="array" ref="FM20">IF($BK20:$BY20='Capacity Backing (Hide)2'!CL$67:CL$81,1,0)</f>
        <v>0</v>
      </c>
      <c r="FN20">
        <f t="array" ref="FN20">IF($BK20:$BY20='Capacity Backing (Hide)2'!CM$67:CM$81,1,0)</f>
        <v>0</v>
      </c>
      <c r="FO20">
        <f t="array" ref="FO20">IF($BK20:$BY20='Capacity Backing (Hide)2'!CN$67:CN$81,1,0)</f>
        <v>0</v>
      </c>
      <c r="FP20">
        <f t="array" ref="FP20">IF($BK20:$BY20='Capacity Backing (Hide)2'!CO$67:CO$81,1,0)</f>
        <v>0</v>
      </c>
      <c r="FQ20">
        <f t="array" ref="FQ20">IF($BK20:$BY20='Capacity Backing (Hide)2'!CP$67:CP$81,1,0)</f>
        <v>0</v>
      </c>
      <c r="FR20">
        <f t="array" ref="FR20">IF($BK20:$BY20='Capacity Backing (Hide)2'!CQ$67:CQ$81,1,0)</f>
        <v>0</v>
      </c>
      <c r="FS20">
        <f t="array" ref="FS20">IF($BK20:$BY20='Capacity Backing (Hide)2'!CR$67:CR$81,1,0)</f>
        <v>0</v>
      </c>
      <c r="FT20">
        <f t="array" ref="FT20">IF($BK20:$BY20='Capacity Backing (Hide)2'!CS$67:CS$81,1,0)</f>
        <v>0</v>
      </c>
      <c r="FU20">
        <f t="array" ref="FU20">IF($BK20:$BY20='Capacity Backing (Hide)2'!CT$67:CT$81,1,0)</f>
        <v>0</v>
      </c>
      <c r="FV20">
        <f t="array" ref="FV20">IF($BK20:$BY20='Capacity Backing (Hide)2'!CU$67:CU$81,1,0)</f>
        <v>0</v>
      </c>
      <c r="FW20">
        <f t="array" ref="FW20">IF($BK20:$BY20='Capacity Backing (Hide)2'!CV$67:CV$81,1,0)</f>
        <v>0</v>
      </c>
      <c r="FX20">
        <f t="array" ref="FX20">IF($BK20:$BY20='Capacity Backing (Hide)2'!CW$67:CW$81,1,0)</f>
        <v>0</v>
      </c>
    </row>
    <row r="21" spans="8:180" x14ac:dyDescent="0.25">
      <c r="H21" t="str">
        <f>ROW(H18)&amp;". "&amp;'Clinical resources'!B24</f>
        <v xml:space="preserve">18. </v>
      </c>
      <c r="I21">
        <f>'Clinical resources'!ZK24</f>
        <v>0</v>
      </c>
      <c r="J21">
        <f>'Clinical resources'!ZL24</f>
        <v>0</v>
      </c>
      <c r="K21">
        <f>'Clinical resources'!ZM24</f>
        <v>0</v>
      </c>
      <c r="L21">
        <f>'Clinical resources'!ZN24</f>
        <v>0</v>
      </c>
      <c r="M21">
        <f>'Clinical resources'!ZO24</f>
        <v>0</v>
      </c>
      <c r="N21">
        <f>'Clinical resources'!ZP24</f>
        <v>0</v>
      </c>
      <c r="O21">
        <f>'Clinical resources'!ZQ24</f>
        <v>0</v>
      </c>
      <c r="P21">
        <f>'Clinical resources'!ZR24</f>
        <v>0</v>
      </c>
      <c r="Q21">
        <f>'Clinical resources'!ZS24</f>
        <v>0</v>
      </c>
      <c r="R21">
        <f>'Clinical resources'!ZT24</f>
        <v>0</v>
      </c>
      <c r="S21">
        <f>'Clinical resources'!ZU24</f>
        <v>0</v>
      </c>
      <c r="T21">
        <f>'Clinical resources'!ZV24</f>
        <v>0</v>
      </c>
      <c r="U21">
        <f>'Clinical resources'!ZW24</f>
        <v>0</v>
      </c>
      <c r="V21">
        <f>'Clinical resources'!ZX24</f>
        <v>0</v>
      </c>
      <c r="W21">
        <f>'Clinical resources'!ZY24</f>
        <v>0</v>
      </c>
      <c r="X21">
        <f>'Clinical resources'!ZZ24</f>
        <v>0</v>
      </c>
      <c r="Y21">
        <f>'Clinical resources'!AAA24</f>
        <v>0</v>
      </c>
      <c r="Z21">
        <f>'Clinical resources'!AAB24</f>
        <v>0</v>
      </c>
      <c r="AA21">
        <f>'Clinical resources'!AAC24</f>
        <v>0</v>
      </c>
      <c r="AB21">
        <f>'Clinical resources'!AAD24</f>
        <v>0</v>
      </c>
      <c r="AC21">
        <f>'Clinical resources'!AAE24</f>
        <v>0</v>
      </c>
      <c r="AD21">
        <f>'Clinical resources'!AAF24</f>
        <v>0</v>
      </c>
      <c r="AE21">
        <f>'Clinical resources'!AAG24</f>
        <v>0</v>
      </c>
      <c r="AF21">
        <f>'Clinical resources'!AAH24</f>
        <v>0</v>
      </c>
      <c r="AG21">
        <f>'Clinical resources'!AAI24</f>
        <v>0</v>
      </c>
      <c r="AH21">
        <f>'Clinical resources'!AAJ24</f>
        <v>0</v>
      </c>
      <c r="AI21">
        <f>'Clinical resources'!AAK24</f>
        <v>0</v>
      </c>
      <c r="AJ21">
        <f>'Clinical resources'!AAL24</f>
        <v>0</v>
      </c>
      <c r="AK21">
        <f>'Clinical resources'!AAM24</f>
        <v>0</v>
      </c>
      <c r="AL21">
        <f>'Clinical resources'!AAN24</f>
        <v>0</v>
      </c>
      <c r="AM21">
        <f>'Clinical resources'!AAO24</f>
        <v>0</v>
      </c>
      <c r="AN21">
        <f>'Clinical resources'!AAP24</f>
        <v>0</v>
      </c>
      <c r="AO21">
        <f>'Clinical resources'!AAQ24</f>
        <v>0</v>
      </c>
      <c r="AP21">
        <f>'Clinical resources'!AAR24</f>
        <v>0</v>
      </c>
      <c r="AQ21">
        <f>'Clinical resources'!AAS24</f>
        <v>0</v>
      </c>
      <c r="AR21">
        <f>'Clinical resources'!AAT24</f>
        <v>0</v>
      </c>
      <c r="AS21">
        <f>'Clinical resources'!AAU24</f>
        <v>0</v>
      </c>
      <c r="AT21">
        <f>'Clinical resources'!AAV24</f>
        <v>0</v>
      </c>
      <c r="AU21">
        <f>'Clinical resources'!AAW24</f>
        <v>0</v>
      </c>
      <c r="AV21">
        <f>'Clinical resources'!AAX24</f>
        <v>0</v>
      </c>
      <c r="AW21">
        <f>'Clinical resources'!AAY24</f>
        <v>0</v>
      </c>
      <c r="AX21">
        <f>'Clinical resources'!AAZ24</f>
        <v>0</v>
      </c>
      <c r="AY21">
        <f>'Clinical resources'!ABA24</f>
        <v>0</v>
      </c>
      <c r="AZ21">
        <f>'Clinical resources'!ABB24</f>
        <v>0</v>
      </c>
      <c r="BA21">
        <f>'Clinical resources'!ABC24</f>
        <v>0</v>
      </c>
      <c r="BB21">
        <f>'Clinical resources'!ABD24</f>
        <v>0</v>
      </c>
      <c r="BC21">
        <f>'Clinical resources'!ABE24</f>
        <v>0</v>
      </c>
      <c r="BD21">
        <f>'Clinical resources'!ABF24</f>
        <v>0</v>
      </c>
      <c r="BE21">
        <f>'Clinical resources'!ABG24</f>
        <v>0</v>
      </c>
      <c r="BF21">
        <f>'Clinical resources'!ABH24</f>
        <v>0</v>
      </c>
      <c r="BG21">
        <f>'Clinical resources'!ABI24</f>
        <v>0</v>
      </c>
      <c r="BH21">
        <f>'Clinical resources'!ABJ24</f>
        <v>0</v>
      </c>
      <c r="BK21" t="str">
        <f>IF(COUNTIFS('Clinical resources'!F24:J24,"X")&gt;0,"X","")</f>
        <v/>
      </c>
      <c r="BL21" t="str">
        <f>IF(COUNTIFS('Clinical resources'!K24:O24,"X")&gt;0,"X","")</f>
        <v/>
      </c>
      <c r="BM21" t="str">
        <f>IF(COUNTIFS('Clinical resources'!P24:T24,"X")&gt;0,"X","")</f>
        <v/>
      </c>
      <c r="BN21" t="str">
        <f>IF(COUNTIFS('Clinical resources'!U24:Y24,"X")&gt;0,"X","")</f>
        <v/>
      </c>
      <c r="BO21" t="str">
        <f>IF(COUNTIFS('Clinical resources'!Z24:AD24,"X")&gt;0,"X","")</f>
        <v/>
      </c>
      <c r="BP21" t="str">
        <f>IF(COUNTIFS('Clinical resources'!AE24:AI24,"X")&gt;0,"X","")</f>
        <v/>
      </c>
      <c r="BQ21" t="str">
        <f>IF(COUNTIFS('Clinical resources'!AJ24:AN24,"X")&gt;0,"X","")</f>
        <v/>
      </c>
      <c r="BR21" t="str">
        <f>IF(COUNTIFS('Clinical resources'!AO24:AS24,"X")&gt;0,"X","")</f>
        <v/>
      </c>
      <c r="BS21" t="str">
        <f>IF(COUNTIFS('Clinical resources'!AT24:AX24,"X")&gt;0,"X","")</f>
        <v/>
      </c>
      <c r="BT21" t="str">
        <f>IF(COUNTIFS('Clinical resources'!AY24:BC24,"X")&gt;0,"X","")</f>
        <v/>
      </c>
      <c r="BU21" t="str">
        <f>IF(COUNTIFS('Clinical resources'!BD24:BH24,"X")&gt;0,"X","")</f>
        <v/>
      </c>
      <c r="BV21" t="str">
        <f>IF(COUNTIFS('Clinical resources'!BI24:BM24,"X")&gt;0,"X","")</f>
        <v/>
      </c>
      <c r="BW21" t="str">
        <f>IF(COUNTIFS('Clinical resources'!BN24:BR24,"X")&gt;0,"X","")</f>
        <v/>
      </c>
      <c r="BX21" t="str">
        <f>IF(COUNTIFS('Clinical resources'!BS24:BW24,"X")&gt;0,"X","")</f>
        <v/>
      </c>
      <c r="BY21" t="str">
        <f>IF(COUNTIFS('Clinical resources'!BX24:CB24,"X")&gt;0,"X","")</f>
        <v/>
      </c>
      <c r="CC21">
        <f t="array" ref="CC21">IF($BK21:$BY21='Capacity Backing (Hide)2'!B$67:B$81,1,0)</f>
        <v>0</v>
      </c>
      <c r="CD21">
        <f t="array" ref="CD21">IF($BK21:$BY21='Capacity Backing (Hide)2'!C$67:C$81,1,0)</f>
        <v>0</v>
      </c>
      <c r="CE21">
        <f t="array" ref="CE21">IF($BK21:$BY21='Capacity Backing (Hide)2'!D$67:D$81,1,0)</f>
        <v>0</v>
      </c>
      <c r="CF21">
        <f t="array" ref="CF21">IF($BK21:$BY21='Capacity Backing (Hide)2'!E$67:E$81,1,0)</f>
        <v>0</v>
      </c>
      <c r="CG21">
        <f t="array" ref="CG21">IF($BK21:$BY21='Capacity Backing (Hide)2'!F$67:F$81,1,0)</f>
        <v>0</v>
      </c>
      <c r="CH21">
        <f t="array" ref="CH21">IF($BK21:$BY21='Capacity Backing (Hide)2'!G$67:G$81,1,0)</f>
        <v>0</v>
      </c>
      <c r="CI21">
        <f t="array" ref="CI21">IF($BK21:$BY21='Capacity Backing (Hide)2'!H$67:H$81,1,0)</f>
        <v>0</v>
      </c>
      <c r="CJ21">
        <f t="array" ref="CJ21">IF($BK21:$BY21='Capacity Backing (Hide)2'!I$67:I$81,1,0)</f>
        <v>0</v>
      </c>
      <c r="CK21">
        <f t="array" ref="CK21">IF($BK21:$BY21='Capacity Backing (Hide)2'!J$67:J$81,1,0)</f>
        <v>0</v>
      </c>
      <c r="CL21">
        <f t="array" ref="CL21">IF($BK21:$BY21='Capacity Backing (Hide)2'!K$67:K$81,1,0)</f>
        <v>0</v>
      </c>
      <c r="CM21">
        <f t="array" ref="CM21">IF($BK21:$BY21='Capacity Backing (Hide)2'!L$67:L$81,1,0)</f>
        <v>0</v>
      </c>
      <c r="CN21">
        <f t="array" ref="CN21">IF($BK21:$BY21='Capacity Backing (Hide)2'!M$67:M$81,1,0)</f>
        <v>0</v>
      </c>
      <c r="CO21">
        <f t="array" ref="CO21">IF($BK21:$BY21='Capacity Backing (Hide)2'!N$67:N$81,1,0)</f>
        <v>0</v>
      </c>
      <c r="CP21">
        <f t="array" ref="CP21">IF($BK21:$BY21='Capacity Backing (Hide)2'!O$67:O$81,1,0)</f>
        <v>0</v>
      </c>
      <c r="CQ21">
        <f t="array" ref="CQ21">IF($BK21:$BY21='Capacity Backing (Hide)2'!P$67:P$81,1,0)</f>
        <v>0</v>
      </c>
      <c r="CR21">
        <f t="array" ref="CR21">IF($BK21:$BY21='Capacity Backing (Hide)2'!Q$67:Q$81,1,0)</f>
        <v>0</v>
      </c>
      <c r="CS21">
        <f t="array" ref="CS21">IF($BK21:$BY21='Capacity Backing (Hide)2'!R$67:R$81,1,0)</f>
        <v>0</v>
      </c>
      <c r="CT21">
        <f t="array" ref="CT21">IF($BK21:$BY21='Capacity Backing (Hide)2'!S$67:S$81,1,0)</f>
        <v>0</v>
      </c>
      <c r="CU21">
        <f t="array" ref="CU21">IF($BK21:$BY21='Capacity Backing (Hide)2'!T$67:T$81,1,0)</f>
        <v>0</v>
      </c>
      <c r="CV21">
        <f t="array" ref="CV21">IF($BK21:$BY21='Capacity Backing (Hide)2'!U$67:U$81,1,0)</f>
        <v>0</v>
      </c>
      <c r="CW21">
        <f t="array" ref="CW21">IF($BK21:$BY21='Capacity Backing (Hide)2'!V$67:V$81,1,0)</f>
        <v>0</v>
      </c>
      <c r="CX21">
        <f t="array" ref="CX21">IF($BK21:$BY21='Capacity Backing (Hide)2'!W$67:W$81,1,0)</f>
        <v>0</v>
      </c>
      <c r="CY21">
        <f t="array" ref="CY21">IF($BK21:$BY21='Capacity Backing (Hide)2'!X$67:X$81,1,0)</f>
        <v>0</v>
      </c>
      <c r="CZ21">
        <f t="array" ref="CZ21">IF($BK21:$BY21='Capacity Backing (Hide)2'!Y$67:Y$81,1,0)</f>
        <v>0</v>
      </c>
      <c r="DA21">
        <f t="array" ref="DA21">IF($BK21:$BY21='Capacity Backing (Hide)2'!Z$67:Z$81,1,0)</f>
        <v>0</v>
      </c>
      <c r="DB21">
        <f t="array" ref="DB21">IF($BK21:$BY21='Capacity Backing (Hide)2'!AA$67:AA$81,1,0)</f>
        <v>0</v>
      </c>
      <c r="DC21">
        <f t="array" ref="DC21">IF($BK21:$BY21='Capacity Backing (Hide)2'!AB$67:AB$81,1,0)</f>
        <v>0</v>
      </c>
      <c r="DD21">
        <f t="array" ref="DD21">IF($BK21:$BY21='Capacity Backing (Hide)2'!AC$67:AC$81,1,0)</f>
        <v>0</v>
      </c>
      <c r="DE21">
        <f t="array" ref="DE21">IF($BK21:$BY21='Capacity Backing (Hide)2'!AD$67:AD$81,1,0)</f>
        <v>0</v>
      </c>
      <c r="DF21">
        <f t="array" ref="DF21">IF($BK21:$BY21='Capacity Backing (Hide)2'!AE$67:AE$81,1,0)</f>
        <v>0</v>
      </c>
      <c r="DG21">
        <f t="array" ref="DG21">IF($BK21:$BY21='Capacity Backing (Hide)2'!AF$67:AF$81,1,0)</f>
        <v>0</v>
      </c>
      <c r="DH21">
        <f t="array" ref="DH21">IF($BK21:$BY21='Capacity Backing (Hide)2'!AG$67:AG$81,1,0)</f>
        <v>0</v>
      </c>
      <c r="DI21">
        <f t="array" ref="DI21">IF($BK21:$BY21='Capacity Backing (Hide)2'!AH$67:AH$81,1,0)</f>
        <v>0</v>
      </c>
      <c r="DJ21">
        <f t="array" ref="DJ21">IF($BK21:$BY21='Capacity Backing (Hide)2'!AI$67:AI$81,1,0)</f>
        <v>0</v>
      </c>
      <c r="DK21">
        <f t="array" ref="DK21">IF($BK21:$BY21='Capacity Backing (Hide)2'!AJ$67:AJ$81,1,0)</f>
        <v>0</v>
      </c>
      <c r="DL21">
        <f t="array" ref="DL21">IF($BK21:$BY21='Capacity Backing (Hide)2'!AK$67:AK$81,1,0)</f>
        <v>0</v>
      </c>
      <c r="DM21">
        <f t="array" ref="DM21">IF($BK21:$BY21='Capacity Backing (Hide)2'!AL$67:AL$81,1,0)</f>
        <v>0</v>
      </c>
      <c r="DN21">
        <f t="array" ref="DN21">IF($BK21:$BY21='Capacity Backing (Hide)2'!AM$67:AM$81,1,0)</f>
        <v>0</v>
      </c>
      <c r="DO21">
        <f t="array" ref="DO21">IF($BK21:$BY21='Capacity Backing (Hide)2'!AN$67:AN$81,1,0)</f>
        <v>0</v>
      </c>
      <c r="DP21">
        <f t="array" ref="DP21">IF($BK21:$BY21='Capacity Backing (Hide)2'!AO$67:AO$81,1,0)</f>
        <v>0</v>
      </c>
      <c r="DQ21">
        <f t="array" ref="DQ21">IF($BK21:$BY21='Capacity Backing (Hide)2'!AP$67:AP$81,1,0)</f>
        <v>0</v>
      </c>
      <c r="DR21">
        <f t="array" ref="DR21">IF($BK21:$BY21='Capacity Backing (Hide)2'!AQ$67:AQ$81,1,0)</f>
        <v>0</v>
      </c>
      <c r="DS21">
        <f t="array" ref="DS21">IF($BK21:$BY21='Capacity Backing (Hide)2'!AR$67:AR$81,1,0)</f>
        <v>0</v>
      </c>
      <c r="DT21">
        <f t="array" ref="DT21">IF($BK21:$BY21='Capacity Backing (Hide)2'!AS$67:AS$81,1,0)</f>
        <v>0</v>
      </c>
      <c r="DU21">
        <f t="array" ref="DU21">IF($BK21:$BY21='Capacity Backing (Hide)2'!AT$67:AT$81,1,0)</f>
        <v>0</v>
      </c>
      <c r="DV21">
        <f t="array" ref="DV21">IF($BK21:$BY21='Capacity Backing (Hide)2'!AU$67:AU$81,1,0)</f>
        <v>0</v>
      </c>
      <c r="DW21">
        <f t="array" ref="DW21">IF($BK21:$BY21='Capacity Backing (Hide)2'!AV$67:AV$81,1,0)</f>
        <v>0</v>
      </c>
      <c r="DX21">
        <f t="array" ref="DX21">IF($BK21:$BY21='Capacity Backing (Hide)2'!AW$67:AW$81,1,0)</f>
        <v>0</v>
      </c>
      <c r="DY21">
        <f t="array" ref="DY21">IF($BK21:$BY21='Capacity Backing (Hide)2'!AX$67:AX$81,1,0)</f>
        <v>0</v>
      </c>
      <c r="DZ21">
        <f t="array" ref="DZ21">IF($BK21:$BY21='Capacity Backing (Hide)2'!AY$67:AY$81,1,0)</f>
        <v>0</v>
      </c>
      <c r="EA21">
        <f t="array" ref="EA21">IF($BK21:$BY21='Capacity Backing (Hide)2'!AZ$67:AZ$81,1,0)</f>
        <v>0</v>
      </c>
      <c r="EB21">
        <f t="array" ref="EB21">IF($BK21:$BY21='Capacity Backing (Hide)2'!BA$67:BA$81,1,0)</f>
        <v>0</v>
      </c>
      <c r="EC21">
        <f t="array" ref="EC21">IF($BK21:$BY21='Capacity Backing (Hide)2'!BB$67:BB$81,1,0)</f>
        <v>0</v>
      </c>
      <c r="ED21">
        <f t="array" ref="ED21">IF($BK21:$BY21='Capacity Backing (Hide)2'!BC$67:BC$81,1,0)</f>
        <v>0</v>
      </c>
      <c r="EE21">
        <f t="array" ref="EE21">IF($BK21:$BY21='Capacity Backing (Hide)2'!BD$67:BD$81,1,0)</f>
        <v>0</v>
      </c>
      <c r="EF21">
        <f t="array" ref="EF21">IF($BK21:$BY21='Capacity Backing (Hide)2'!BE$67:BE$81,1,0)</f>
        <v>0</v>
      </c>
      <c r="EG21">
        <f t="array" ref="EG21">IF($BK21:$BY21='Capacity Backing (Hide)2'!BF$67:BF$81,1,0)</f>
        <v>0</v>
      </c>
      <c r="EH21">
        <f t="array" ref="EH21">IF($BK21:$BY21='Capacity Backing (Hide)2'!BG$67:BG$81,1,0)</f>
        <v>0</v>
      </c>
      <c r="EI21">
        <f t="array" ref="EI21">IF($BK21:$BY21='Capacity Backing (Hide)2'!BH$67:BH$81,1,0)</f>
        <v>0</v>
      </c>
      <c r="EJ21">
        <f t="array" ref="EJ21">IF($BK21:$BY21='Capacity Backing (Hide)2'!BI$67:BI$81,1,0)</f>
        <v>0</v>
      </c>
      <c r="EK21">
        <f t="array" ref="EK21">IF($BK21:$BY21='Capacity Backing (Hide)2'!BJ$67:BJ$81,1,0)</f>
        <v>0</v>
      </c>
      <c r="EL21">
        <f t="array" ref="EL21">IF($BK21:$BY21='Capacity Backing (Hide)2'!BK$67:BK$81,1,0)</f>
        <v>0</v>
      </c>
      <c r="EM21">
        <f t="array" ref="EM21">IF($BK21:$BY21='Capacity Backing (Hide)2'!BL$67:BL$81,1,0)</f>
        <v>0</v>
      </c>
      <c r="EN21">
        <f t="array" ref="EN21">IF($BK21:$BY21='Capacity Backing (Hide)2'!BM$67:BM$81,1,0)</f>
        <v>0</v>
      </c>
      <c r="EO21">
        <f t="array" ref="EO21">IF($BK21:$BY21='Capacity Backing (Hide)2'!BN$67:BN$81,1,0)</f>
        <v>0</v>
      </c>
      <c r="EP21">
        <f t="array" ref="EP21">IF($BK21:$BY21='Capacity Backing (Hide)2'!BO$67:BO$81,1,0)</f>
        <v>0</v>
      </c>
      <c r="EQ21">
        <f t="array" ref="EQ21">IF($BK21:$BY21='Capacity Backing (Hide)2'!BP$67:BP$81,1,0)</f>
        <v>0</v>
      </c>
      <c r="ER21">
        <f t="array" ref="ER21">IF($BK21:$BY21='Capacity Backing (Hide)2'!BQ$67:BQ$81,1,0)</f>
        <v>0</v>
      </c>
      <c r="ES21">
        <f t="array" ref="ES21">IF($BK21:$BY21='Capacity Backing (Hide)2'!BR$67:BR$81,1,0)</f>
        <v>0</v>
      </c>
      <c r="ET21">
        <f t="array" ref="ET21">IF($BK21:$BY21='Capacity Backing (Hide)2'!BS$67:BS$81,1,0)</f>
        <v>0</v>
      </c>
      <c r="EU21">
        <f t="array" ref="EU21">IF($BK21:$BY21='Capacity Backing (Hide)2'!BT$67:BT$81,1,0)</f>
        <v>0</v>
      </c>
      <c r="EV21">
        <f t="array" ref="EV21">IF($BK21:$BY21='Capacity Backing (Hide)2'!BU$67:BU$81,1,0)</f>
        <v>0</v>
      </c>
      <c r="EW21">
        <f t="array" ref="EW21">IF($BK21:$BY21='Capacity Backing (Hide)2'!BV$67:BV$81,1,0)</f>
        <v>0</v>
      </c>
      <c r="EX21">
        <f t="array" ref="EX21">IF($BK21:$BY21='Capacity Backing (Hide)2'!BW$67:BW$81,1,0)</f>
        <v>0</v>
      </c>
      <c r="EY21">
        <f t="array" ref="EY21">IF($BK21:$BY21='Capacity Backing (Hide)2'!BX$67:BX$81,1,0)</f>
        <v>0</v>
      </c>
      <c r="EZ21">
        <f t="array" ref="EZ21">IF($BK21:$BY21='Capacity Backing (Hide)2'!BY$67:BY$81,1,0)</f>
        <v>0</v>
      </c>
      <c r="FA21">
        <f t="array" ref="FA21">IF($BK21:$BY21='Capacity Backing (Hide)2'!BZ$67:BZ$81,1,0)</f>
        <v>0</v>
      </c>
      <c r="FB21">
        <f t="array" ref="FB21">IF($BK21:$BY21='Capacity Backing (Hide)2'!CA$67:CA$81,1,0)</f>
        <v>0</v>
      </c>
      <c r="FC21">
        <f t="array" ref="FC21">IF($BK21:$BY21='Capacity Backing (Hide)2'!CB$67:CB$81,1,0)</f>
        <v>0</v>
      </c>
      <c r="FD21">
        <f t="array" ref="FD21">IF($BK21:$BY21='Capacity Backing (Hide)2'!CC$67:CC$81,1,0)</f>
        <v>0</v>
      </c>
      <c r="FE21">
        <f t="array" ref="FE21">IF($BK21:$BY21='Capacity Backing (Hide)2'!CD$67:CD$81,1,0)</f>
        <v>0</v>
      </c>
      <c r="FF21">
        <f t="array" ref="FF21">IF($BK21:$BY21='Capacity Backing (Hide)2'!CE$67:CE$81,1,0)</f>
        <v>0</v>
      </c>
      <c r="FG21">
        <f t="array" ref="FG21">IF($BK21:$BY21='Capacity Backing (Hide)2'!CF$67:CF$81,1,0)</f>
        <v>0</v>
      </c>
      <c r="FH21">
        <f t="array" ref="FH21">IF($BK21:$BY21='Capacity Backing (Hide)2'!CG$67:CG$81,1,0)</f>
        <v>0</v>
      </c>
      <c r="FI21">
        <f t="array" ref="FI21">IF($BK21:$BY21='Capacity Backing (Hide)2'!CH$67:CH$81,1,0)</f>
        <v>0</v>
      </c>
      <c r="FJ21">
        <f t="array" ref="FJ21">IF($BK21:$BY21='Capacity Backing (Hide)2'!CI$67:CI$81,1,0)</f>
        <v>0</v>
      </c>
      <c r="FK21">
        <f t="array" ref="FK21">IF($BK21:$BY21='Capacity Backing (Hide)2'!CJ$67:CJ$81,1,0)</f>
        <v>0</v>
      </c>
      <c r="FL21">
        <f t="array" ref="FL21">IF($BK21:$BY21='Capacity Backing (Hide)2'!CK$67:CK$81,1,0)</f>
        <v>0</v>
      </c>
      <c r="FM21">
        <f t="array" ref="FM21">IF($BK21:$BY21='Capacity Backing (Hide)2'!CL$67:CL$81,1,0)</f>
        <v>0</v>
      </c>
      <c r="FN21">
        <f t="array" ref="FN21">IF($BK21:$BY21='Capacity Backing (Hide)2'!CM$67:CM$81,1,0)</f>
        <v>0</v>
      </c>
      <c r="FO21">
        <f t="array" ref="FO21">IF($BK21:$BY21='Capacity Backing (Hide)2'!CN$67:CN$81,1,0)</f>
        <v>0</v>
      </c>
      <c r="FP21">
        <f t="array" ref="FP21">IF($BK21:$BY21='Capacity Backing (Hide)2'!CO$67:CO$81,1,0)</f>
        <v>0</v>
      </c>
      <c r="FQ21">
        <f t="array" ref="FQ21">IF($BK21:$BY21='Capacity Backing (Hide)2'!CP$67:CP$81,1,0)</f>
        <v>0</v>
      </c>
      <c r="FR21">
        <f t="array" ref="FR21">IF($BK21:$BY21='Capacity Backing (Hide)2'!CQ$67:CQ$81,1,0)</f>
        <v>0</v>
      </c>
      <c r="FS21">
        <f t="array" ref="FS21">IF($BK21:$BY21='Capacity Backing (Hide)2'!CR$67:CR$81,1,0)</f>
        <v>0</v>
      </c>
      <c r="FT21">
        <f t="array" ref="FT21">IF($BK21:$BY21='Capacity Backing (Hide)2'!CS$67:CS$81,1,0)</f>
        <v>0</v>
      </c>
      <c r="FU21">
        <f t="array" ref="FU21">IF($BK21:$BY21='Capacity Backing (Hide)2'!CT$67:CT$81,1,0)</f>
        <v>0</v>
      </c>
      <c r="FV21">
        <f t="array" ref="FV21">IF($BK21:$BY21='Capacity Backing (Hide)2'!CU$67:CU$81,1,0)</f>
        <v>0</v>
      </c>
      <c r="FW21">
        <f t="array" ref="FW21">IF($BK21:$BY21='Capacity Backing (Hide)2'!CV$67:CV$81,1,0)</f>
        <v>0</v>
      </c>
      <c r="FX21">
        <f t="array" ref="FX21">IF($BK21:$BY21='Capacity Backing (Hide)2'!CW$67:CW$81,1,0)</f>
        <v>0</v>
      </c>
    </row>
    <row r="22" spans="8:180" x14ac:dyDescent="0.25">
      <c r="H22" t="str">
        <f>ROW(H19)&amp;". "&amp;'Clinical resources'!B25</f>
        <v xml:space="preserve">19. </v>
      </c>
      <c r="I22">
        <f>'Clinical resources'!ZK25</f>
        <v>0</v>
      </c>
      <c r="J22">
        <f>'Clinical resources'!ZL25</f>
        <v>0</v>
      </c>
      <c r="K22">
        <f>'Clinical resources'!ZM25</f>
        <v>0</v>
      </c>
      <c r="L22">
        <f>'Clinical resources'!ZN25</f>
        <v>0</v>
      </c>
      <c r="M22">
        <f>'Clinical resources'!ZO25</f>
        <v>0</v>
      </c>
      <c r="N22">
        <f>'Clinical resources'!ZP25</f>
        <v>0</v>
      </c>
      <c r="O22">
        <f>'Clinical resources'!ZQ25</f>
        <v>0</v>
      </c>
      <c r="P22">
        <f>'Clinical resources'!ZR25</f>
        <v>0</v>
      </c>
      <c r="Q22">
        <f>'Clinical resources'!ZS25</f>
        <v>0</v>
      </c>
      <c r="R22">
        <f>'Clinical resources'!ZT25</f>
        <v>0</v>
      </c>
      <c r="S22">
        <f>'Clinical resources'!ZU25</f>
        <v>0</v>
      </c>
      <c r="T22">
        <f>'Clinical resources'!ZV25</f>
        <v>0</v>
      </c>
      <c r="U22">
        <f>'Clinical resources'!ZW25</f>
        <v>0</v>
      </c>
      <c r="V22">
        <f>'Clinical resources'!ZX25</f>
        <v>0</v>
      </c>
      <c r="W22">
        <f>'Clinical resources'!ZY25</f>
        <v>0</v>
      </c>
      <c r="X22">
        <f>'Clinical resources'!ZZ25</f>
        <v>0</v>
      </c>
      <c r="Y22">
        <f>'Clinical resources'!AAA25</f>
        <v>0</v>
      </c>
      <c r="Z22">
        <f>'Clinical resources'!AAB25</f>
        <v>0</v>
      </c>
      <c r="AA22">
        <f>'Clinical resources'!AAC25</f>
        <v>0</v>
      </c>
      <c r="AB22">
        <f>'Clinical resources'!AAD25</f>
        <v>0</v>
      </c>
      <c r="AC22">
        <f>'Clinical resources'!AAE25</f>
        <v>0</v>
      </c>
      <c r="AD22">
        <f>'Clinical resources'!AAF25</f>
        <v>0</v>
      </c>
      <c r="AE22">
        <f>'Clinical resources'!AAG25</f>
        <v>0</v>
      </c>
      <c r="AF22">
        <f>'Clinical resources'!AAH25</f>
        <v>0</v>
      </c>
      <c r="AG22">
        <f>'Clinical resources'!AAI25</f>
        <v>0</v>
      </c>
      <c r="AH22">
        <f>'Clinical resources'!AAJ25</f>
        <v>0</v>
      </c>
      <c r="AI22">
        <f>'Clinical resources'!AAK25</f>
        <v>0</v>
      </c>
      <c r="AJ22">
        <f>'Clinical resources'!AAL25</f>
        <v>0</v>
      </c>
      <c r="AK22">
        <f>'Clinical resources'!AAM25</f>
        <v>0</v>
      </c>
      <c r="AL22">
        <f>'Clinical resources'!AAN25</f>
        <v>0</v>
      </c>
      <c r="AM22">
        <f>'Clinical resources'!AAO25</f>
        <v>0</v>
      </c>
      <c r="AN22">
        <f>'Clinical resources'!AAP25</f>
        <v>0</v>
      </c>
      <c r="AO22">
        <f>'Clinical resources'!AAQ25</f>
        <v>0</v>
      </c>
      <c r="AP22">
        <f>'Clinical resources'!AAR25</f>
        <v>0</v>
      </c>
      <c r="AQ22">
        <f>'Clinical resources'!AAS25</f>
        <v>0</v>
      </c>
      <c r="AR22">
        <f>'Clinical resources'!AAT25</f>
        <v>0</v>
      </c>
      <c r="AS22">
        <f>'Clinical resources'!AAU25</f>
        <v>0</v>
      </c>
      <c r="AT22">
        <f>'Clinical resources'!AAV25</f>
        <v>0</v>
      </c>
      <c r="AU22">
        <f>'Clinical resources'!AAW25</f>
        <v>0</v>
      </c>
      <c r="AV22">
        <f>'Clinical resources'!AAX25</f>
        <v>0</v>
      </c>
      <c r="AW22">
        <f>'Clinical resources'!AAY25</f>
        <v>0</v>
      </c>
      <c r="AX22">
        <f>'Clinical resources'!AAZ25</f>
        <v>0</v>
      </c>
      <c r="AY22">
        <f>'Clinical resources'!ABA25</f>
        <v>0</v>
      </c>
      <c r="AZ22">
        <f>'Clinical resources'!ABB25</f>
        <v>0</v>
      </c>
      <c r="BA22">
        <f>'Clinical resources'!ABC25</f>
        <v>0</v>
      </c>
      <c r="BB22">
        <f>'Clinical resources'!ABD25</f>
        <v>0</v>
      </c>
      <c r="BC22">
        <f>'Clinical resources'!ABE25</f>
        <v>0</v>
      </c>
      <c r="BD22">
        <f>'Clinical resources'!ABF25</f>
        <v>0</v>
      </c>
      <c r="BE22">
        <f>'Clinical resources'!ABG25</f>
        <v>0</v>
      </c>
      <c r="BF22">
        <f>'Clinical resources'!ABH25</f>
        <v>0</v>
      </c>
      <c r="BG22">
        <f>'Clinical resources'!ABI25</f>
        <v>0</v>
      </c>
      <c r="BH22">
        <f>'Clinical resources'!ABJ25</f>
        <v>0</v>
      </c>
      <c r="BK22" t="str">
        <f>IF(COUNTIFS('Clinical resources'!F25:J25,"X")&gt;0,"X","")</f>
        <v/>
      </c>
      <c r="BL22" t="str">
        <f>IF(COUNTIFS('Clinical resources'!K25:O25,"X")&gt;0,"X","")</f>
        <v/>
      </c>
      <c r="BM22" t="str">
        <f>IF(COUNTIFS('Clinical resources'!P25:T25,"X")&gt;0,"X","")</f>
        <v/>
      </c>
      <c r="BN22" t="str">
        <f>IF(COUNTIFS('Clinical resources'!U25:Y25,"X")&gt;0,"X","")</f>
        <v/>
      </c>
      <c r="BO22" t="str">
        <f>IF(COUNTIFS('Clinical resources'!Z25:AD25,"X")&gt;0,"X","")</f>
        <v/>
      </c>
      <c r="BP22" t="str">
        <f>IF(COUNTIFS('Clinical resources'!AE25:AI25,"X")&gt;0,"X","")</f>
        <v/>
      </c>
      <c r="BQ22" t="str">
        <f>IF(COUNTIFS('Clinical resources'!AJ25:AN25,"X")&gt;0,"X","")</f>
        <v/>
      </c>
      <c r="BR22" t="str">
        <f>IF(COUNTIFS('Clinical resources'!AO25:AS25,"X")&gt;0,"X","")</f>
        <v/>
      </c>
      <c r="BS22" t="str">
        <f>IF(COUNTIFS('Clinical resources'!AT25:AX25,"X")&gt;0,"X","")</f>
        <v/>
      </c>
      <c r="BT22" t="str">
        <f>IF(COUNTIFS('Clinical resources'!AY25:BC25,"X")&gt;0,"X","")</f>
        <v/>
      </c>
      <c r="BU22" t="str">
        <f>IF(COUNTIFS('Clinical resources'!BD25:BH25,"X")&gt;0,"X","")</f>
        <v/>
      </c>
      <c r="BV22" t="str">
        <f>IF(COUNTIFS('Clinical resources'!BI25:BM25,"X")&gt;0,"X","")</f>
        <v/>
      </c>
      <c r="BW22" t="str">
        <f>IF(COUNTIFS('Clinical resources'!BN25:BR25,"X")&gt;0,"X","")</f>
        <v/>
      </c>
      <c r="BX22" t="str">
        <f>IF(COUNTIFS('Clinical resources'!BS25:BW25,"X")&gt;0,"X","")</f>
        <v/>
      </c>
      <c r="BY22" t="str">
        <f>IF(COUNTIFS('Clinical resources'!BX25:CB25,"X")&gt;0,"X","")</f>
        <v/>
      </c>
      <c r="CC22">
        <f t="array" ref="CC22">IF($BK22:$BY22='Capacity Backing (Hide)2'!B$67:B$81,1,0)</f>
        <v>0</v>
      </c>
      <c r="CD22">
        <f t="array" ref="CD22">IF($BK22:$BY22='Capacity Backing (Hide)2'!C$67:C$81,1,0)</f>
        <v>0</v>
      </c>
      <c r="CE22">
        <f t="array" ref="CE22">IF($BK22:$BY22='Capacity Backing (Hide)2'!D$67:D$81,1,0)</f>
        <v>0</v>
      </c>
      <c r="CF22">
        <f t="array" ref="CF22">IF($BK22:$BY22='Capacity Backing (Hide)2'!E$67:E$81,1,0)</f>
        <v>0</v>
      </c>
      <c r="CG22">
        <f t="array" ref="CG22">IF($BK22:$BY22='Capacity Backing (Hide)2'!F$67:F$81,1,0)</f>
        <v>0</v>
      </c>
      <c r="CH22">
        <f t="array" ref="CH22">IF($BK22:$BY22='Capacity Backing (Hide)2'!G$67:G$81,1,0)</f>
        <v>0</v>
      </c>
      <c r="CI22">
        <f t="array" ref="CI22">IF($BK22:$BY22='Capacity Backing (Hide)2'!H$67:H$81,1,0)</f>
        <v>0</v>
      </c>
      <c r="CJ22">
        <f t="array" ref="CJ22">IF($BK22:$BY22='Capacity Backing (Hide)2'!I$67:I$81,1,0)</f>
        <v>0</v>
      </c>
      <c r="CK22">
        <f t="array" ref="CK22">IF($BK22:$BY22='Capacity Backing (Hide)2'!J$67:J$81,1,0)</f>
        <v>0</v>
      </c>
      <c r="CL22">
        <f t="array" ref="CL22">IF($BK22:$BY22='Capacity Backing (Hide)2'!K$67:K$81,1,0)</f>
        <v>0</v>
      </c>
      <c r="CM22">
        <f t="array" ref="CM22">IF($BK22:$BY22='Capacity Backing (Hide)2'!L$67:L$81,1,0)</f>
        <v>0</v>
      </c>
      <c r="CN22">
        <f t="array" ref="CN22">IF($BK22:$BY22='Capacity Backing (Hide)2'!M$67:M$81,1,0)</f>
        <v>0</v>
      </c>
      <c r="CO22">
        <f t="array" ref="CO22">IF($BK22:$BY22='Capacity Backing (Hide)2'!N$67:N$81,1,0)</f>
        <v>0</v>
      </c>
      <c r="CP22">
        <f t="array" ref="CP22">IF($BK22:$BY22='Capacity Backing (Hide)2'!O$67:O$81,1,0)</f>
        <v>0</v>
      </c>
      <c r="CQ22">
        <f t="array" ref="CQ22">IF($BK22:$BY22='Capacity Backing (Hide)2'!P$67:P$81,1,0)</f>
        <v>0</v>
      </c>
      <c r="CR22">
        <f t="array" ref="CR22">IF($BK22:$BY22='Capacity Backing (Hide)2'!Q$67:Q$81,1,0)</f>
        <v>0</v>
      </c>
      <c r="CS22">
        <f t="array" ref="CS22">IF($BK22:$BY22='Capacity Backing (Hide)2'!R$67:R$81,1,0)</f>
        <v>0</v>
      </c>
      <c r="CT22">
        <f t="array" ref="CT22">IF($BK22:$BY22='Capacity Backing (Hide)2'!S$67:S$81,1,0)</f>
        <v>0</v>
      </c>
      <c r="CU22">
        <f t="array" ref="CU22">IF($BK22:$BY22='Capacity Backing (Hide)2'!T$67:T$81,1,0)</f>
        <v>0</v>
      </c>
      <c r="CV22">
        <f t="array" ref="CV22">IF($BK22:$BY22='Capacity Backing (Hide)2'!U$67:U$81,1,0)</f>
        <v>0</v>
      </c>
      <c r="CW22">
        <f t="array" ref="CW22">IF($BK22:$BY22='Capacity Backing (Hide)2'!V$67:V$81,1,0)</f>
        <v>0</v>
      </c>
      <c r="CX22">
        <f t="array" ref="CX22">IF($BK22:$BY22='Capacity Backing (Hide)2'!W$67:W$81,1,0)</f>
        <v>0</v>
      </c>
      <c r="CY22">
        <f t="array" ref="CY22">IF($BK22:$BY22='Capacity Backing (Hide)2'!X$67:X$81,1,0)</f>
        <v>0</v>
      </c>
      <c r="CZ22">
        <f t="array" ref="CZ22">IF($BK22:$BY22='Capacity Backing (Hide)2'!Y$67:Y$81,1,0)</f>
        <v>0</v>
      </c>
      <c r="DA22">
        <f t="array" ref="DA22">IF($BK22:$BY22='Capacity Backing (Hide)2'!Z$67:Z$81,1,0)</f>
        <v>0</v>
      </c>
      <c r="DB22">
        <f t="array" ref="DB22">IF($BK22:$BY22='Capacity Backing (Hide)2'!AA$67:AA$81,1,0)</f>
        <v>0</v>
      </c>
      <c r="DC22">
        <f t="array" ref="DC22">IF($BK22:$BY22='Capacity Backing (Hide)2'!AB$67:AB$81,1,0)</f>
        <v>0</v>
      </c>
      <c r="DD22">
        <f t="array" ref="DD22">IF($BK22:$BY22='Capacity Backing (Hide)2'!AC$67:AC$81,1,0)</f>
        <v>0</v>
      </c>
      <c r="DE22">
        <f t="array" ref="DE22">IF($BK22:$BY22='Capacity Backing (Hide)2'!AD$67:AD$81,1,0)</f>
        <v>0</v>
      </c>
      <c r="DF22">
        <f t="array" ref="DF22">IF($BK22:$BY22='Capacity Backing (Hide)2'!AE$67:AE$81,1,0)</f>
        <v>0</v>
      </c>
      <c r="DG22">
        <f t="array" ref="DG22">IF($BK22:$BY22='Capacity Backing (Hide)2'!AF$67:AF$81,1,0)</f>
        <v>0</v>
      </c>
      <c r="DH22">
        <f t="array" ref="DH22">IF($BK22:$BY22='Capacity Backing (Hide)2'!AG$67:AG$81,1,0)</f>
        <v>0</v>
      </c>
      <c r="DI22">
        <f t="array" ref="DI22">IF($BK22:$BY22='Capacity Backing (Hide)2'!AH$67:AH$81,1,0)</f>
        <v>0</v>
      </c>
      <c r="DJ22">
        <f t="array" ref="DJ22">IF($BK22:$BY22='Capacity Backing (Hide)2'!AI$67:AI$81,1,0)</f>
        <v>0</v>
      </c>
      <c r="DK22">
        <f t="array" ref="DK22">IF($BK22:$BY22='Capacity Backing (Hide)2'!AJ$67:AJ$81,1,0)</f>
        <v>0</v>
      </c>
      <c r="DL22">
        <f t="array" ref="DL22">IF($BK22:$BY22='Capacity Backing (Hide)2'!AK$67:AK$81,1,0)</f>
        <v>0</v>
      </c>
      <c r="DM22">
        <f t="array" ref="DM22">IF($BK22:$BY22='Capacity Backing (Hide)2'!AL$67:AL$81,1,0)</f>
        <v>0</v>
      </c>
      <c r="DN22">
        <f t="array" ref="DN22">IF($BK22:$BY22='Capacity Backing (Hide)2'!AM$67:AM$81,1,0)</f>
        <v>0</v>
      </c>
      <c r="DO22">
        <f t="array" ref="DO22">IF($BK22:$BY22='Capacity Backing (Hide)2'!AN$67:AN$81,1,0)</f>
        <v>0</v>
      </c>
      <c r="DP22">
        <f t="array" ref="DP22">IF($BK22:$BY22='Capacity Backing (Hide)2'!AO$67:AO$81,1,0)</f>
        <v>0</v>
      </c>
      <c r="DQ22">
        <f t="array" ref="DQ22">IF($BK22:$BY22='Capacity Backing (Hide)2'!AP$67:AP$81,1,0)</f>
        <v>0</v>
      </c>
      <c r="DR22">
        <f t="array" ref="DR22">IF($BK22:$BY22='Capacity Backing (Hide)2'!AQ$67:AQ$81,1,0)</f>
        <v>0</v>
      </c>
      <c r="DS22">
        <f t="array" ref="DS22">IF($BK22:$BY22='Capacity Backing (Hide)2'!AR$67:AR$81,1,0)</f>
        <v>0</v>
      </c>
      <c r="DT22">
        <f t="array" ref="DT22">IF($BK22:$BY22='Capacity Backing (Hide)2'!AS$67:AS$81,1,0)</f>
        <v>0</v>
      </c>
      <c r="DU22">
        <f t="array" ref="DU22">IF($BK22:$BY22='Capacity Backing (Hide)2'!AT$67:AT$81,1,0)</f>
        <v>0</v>
      </c>
      <c r="DV22">
        <f t="array" ref="DV22">IF($BK22:$BY22='Capacity Backing (Hide)2'!AU$67:AU$81,1,0)</f>
        <v>0</v>
      </c>
      <c r="DW22">
        <f t="array" ref="DW22">IF($BK22:$BY22='Capacity Backing (Hide)2'!AV$67:AV$81,1,0)</f>
        <v>0</v>
      </c>
      <c r="DX22">
        <f t="array" ref="DX22">IF($BK22:$BY22='Capacity Backing (Hide)2'!AW$67:AW$81,1,0)</f>
        <v>0</v>
      </c>
      <c r="DY22">
        <f t="array" ref="DY22">IF($BK22:$BY22='Capacity Backing (Hide)2'!AX$67:AX$81,1,0)</f>
        <v>0</v>
      </c>
      <c r="DZ22">
        <f t="array" ref="DZ22">IF($BK22:$BY22='Capacity Backing (Hide)2'!AY$67:AY$81,1,0)</f>
        <v>0</v>
      </c>
      <c r="EA22">
        <f t="array" ref="EA22">IF($BK22:$BY22='Capacity Backing (Hide)2'!AZ$67:AZ$81,1,0)</f>
        <v>0</v>
      </c>
      <c r="EB22">
        <f t="array" ref="EB22">IF($BK22:$BY22='Capacity Backing (Hide)2'!BA$67:BA$81,1,0)</f>
        <v>0</v>
      </c>
      <c r="EC22">
        <f t="array" ref="EC22">IF($BK22:$BY22='Capacity Backing (Hide)2'!BB$67:BB$81,1,0)</f>
        <v>0</v>
      </c>
      <c r="ED22">
        <f t="array" ref="ED22">IF($BK22:$BY22='Capacity Backing (Hide)2'!BC$67:BC$81,1,0)</f>
        <v>0</v>
      </c>
      <c r="EE22">
        <f t="array" ref="EE22">IF($BK22:$BY22='Capacity Backing (Hide)2'!BD$67:BD$81,1,0)</f>
        <v>0</v>
      </c>
      <c r="EF22">
        <f t="array" ref="EF22">IF($BK22:$BY22='Capacity Backing (Hide)2'!BE$67:BE$81,1,0)</f>
        <v>0</v>
      </c>
      <c r="EG22">
        <f t="array" ref="EG22">IF($BK22:$BY22='Capacity Backing (Hide)2'!BF$67:BF$81,1,0)</f>
        <v>0</v>
      </c>
      <c r="EH22">
        <f t="array" ref="EH22">IF($BK22:$BY22='Capacity Backing (Hide)2'!BG$67:BG$81,1,0)</f>
        <v>0</v>
      </c>
      <c r="EI22">
        <f t="array" ref="EI22">IF($BK22:$BY22='Capacity Backing (Hide)2'!BH$67:BH$81,1,0)</f>
        <v>0</v>
      </c>
      <c r="EJ22">
        <f t="array" ref="EJ22">IF($BK22:$BY22='Capacity Backing (Hide)2'!BI$67:BI$81,1,0)</f>
        <v>0</v>
      </c>
      <c r="EK22">
        <f t="array" ref="EK22">IF($BK22:$BY22='Capacity Backing (Hide)2'!BJ$67:BJ$81,1,0)</f>
        <v>0</v>
      </c>
      <c r="EL22">
        <f t="array" ref="EL22">IF($BK22:$BY22='Capacity Backing (Hide)2'!BK$67:BK$81,1,0)</f>
        <v>0</v>
      </c>
      <c r="EM22">
        <f t="array" ref="EM22">IF($BK22:$BY22='Capacity Backing (Hide)2'!BL$67:BL$81,1,0)</f>
        <v>0</v>
      </c>
      <c r="EN22">
        <f t="array" ref="EN22">IF($BK22:$BY22='Capacity Backing (Hide)2'!BM$67:BM$81,1,0)</f>
        <v>0</v>
      </c>
      <c r="EO22">
        <f t="array" ref="EO22">IF($BK22:$BY22='Capacity Backing (Hide)2'!BN$67:BN$81,1,0)</f>
        <v>0</v>
      </c>
      <c r="EP22">
        <f t="array" ref="EP22">IF($BK22:$BY22='Capacity Backing (Hide)2'!BO$67:BO$81,1,0)</f>
        <v>0</v>
      </c>
      <c r="EQ22">
        <f t="array" ref="EQ22">IF($BK22:$BY22='Capacity Backing (Hide)2'!BP$67:BP$81,1,0)</f>
        <v>0</v>
      </c>
      <c r="ER22">
        <f t="array" ref="ER22">IF($BK22:$BY22='Capacity Backing (Hide)2'!BQ$67:BQ$81,1,0)</f>
        <v>0</v>
      </c>
      <c r="ES22">
        <f t="array" ref="ES22">IF($BK22:$BY22='Capacity Backing (Hide)2'!BR$67:BR$81,1,0)</f>
        <v>0</v>
      </c>
      <c r="ET22">
        <f t="array" ref="ET22">IF($BK22:$BY22='Capacity Backing (Hide)2'!BS$67:BS$81,1,0)</f>
        <v>0</v>
      </c>
      <c r="EU22">
        <f t="array" ref="EU22">IF($BK22:$BY22='Capacity Backing (Hide)2'!BT$67:BT$81,1,0)</f>
        <v>0</v>
      </c>
      <c r="EV22">
        <f t="array" ref="EV22">IF($BK22:$BY22='Capacity Backing (Hide)2'!BU$67:BU$81,1,0)</f>
        <v>0</v>
      </c>
      <c r="EW22">
        <f t="array" ref="EW22">IF($BK22:$BY22='Capacity Backing (Hide)2'!BV$67:BV$81,1,0)</f>
        <v>0</v>
      </c>
      <c r="EX22">
        <f t="array" ref="EX22">IF($BK22:$BY22='Capacity Backing (Hide)2'!BW$67:BW$81,1,0)</f>
        <v>0</v>
      </c>
      <c r="EY22">
        <f t="array" ref="EY22">IF($BK22:$BY22='Capacity Backing (Hide)2'!BX$67:BX$81,1,0)</f>
        <v>0</v>
      </c>
      <c r="EZ22">
        <f t="array" ref="EZ22">IF($BK22:$BY22='Capacity Backing (Hide)2'!BY$67:BY$81,1,0)</f>
        <v>0</v>
      </c>
      <c r="FA22">
        <f t="array" ref="FA22">IF($BK22:$BY22='Capacity Backing (Hide)2'!BZ$67:BZ$81,1,0)</f>
        <v>0</v>
      </c>
      <c r="FB22">
        <f t="array" ref="FB22">IF($BK22:$BY22='Capacity Backing (Hide)2'!CA$67:CA$81,1,0)</f>
        <v>0</v>
      </c>
      <c r="FC22">
        <f t="array" ref="FC22">IF($BK22:$BY22='Capacity Backing (Hide)2'!CB$67:CB$81,1,0)</f>
        <v>0</v>
      </c>
      <c r="FD22">
        <f t="array" ref="FD22">IF($BK22:$BY22='Capacity Backing (Hide)2'!CC$67:CC$81,1,0)</f>
        <v>0</v>
      </c>
      <c r="FE22">
        <f t="array" ref="FE22">IF($BK22:$BY22='Capacity Backing (Hide)2'!CD$67:CD$81,1,0)</f>
        <v>0</v>
      </c>
      <c r="FF22">
        <f t="array" ref="FF22">IF($BK22:$BY22='Capacity Backing (Hide)2'!CE$67:CE$81,1,0)</f>
        <v>0</v>
      </c>
      <c r="FG22">
        <f t="array" ref="FG22">IF($BK22:$BY22='Capacity Backing (Hide)2'!CF$67:CF$81,1,0)</f>
        <v>0</v>
      </c>
      <c r="FH22">
        <f t="array" ref="FH22">IF($BK22:$BY22='Capacity Backing (Hide)2'!CG$67:CG$81,1,0)</f>
        <v>0</v>
      </c>
      <c r="FI22">
        <f t="array" ref="FI22">IF($BK22:$BY22='Capacity Backing (Hide)2'!CH$67:CH$81,1,0)</f>
        <v>0</v>
      </c>
      <c r="FJ22">
        <f t="array" ref="FJ22">IF($BK22:$BY22='Capacity Backing (Hide)2'!CI$67:CI$81,1,0)</f>
        <v>0</v>
      </c>
      <c r="FK22">
        <f t="array" ref="FK22">IF($BK22:$BY22='Capacity Backing (Hide)2'!CJ$67:CJ$81,1,0)</f>
        <v>0</v>
      </c>
      <c r="FL22">
        <f t="array" ref="FL22">IF($BK22:$BY22='Capacity Backing (Hide)2'!CK$67:CK$81,1,0)</f>
        <v>0</v>
      </c>
      <c r="FM22">
        <f t="array" ref="FM22">IF($BK22:$BY22='Capacity Backing (Hide)2'!CL$67:CL$81,1,0)</f>
        <v>0</v>
      </c>
      <c r="FN22">
        <f t="array" ref="FN22">IF($BK22:$BY22='Capacity Backing (Hide)2'!CM$67:CM$81,1,0)</f>
        <v>0</v>
      </c>
      <c r="FO22">
        <f t="array" ref="FO22">IF($BK22:$BY22='Capacity Backing (Hide)2'!CN$67:CN$81,1,0)</f>
        <v>0</v>
      </c>
      <c r="FP22">
        <f t="array" ref="FP22">IF($BK22:$BY22='Capacity Backing (Hide)2'!CO$67:CO$81,1,0)</f>
        <v>0</v>
      </c>
      <c r="FQ22">
        <f t="array" ref="FQ22">IF($BK22:$BY22='Capacity Backing (Hide)2'!CP$67:CP$81,1,0)</f>
        <v>0</v>
      </c>
      <c r="FR22">
        <f t="array" ref="FR22">IF($BK22:$BY22='Capacity Backing (Hide)2'!CQ$67:CQ$81,1,0)</f>
        <v>0</v>
      </c>
      <c r="FS22">
        <f t="array" ref="FS22">IF($BK22:$BY22='Capacity Backing (Hide)2'!CR$67:CR$81,1,0)</f>
        <v>0</v>
      </c>
      <c r="FT22">
        <f t="array" ref="FT22">IF($BK22:$BY22='Capacity Backing (Hide)2'!CS$67:CS$81,1,0)</f>
        <v>0</v>
      </c>
      <c r="FU22">
        <f t="array" ref="FU22">IF($BK22:$BY22='Capacity Backing (Hide)2'!CT$67:CT$81,1,0)</f>
        <v>0</v>
      </c>
      <c r="FV22">
        <f t="array" ref="FV22">IF($BK22:$BY22='Capacity Backing (Hide)2'!CU$67:CU$81,1,0)</f>
        <v>0</v>
      </c>
      <c r="FW22">
        <f t="array" ref="FW22">IF($BK22:$BY22='Capacity Backing (Hide)2'!CV$67:CV$81,1,0)</f>
        <v>0</v>
      </c>
      <c r="FX22">
        <f t="array" ref="FX22">IF($BK22:$BY22='Capacity Backing (Hide)2'!CW$67:CW$81,1,0)</f>
        <v>0</v>
      </c>
    </row>
    <row r="23" spans="8:180" x14ac:dyDescent="0.25">
      <c r="H23" t="str">
        <f>ROW(H20)&amp;". "&amp;'Clinical resources'!B26</f>
        <v xml:space="preserve">20. </v>
      </c>
      <c r="I23">
        <f>'Clinical resources'!ZK26</f>
        <v>0</v>
      </c>
      <c r="J23">
        <f>'Clinical resources'!ZL26</f>
        <v>0</v>
      </c>
      <c r="K23">
        <f>'Clinical resources'!ZM26</f>
        <v>0</v>
      </c>
      <c r="L23">
        <f>'Clinical resources'!ZN26</f>
        <v>0</v>
      </c>
      <c r="M23">
        <f>'Clinical resources'!ZO26</f>
        <v>0</v>
      </c>
      <c r="N23">
        <f>'Clinical resources'!ZP26</f>
        <v>0</v>
      </c>
      <c r="O23">
        <f>'Clinical resources'!ZQ26</f>
        <v>0</v>
      </c>
      <c r="P23">
        <f>'Clinical resources'!ZR26</f>
        <v>0</v>
      </c>
      <c r="Q23">
        <f>'Clinical resources'!ZS26</f>
        <v>0</v>
      </c>
      <c r="R23">
        <f>'Clinical resources'!ZT26</f>
        <v>0</v>
      </c>
      <c r="S23">
        <f>'Clinical resources'!ZU26</f>
        <v>0</v>
      </c>
      <c r="T23">
        <f>'Clinical resources'!ZV26</f>
        <v>0</v>
      </c>
      <c r="U23">
        <f>'Clinical resources'!ZW26</f>
        <v>0</v>
      </c>
      <c r="V23">
        <f>'Clinical resources'!ZX26</f>
        <v>0</v>
      </c>
      <c r="W23">
        <f>'Clinical resources'!ZY26</f>
        <v>0</v>
      </c>
      <c r="X23">
        <f>'Clinical resources'!ZZ26</f>
        <v>0</v>
      </c>
      <c r="Y23">
        <f>'Clinical resources'!AAA26</f>
        <v>0</v>
      </c>
      <c r="Z23">
        <f>'Clinical resources'!AAB26</f>
        <v>0</v>
      </c>
      <c r="AA23">
        <f>'Clinical resources'!AAC26</f>
        <v>0</v>
      </c>
      <c r="AB23">
        <f>'Clinical resources'!AAD26</f>
        <v>0</v>
      </c>
      <c r="AC23">
        <f>'Clinical resources'!AAE26</f>
        <v>0</v>
      </c>
      <c r="AD23">
        <f>'Clinical resources'!AAF26</f>
        <v>0</v>
      </c>
      <c r="AE23">
        <f>'Clinical resources'!AAG26</f>
        <v>0</v>
      </c>
      <c r="AF23">
        <f>'Clinical resources'!AAH26</f>
        <v>0</v>
      </c>
      <c r="AG23">
        <f>'Clinical resources'!AAI26</f>
        <v>0</v>
      </c>
      <c r="AH23">
        <f>'Clinical resources'!AAJ26</f>
        <v>0</v>
      </c>
      <c r="AI23">
        <f>'Clinical resources'!AAK26</f>
        <v>0</v>
      </c>
      <c r="AJ23">
        <f>'Clinical resources'!AAL26</f>
        <v>0</v>
      </c>
      <c r="AK23">
        <f>'Clinical resources'!AAM26</f>
        <v>0</v>
      </c>
      <c r="AL23">
        <f>'Clinical resources'!AAN26</f>
        <v>0</v>
      </c>
      <c r="AM23">
        <f>'Clinical resources'!AAO26</f>
        <v>0</v>
      </c>
      <c r="AN23">
        <f>'Clinical resources'!AAP26</f>
        <v>0</v>
      </c>
      <c r="AO23">
        <f>'Clinical resources'!AAQ26</f>
        <v>0</v>
      </c>
      <c r="AP23">
        <f>'Clinical resources'!AAR26</f>
        <v>0</v>
      </c>
      <c r="AQ23">
        <f>'Clinical resources'!AAS26</f>
        <v>0</v>
      </c>
      <c r="AR23">
        <f>'Clinical resources'!AAT26</f>
        <v>0</v>
      </c>
      <c r="AS23">
        <f>'Clinical resources'!AAU26</f>
        <v>0</v>
      </c>
      <c r="AT23">
        <f>'Clinical resources'!AAV26</f>
        <v>0</v>
      </c>
      <c r="AU23">
        <f>'Clinical resources'!AAW26</f>
        <v>0</v>
      </c>
      <c r="AV23">
        <f>'Clinical resources'!AAX26</f>
        <v>0</v>
      </c>
      <c r="AW23">
        <f>'Clinical resources'!AAY26</f>
        <v>0</v>
      </c>
      <c r="AX23">
        <f>'Clinical resources'!AAZ26</f>
        <v>0</v>
      </c>
      <c r="AY23">
        <f>'Clinical resources'!ABA26</f>
        <v>0</v>
      </c>
      <c r="AZ23">
        <f>'Clinical resources'!ABB26</f>
        <v>0</v>
      </c>
      <c r="BA23">
        <f>'Clinical resources'!ABC26</f>
        <v>0</v>
      </c>
      <c r="BB23">
        <f>'Clinical resources'!ABD26</f>
        <v>0</v>
      </c>
      <c r="BC23">
        <f>'Clinical resources'!ABE26</f>
        <v>0</v>
      </c>
      <c r="BD23">
        <f>'Clinical resources'!ABF26</f>
        <v>0</v>
      </c>
      <c r="BE23">
        <f>'Clinical resources'!ABG26</f>
        <v>0</v>
      </c>
      <c r="BF23">
        <f>'Clinical resources'!ABH26</f>
        <v>0</v>
      </c>
      <c r="BG23">
        <f>'Clinical resources'!ABI26</f>
        <v>0</v>
      </c>
      <c r="BH23">
        <f>'Clinical resources'!ABJ26</f>
        <v>0</v>
      </c>
      <c r="BK23" t="str">
        <f>IF(COUNTIFS('Clinical resources'!F26:J26,"X")&gt;0,"X","")</f>
        <v/>
      </c>
      <c r="BL23" t="str">
        <f>IF(COUNTIFS('Clinical resources'!K26:O26,"X")&gt;0,"X","")</f>
        <v/>
      </c>
      <c r="BM23" t="str">
        <f>IF(COUNTIFS('Clinical resources'!P26:T26,"X")&gt;0,"X","")</f>
        <v/>
      </c>
      <c r="BN23" t="str">
        <f>IF(COUNTIFS('Clinical resources'!U26:Y26,"X")&gt;0,"X","")</f>
        <v/>
      </c>
      <c r="BO23" t="str">
        <f>IF(COUNTIFS('Clinical resources'!Z26:AD26,"X")&gt;0,"X","")</f>
        <v/>
      </c>
      <c r="BP23" t="str">
        <f>IF(COUNTIFS('Clinical resources'!AE26:AI26,"X")&gt;0,"X","")</f>
        <v/>
      </c>
      <c r="BQ23" t="str">
        <f>IF(COUNTIFS('Clinical resources'!AJ26:AN26,"X")&gt;0,"X","")</f>
        <v/>
      </c>
      <c r="BR23" t="str">
        <f>IF(COUNTIFS('Clinical resources'!AO26:AS26,"X")&gt;0,"X","")</f>
        <v/>
      </c>
      <c r="BS23" t="str">
        <f>IF(COUNTIFS('Clinical resources'!AT26:AX26,"X")&gt;0,"X","")</f>
        <v/>
      </c>
      <c r="BT23" t="str">
        <f>IF(COUNTIFS('Clinical resources'!AY26:BC26,"X")&gt;0,"X","")</f>
        <v/>
      </c>
      <c r="BU23" t="str">
        <f>IF(COUNTIFS('Clinical resources'!BD26:BH26,"X")&gt;0,"X","")</f>
        <v/>
      </c>
      <c r="BV23" t="str">
        <f>IF(COUNTIFS('Clinical resources'!BI26:BM26,"X")&gt;0,"X","")</f>
        <v/>
      </c>
      <c r="BW23" t="str">
        <f>IF(COUNTIFS('Clinical resources'!BN26:BR26,"X")&gt;0,"X","")</f>
        <v/>
      </c>
      <c r="BX23" t="str">
        <f>IF(COUNTIFS('Clinical resources'!BS26:BW26,"X")&gt;0,"X","")</f>
        <v/>
      </c>
      <c r="BY23" t="str">
        <f>IF(COUNTIFS('Clinical resources'!BX26:CB26,"X")&gt;0,"X","")</f>
        <v/>
      </c>
      <c r="CC23">
        <f t="array" ref="CC23">IF($BK23:$BY23='Capacity Backing (Hide)2'!B$67:B$81,1,0)</f>
        <v>0</v>
      </c>
      <c r="CD23">
        <f t="array" ref="CD23">IF($BK23:$BY23='Capacity Backing (Hide)2'!C$67:C$81,1,0)</f>
        <v>0</v>
      </c>
      <c r="CE23">
        <f t="array" ref="CE23">IF($BK23:$BY23='Capacity Backing (Hide)2'!D$67:D$81,1,0)</f>
        <v>0</v>
      </c>
      <c r="CF23">
        <f t="array" ref="CF23">IF($BK23:$BY23='Capacity Backing (Hide)2'!E$67:E$81,1,0)</f>
        <v>0</v>
      </c>
      <c r="CG23">
        <f t="array" ref="CG23">IF($BK23:$BY23='Capacity Backing (Hide)2'!F$67:F$81,1,0)</f>
        <v>0</v>
      </c>
      <c r="CH23">
        <f t="array" ref="CH23">IF($BK23:$BY23='Capacity Backing (Hide)2'!G$67:G$81,1,0)</f>
        <v>0</v>
      </c>
      <c r="CI23">
        <f t="array" ref="CI23">IF($BK23:$BY23='Capacity Backing (Hide)2'!H$67:H$81,1,0)</f>
        <v>0</v>
      </c>
      <c r="CJ23">
        <f t="array" ref="CJ23">IF($BK23:$BY23='Capacity Backing (Hide)2'!I$67:I$81,1,0)</f>
        <v>0</v>
      </c>
      <c r="CK23">
        <f t="array" ref="CK23">IF($BK23:$BY23='Capacity Backing (Hide)2'!J$67:J$81,1,0)</f>
        <v>0</v>
      </c>
      <c r="CL23">
        <f t="array" ref="CL23">IF($BK23:$BY23='Capacity Backing (Hide)2'!K$67:K$81,1,0)</f>
        <v>0</v>
      </c>
      <c r="CM23">
        <f t="array" ref="CM23">IF($BK23:$BY23='Capacity Backing (Hide)2'!L$67:L$81,1,0)</f>
        <v>0</v>
      </c>
      <c r="CN23">
        <f t="array" ref="CN23">IF($BK23:$BY23='Capacity Backing (Hide)2'!M$67:M$81,1,0)</f>
        <v>0</v>
      </c>
      <c r="CO23">
        <f t="array" ref="CO23">IF($BK23:$BY23='Capacity Backing (Hide)2'!N$67:N$81,1,0)</f>
        <v>0</v>
      </c>
      <c r="CP23">
        <f t="array" ref="CP23">IF($BK23:$BY23='Capacity Backing (Hide)2'!O$67:O$81,1,0)</f>
        <v>0</v>
      </c>
      <c r="CQ23">
        <f t="array" ref="CQ23">IF($BK23:$BY23='Capacity Backing (Hide)2'!P$67:P$81,1,0)</f>
        <v>0</v>
      </c>
      <c r="CR23">
        <f t="array" ref="CR23">IF($BK23:$BY23='Capacity Backing (Hide)2'!Q$67:Q$81,1,0)</f>
        <v>0</v>
      </c>
      <c r="CS23">
        <f t="array" ref="CS23">IF($BK23:$BY23='Capacity Backing (Hide)2'!R$67:R$81,1,0)</f>
        <v>0</v>
      </c>
      <c r="CT23">
        <f t="array" ref="CT23">IF($BK23:$BY23='Capacity Backing (Hide)2'!S$67:S$81,1,0)</f>
        <v>0</v>
      </c>
      <c r="CU23">
        <f t="array" ref="CU23">IF($BK23:$BY23='Capacity Backing (Hide)2'!T$67:T$81,1,0)</f>
        <v>0</v>
      </c>
      <c r="CV23">
        <f t="array" ref="CV23">IF($BK23:$BY23='Capacity Backing (Hide)2'!U$67:U$81,1,0)</f>
        <v>0</v>
      </c>
      <c r="CW23">
        <f t="array" ref="CW23">IF($BK23:$BY23='Capacity Backing (Hide)2'!V$67:V$81,1,0)</f>
        <v>0</v>
      </c>
      <c r="CX23">
        <f t="array" ref="CX23">IF($BK23:$BY23='Capacity Backing (Hide)2'!W$67:W$81,1,0)</f>
        <v>0</v>
      </c>
      <c r="CY23">
        <f t="array" ref="CY23">IF($BK23:$BY23='Capacity Backing (Hide)2'!X$67:X$81,1,0)</f>
        <v>0</v>
      </c>
      <c r="CZ23">
        <f t="array" ref="CZ23">IF($BK23:$BY23='Capacity Backing (Hide)2'!Y$67:Y$81,1,0)</f>
        <v>0</v>
      </c>
      <c r="DA23">
        <f t="array" ref="DA23">IF($BK23:$BY23='Capacity Backing (Hide)2'!Z$67:Z$81,1,0)</f>
        <v>0</v>
      </c>
      <c r="DB23">
        <f t="array" ref="DB23">IF($BK23:$BY23='Capacity Backing (Hide)2'!AA$67:AA$81,1,0)</f>
        <v>0</v>
      </c>
      <c r="DC23">
        <f t="array" ref="DC23">IF($BK23:$BY23='Capacity Backing (Hide)2'!AB$67:AB$81,1,0)</f>
        <v>0</v>
      </c>
      <c r="DD23">
        <f t="array" ref="DD23">IF($BK23:$BY23='Capacity Backing (Hide)2'!AC$67:AC$81,1,0)</f>
        <v>0</v>
      </c>
      <c r="DE23">
        <f t="array" ref="DE23">IF($BK23:$BY23='Capacity Backing (Hide)2'!AD$67:AD$81,1,0)</f>
        <v>0</v>
      </c>
      <c r="DF23">
        <f t="array" ref="DF23">IF($BK23:$BY23='Capacity Backing (Hide)2'!AE$67:AE$81,1,0)</f>
        <v>0</v>
      </c>
      <c r="DG23">
        <f t="array" ref="DG23">IF($BK23:$BY23='Capacity Backing (Hide)2'!AF$67:AF$81,1,0)</f>
        <v>0</v>
      </c>
      <c r="DH23">
        <f t="array" ref="DH23">IF($BK23:$BY23='Capacity Backing (Hide)2'!AG$67:AG$81,1,0)</f>
        <v>0</v>
      </c>
      <c r="DI23">
        <f t="array" ref="DI23">IF($BK23:$BY23='Capacity Backing (Hide)2'!AH$67:AH$81,1,0)</f>
        <v>0</v>
      </c>
      <c r="DJ23">
        <f t="array" ref="DJ23">IF($BK23:$BY23='Capacity Backing (Hide)2'!AI$67:AI$81,1,0)</f>
        <v>0</v>
      </c>
      <c r="DK23">
        <f t="array" ref="DK23">IF($BK23:$BY23='Capacity Backing (Hide)2'!AJ$67:AJ$81,1,0)</f>
        <v>0</v>
      </c>
      <c r="DL23">
        <f t="array" ref="DL23">IF($BK23:$BY23='Capacity Backing (Hide)2'!AK$67:AK$81,1,0)</f>
        <v>0</v>
      </c>
      <c r="DM23">
        <f t="array" ref="DM23">IF($BK23:$BY23='Capacity Backing (Hide)2'!AL$67:AL$81,1,0)</f>
        <v>0</v>
      </c>
      <c r="DN23">
        <f t="array" ref="DN23">IF($BK23:$BY23='Capacity Backing (Hide)2'!AM$67:AM$81,1,0)</f>
        <v>0</v>
      </c>
      <c r="DO23">
        <f t="array" ref="DO23">IF($BK23:$BY23='Capacity Backing (Hide)2'!AN$67:AN$81,1,0)</f>
        <v>0</v>
      </c>
      <c r="DP23">
        <f t="array" ref="DP23">IF($BK23:$BY23='Capacity Backing (Hide)2'!AO$67:AO$81,1,0)</f>
        <v>0</v>
      </c>
      <c r="DQ23">
        <f t="array" ref="DQ23">IF($BK23:$BY23='Capacity Backing (Hide)2'!AP$67:AP$81,1,0)</f>
        <v>0</v>
      </c>
      <c r="DR23">
        <f t="array" ref="DR23">IF($BK23:$BY23='Capacity Backing (Hide)2'!AQ$67:AQ$81,1,0)</f>
        <v>0</v>
      </c>
      <c r="DS23">
        <f t="array" ref="DS23">IF($BK23:$BY23='Capacity Backing (Hide)2'!AR$67:AR$81,1,0)</f>
        <v>0</v>
      </c>
      <c r="DT23">
        <f t="array" ref="DT23">IF($BK23:$BY23='Capacity Backing (Hide)2'!AS$67:AS$81,1,0)</f>
        <v>0</v>
      </c>
      <c r="DU23">
        <f t="array" ref="DU23">IF($BK23:$BY23='Capacity Backing (Hide)2'!AT$67:AT$81,1,0)</f>
        <v>0</v>
      </c>
      <c r="DV23">
        <f t="array" ref="DV23">IF($BK23:$BY23='Capacity Backing (Hide)2'!AU$67:AU$81,1,0)</f>
        <v>0</v>
      </c>
      <c r="DW23">
        <f t="array" ref="DW23">IF($BK23:$BY23='Capacity Backing (Hide)2'!AV$67:AV$81,1,0)</f>
        <v>0</v>
      </c>
      <c r="DX23">
        <f t="array" ref="DX23">IF($BK23:$BY23='Capacity Backing (Hide)2'!AW$67:AW$81,1,0)</f>
        <v>0</v>
      </c>
      <c r="DY23">
        <f t="array" ref="DY23">IF($BK23:$BY23='Capacity Backing (Hide)2'!AX$67:AX$81,1,0)</f>
        <v>0</v>
      </c>
      <c r="DZ23">
        <f t="array" ref="DZ23">IF($BK23:$BY23='Capacity Backing (Hide)2'!AY$67:AY$81,1,0)</f>
        <v>0</v>
      </c>
      <c r="EA23">
        <f t="array" ref="EA23">IF($BK23:$BY23='Capacity Backing (Hide)2'!AZ$67:AZ$81,1,0)</f>
        <v>0</v>
      </c>
      <c r="EB23">
        <f t="array" ref="EB23">IF($BK23:$BY23='Capacity Backing (Hide)2'!BA$67:BA$81,1,0)</f>
        <v>0</v>
      </c>
      <c r="EC23">
        <f t="array" ref="EC23">IF($BK23:$BY23='Capacity Backing (Hide)2'!BB$67:BB$81,1,0)</f>
        <v>0</v>
      </c>
      <c r="ED23">
        <f t="array" ref="ED23">IF($BK23:$BY23='Capacity Backing (Hide)2'!BC$67:BC$81,1,0)</f>
        <v>0</v>
      </c>
      <c r="EE23">
        <f t="array" ref="EE23">IF($BK23:$BY23='Capacity Backing (Hide)2'!BD$67:BD$81,1,0)</f>
        <v>0</v>
      </c>
      <c r="EF23">
        <f t="array" ref="EF23">IF($BK23:$BY23='Capacity Backing (Hide)2'!BE$67:BE$81,1,0)</f>
        <v>0</v>
      </c>
      <c r="EG23">
        <f t="array" ref="EG23">IF($BK23:$BY23='Capacity Backing (Hide)2'!BF$67:BF$81,1,0)</f>
        <v>0</v>
      </c>
      <c r="EH23">
        <f t="array" ref="EH23">IF($BK23:$BY23='Capacity Backing (Hide)2'!BG$67:BG$81,1,0)</f>
        <v>0</v>
      </c>
      <c r="EI23">
        <f t="array" ref="EI23">IF($BK23:$BY23='Capacity Backing (Hide)2'!BH$67:BH$81,1,0)</f>
        <v>0</v>
      </c>
      <c r="EJ23">
        <f t="array" ref="EJ23">IF($BK23:$BY23='Capacity Backing (Hide)2'!BI$67:BI$81,1,0)</f>
        <v>0</v>
      </c>
      <c r="EK23">
        <f t="array" ref="EK23">IF($BK23:$BY23='Capacity Backing (Hide)2'!BJ$67:BJ$81,1,0)</f>
        <v>0</v>
      </c>
      <c r="EL23">
        <f t="array" ref="EL23">IF($BK23:$BY23='Capacity Backing (Hide)2'!BK$67:BK$81,1,0)</f>
        <v>0</v>
      </c>
      <c r="EM23">
        <f t="array" ref="EM23">IF($BK23:$BY23='Capacity Backing (Hide)2'!BL$67:BL$81,1,0)</f>
        <v>0</v>
      </c>
      <c r="EN23">
        <f t="array" ref="EN23">IF($BK23:$BY23='Capacity Backing (Hide)2'!BM$67:BM$81,1,0)</f>
        <v>0</v>
      </c>
      <c r="EO23">
        <f t="array" ref="EO23">IF($BK23:$BY23='Capacity Backing (Hide)2'!BN$67:BN$81,1,0)</f>
        <v>0</v>
      </c>
      <c r="EP23">
        <f t="array" ref="EP23">IF($BK23:$BY23='Capacity Backing (Hide)2'!BO$67:BO$81,1,0)</f>
        <v>0</v>
      </c>
      <c r="EQ23">
        <f t="array" ref="EQ23">IF($BK23:$BY23='Capacity Backing (Hide)2'!BP$67:BP$81,1,0)</f>
        <v>0</v>
      </c>
      <c r="ER23">
        <f t="array" ref="ER23">IF($BK23:$BY23='Capacity Backing (Hide)2'!BQ$67:BQ$81,1,0)</f>
        <v>0</v>
      </c>
      <c r="ES23">
        <f t="array" ref="ES23">IF($BK23:$BY23='Capacity Backing (Hide)2'!BR$67:BR$81,1,0)</f>
        <v>0</v>
      </c>
      <c r="ET23">
        <f t="array" ref="ET23">IF($BK23:$BY23='Capacity Backing (Hide)2'!BS$67:BS$81,1,0)</f>
        <v>0</v>
      </c>
      <c r="EU23">
        <f t="array" ref="EU23">IF($BK23:$BY23='Capacity Backing (Hide)2'!BT$67:BT$81,1,0)</f>
        <v>0</v>
      </c>
      <c r="EV23">
        <f t="array" ref="EV23">IF($BK23:$BY23='Capacity Backing (Hide)2'!BU$67:BU$81,1,0)</f>
        <v>0</v>
      </c>
      <c r="EW23">
        <f t="array" ref="EW23">IF($BK23:$BY23='Capacity Backing (Hide)2'!BV$67:BV$81,1,0)</f>
        <v>0</v>
      </c>
      <c r="EX23">
        <f t="array" ref="EX23">IF($BK23:$BY23='Capacity Backing (Hide)2'!BW$67:BW$81,1,0)</f>
        <v>0</v>
      </c>
      <c r="EY23">
        <f t="array" ref="EY23">IF($BK23:$BY23='Capacity Backing (Hide)2'!BX$67:BX$81,1,0)</f>
        <v>0</v>
      </c>
      <c r="EZ23">
        <f t="array" ref="EZ23">IF($BK23:$BY23='Capacity Backing (Hide)2'!BY$67:BY$81,1,0)</f>
        <v>0</v>
      </c>
      <c r="FA23">
        <f t="array" ref="FA23">IF($BK23:$BY23='Capacity Backing (Hide)2'!BZ$67:BZ$81,1,0)</f>
        <v>0</v>
      </c>
      <c r="FB23">
        <f t="array" ref="FB23">IF($BK23:$BY23='Capacity Backing (Hide)2'!CA$67:CA$81,1,0)</f>
        <v>0</v>
      </c>
      <c r="FC23">
        <f t="array" ref="FC23">IF($BK23:$BY23='Capacity Backing (Hide)2'!CB$67:CB$81,1,0)</f>
        <v>0</v>
      </c>
      <c r="FD23">
        <f t="array" ref="FD23">IF($BK23:$BY23='Capacity Backing (Hide)2'!CC$67:CC$81,1,0)</f>
        <v>0</v>
      </c>
      <c r="FE23">
        <f t="array" ref="FE23">IF($BK23:$BY23='Capacity Backing (Hide)2'!CD$67:CD$81,1,0)</f>
        <v>0</v>
      </c>
      <c r="FF23">
        <f t="array" ref="FF23">IF($BK23:$BY23='Capacity Backing (Hide)2'!CE$67:CE$81,1,0)</f>
        <v>0</v>
      </c>
      <c r="FG23">
        <f t="array" ref="FG23">IF($BK23:$BY23='Capacity Backing (Hide)2'!CF$67:CF$81,1,0)</f>
        <v>0</v>
      </c>
      <c r="FH23">
        <f t="array" ref="FH23">IF($BK23:$BY23='Capacity Backing (Hide)2'!CG$67:CG$81,1,0)</f>
        <v>0</v>
      </c>
      <c r="FI23">
        <f t="array" ref="FI23">IF($BK23:$BY23='Capacity Backing (Hide)2'!CH$67:CH$81,1,0)</f>
        <v>0</v>
      </c>
      <c r="FJ23">
        <f t="array" ref="FJ23">IF($BK23:$BY23='Capacity Backing (Hide)2'!CI$67:CI$81,1,0)</f>
        <v>0</v>
      </c>
      <c r="FK23">
        <f t="array" ref="FK23">IF($BK23:$BY23='Capacity Backing (Hide)2'!CJ$67:CJ$81,1,0)</f>
        <v>0</v>
      </c>
      <c r="FL23">
        <f t="array" ref="FL23">IF($BK23:$BY23='Capacity Backing (Hide)2'!CK$67:CK$81,1,0)</f>
        <v>0</v>
      </c>
      <c r="FM23">
        <f t="array" ref="FM23">IF($BK23:$BY23='Capacity Backing (Hide)2'!CL$67:CL$81,1,0)</f>
        <v>0</v>
      </c>
      <c r="FN23">
        <f t="array" ref="FN23">IF($BK23:$BY23='Capacity Backing (Hide)2'!CM$67:CM$81,1,0)</f>
        <v>0</v>
      </c>
      <c r="FO23">
        <f t="array" ref="FO23">IF($BK23:$BY23='Capacity Backing (Hide)2'!CN$67:CN$81,1,0)</f>
        <v>0</v>
      </c>
      <c r="FP23">
        <f t="array" ref="FP23">IF($BK23:$BY23='Capacity Backing (Hide)2'!CO$67:CO$81,1,0)</f>
        <v>0</v>
      </c>
      <c r="FQ23">
        <f t="array" ref="FQ23">IF($BK23:$BY23='Capacity Backing (Hide)2'!CP$67:CP$81,1,0)</f>
        <v>0</v>
      </c>
      <c r="FR23">
        <f t="array" ref="FR23">IF($BK23:$BY23='Capacity Backing (Hide)2'!CQ$67:CQ$81,1,0)</f>
        <v>0</v>
      </c>
      <c r="FS23">
        <f t="array" ref="FS23">IF($BK23:$BY23='Capacity Backing (Hide)2'!CR$67:CR$81,1,0)</f>
        <v>0</v>
      </c>
      <c r="FT23">
        <f t="array" ref="FT23">IF($BK23:$BY23='Capacity Backing (Hide)2'!CS$67:CS$81,1,0)</f>
        <v>0</v>
      </c>
      <c r="FU23">
        <f t="array" ref="FU23">IF($BK23:$BY23='Capacity Backing (Hide)2'!CT$67:CT$81,1,0)</f>
        <v>0</v>
      </c>
      <c r="FV23">
        <f t="array" ref="FV23">IF($BK23:$BY23='Capacity Backing (Hide)2'!CU$67:CU$81,1,0)</f>
        <v>0</v>
      </c>
      <c r="FW23">
        <f t="array" ref="FW23">IF($BK23:$BY23='Capacity Backing (Hide)2'!CV$67:CV$81,1,0)</f>
        <v>0</v>
      </c>
      <c r="FX23">
        <f t="array" ref="FX23">IF($BK23:$BY23='Capacity Backing (Hide)2'!CW$67:CW$81,1,0)</f>
        <v>0</v>
      </c>
    </row>
    <row r="24" spans="8:180" x14ac:dyDescent="0.25">
      <c r="H24" t="str">
        <f>ROW(H21)&amp;". "&amp;'Clinical resources'!B27</f>
        <v xml:space="preserve">21. </v>
      </c>
      <c r="I24">
        <f>'Clinical resources'!ZK27</f>
        <v>0</v>
      </c>
      <c r="J24">
        <f>'Clinical resources'!ZL27</f>
        <v>0</v>
      </c>
      <c r="K24">
        <f>'Clinical resources'!ZM27</f>
        <v>0</v>
      </c>
      <c r="L24">
        <f>'Clinical resources'!ZN27</f>
        <v>0</v>
      </c>
      <c r="M24">
        <f>'Clinical resources'!ZO27</f>
        <v>0</v>
      </c>
      <c r="N24">
        <f>'Clinical resources'!ZP27</f>
        <v>0</v>
      </c>
      <c r="O24">
        <f>'Clinical resources'!ZQ27</f>
        <v>0</v>
      </c>
      <c r="P24">
        <f>'Clinical resources'!ZR27</f>
        <v>0</v>
      </c>
      <c r="Q24">
        <f>'Clinical resources'!ZS27</f>
        <v>0</v>
      </c>
      <c r="R24">
        <f>'Clinical resources'!ZT27</f>
        <v>0</v>
      </c>
      <c r="S24">
        <f>'Clinical resources'!ZU27</f>
        <v>0</v>
      </c>
      <c r="T24">
        <f>'Clinical resources'!ZV27</f>
        <v>0</v>
      </c>
      <c r="U24">
        <f>'Clinical resources'!ZW27</f>
        <v>0</v>
      </c>
      <c r="V24">
        <f>'Clinical resources'!ZX27</f>
        <v>0</v>
      </c>
      <c r="W24">
        <f>'Clinical resources'!ZY27</f>
        <v>0</v>
      </c>
      <c r="X24">
        <f>'Clinical resources'!ZZ27</f>
        <v>0</v>
      </c>
      <c r="Y24">
        <f>'Clinical resources'!AAA27</f>
        <v>0</v>
      </c>
      <c r="Z24">
        <f>'Clinical resources'!AAB27</f>
        <v>0</v>
      </c>
      <c r="AA24">
        <f>'Clinical resources'!AAC27</f>
        <v>0</v>
      </c>
      <c r="AB24">
        <f>'Clinical resources'!AAD27</f>
        <v>0</v>
      </c>
      <c r="AC24">
        <f>'Clinical resources'!AAE27</f>
        <v>0</v>
      </c>
      <c r="AD24">
        <f>'Clinical resources'!AAF27</f>
        <v>0</v>
      </c>
      <c r="AE24">
        <f>'Clinical resources'!AAG27</f>
        <v>0</v>
      </c>
      <c r="AF24">
        <f>'Clinical resources'!AAH27</f>
        <v>0</v>
      </c>
      <c r="AG24">
        <f>'Clinical resources'!AAI27</f>
        <v>0</v>
      </c>
      <c r="AH24">
        <f>'Clinical resources'!AAJ27</f>
        <v>0</v>
      </c>
      <c r="AI24">
        <f>'Clinical resources'!AAK27</f>
        <v>0</v>
      </c>
      <c r="AJ24">
        <f>'Clinical resources'!AAL27</f>
        <v>0</v>
      </c>
      <c r="AK24">
        <f>'Clinical resources'!AAM27</f>
        <v>0</v>
      </c>
      <c r="AL24">
        <f>'Clinical resources'!AAN27</f>
        <v>0</v>
      </c>
      <c r="AM24">
        <f>'Clinical resources'!AAO27</f>
        <v>0</v>
      </c>
      <c r="AN24">
        <f>'Clinical resources'!AAP27</f>
        <v>0</v>
      </c>
      <c r="AO24">
        <f>'Clinical resources'!AAQ27</f>
        <v>0</v>
      </c>
      <c r="AP24">
        <f>'Clinical resources'!AAR27</f>
        <v>0</v>
      </c>
      <c r="AQ24">
        <f>'Clinical resources'!AAS27</f>
        <v>0</v>
      </c>
      <c r="AR24">
        <f>'Clinical resources'!AAT27</f>
        <v>0</v>
      </c>
      <c r="AS24">
        <f>'Clinical resources'!AAU27</f>
        <v>0</v>
      </c>
      <c r="AT24">
        <f>'Clinical resources'!AAV27</f>
        <v>0</v>
      </c>
      <c r="AU24">
        <f>'Clinical resources'!AAW27</f>
        <v>0</v>
      </c>
      <c r="AV24">
        <f>'Clinical resources'!AAX27</f>
        <v>0</v>
      </c>
      <c r="AW24">
        <f>'Clinical resources'!AAY27</f>
        <v>0</v>
      </c>
      <c r="AX24">
        <f>'Clinical resources'!AAZ27</f>
        <v>0</v>
      </c>
      <c r="AY24">
        <f>'Clinical resources'!ABA27</f>
        <v>0</v>
      </c>
      <c r="AZ24">
        <f>'Clinical resources'!ABB27</f>
        <v>0</v>
      </c>
      <c r="BA24">
        <f>'Clinical resources'!ABC27</f>
        <v>0</v>
      </c>
      <c r="BB24">
        <f>'Clinical resources'!ABD27</f>
        <v>0</v>
      </c>
      <c r="BC24">
        <f>'Clinical resources'!ABE27</f>
        <v>0</v>
      </c>
      <c r="BD24">
        <f>'Clinical resources'!ABF27</f>
        <v>0</v>
      </c>
      <c r="BE24">
        <f>'Clinical resources'!ABG27</f>
        <v>0</v>
      </c>
      <c r="BF24">
        <f>'Clinical resources'!ABH27</f>
        <v>0</v>
      </c>
      <c r="BG24">
        <f>'Clinical resources'!ABI27</f>
        <v>0</v>
      </c>
      <c r="BH24">
        <f>'Clinical resources'!ABJ27</f>
        <v>0</v>
      </c>
      <c r="BK24" t="str">
        <f>IF(COUNTIFS('Clinical resources'!F27:J27,"X")&gt;0,"X","")</f>
        <v/>
      </c>
      <c r="BL24" t="str">
        <f>IF(COUNTIFS('Clinical resources'!K27:O27,"X")&gt;0,"X","")</f>
        <v/>
      </c>
      <c r="BM24" t="str">
        <f>IF(COUNTIFS('Clinical resources'!P27:T27,"X")&gt;0,"X","")</f>
        <v/>
      </c>
      <c r="BN24" t="str">
        <f>IF(COUNTIFS('Clinical resources'!U27:Y27,"X")&gt;0,"X","")</f>
        <v/>
      </c>
      <c r="BO24" t="str">
        <f>IF(COUNTIFS('Clinical resources'!Z27:AD27,"X")&gt;0,"X","")</f>
        <v/>
      </c>
      <c r="BP24" t="str">
        <f>IF(COUNTIFS('Clinical resources'!AE27:AI27,"X")&gt;0,"X","")</f>
        <v/>
      </c>
      <c r="BQ24" t="str">
        <f>IF(COUNTIFS('Clinical resources'!AJ27:AN27,"X")&gt;0,"X","")</f>
        <v/>
      </c>
      <c r="BR24" t="str">
        <f>IF(COUNTIFS('Clinical resources'!AO27:AS27,"X")&gt;0,"X","")</f>
        <v/>
      </c>
      <c r="BS24" t="str">
        <f>IF(COUNTIFS('Clinical resources'!AT27:AX27,"X")&gt;0,"X","")</f>
        <v/>
      </c>
      <c r="BT24" t="str">
        <f>IF(COUNTIFS('Clinical resources'!AY27:BC27,"X")&gt;0,"X","")</f>
        <v/>
      </c>
      <c r="BU24" t="str">
        <f>IF(COUNTIFS('Clinical resources'!BD27:BH27,"X")&gt;0,"X","")</f>
        <v/>
      </c>
      <c r="BV24" t="str">
        <f>IF(COUNTIFS('Clinical resources'!BI27:BM27,"X")&gt;0,"X","")</f>
        <v/>
      </c>
      <c r="BW24" t="str">
        <f>IF(COUNTIFS('Clinical resources'!BN27:BR27,"X")&gt;0,"X","")</f>
        <v/>
      </c>
      <c r="BX24" t="str">
        <f>IF(COUNTIFS('Clinical resources'!BS27:BW27,"X")&gt;0,"X","")</f>
        <v/>
      </c>
      <c r="BY24" t="str">
        <f>IF(COUNTIFS('Clinical resources'!BX27:CB27,"X")&gt;0,"X","")</f>
        <v/>
      </c>
      <c r="CC24">
        <f t="array" ref="CC24">IF($BK24:$BY24='Capacity Backing (Hide)2'!B$67:B$81,1,0)</f>
        <v>0</v>
      </c>
      <c r="CD24">
        <f t="array" ref="CD24">IF($BK24:$BY24='Capacity Backing (Hide)2'!C$67:C$81,1,0)</f>
        <v>0</v>
      </c>
      <c r="CE24">
        <f t="array" ref="CE24">IF($BK24:$BY24='Capacity Backing (Hide)2'!D$67:D$81,1,0)</f>
        <v>0</v>
      </c>
      <c r="CF24">
        <f t="array" ref="CF24">IF($BK24:$BY24='Capacity Backing (Hide)2'!E$67:E$81,1,0)</f>
        <v>0</v>
      </c>
      <c r="CG24">
        <f t="array" ref="CG24">IF($BK24:$BY24='Capacity Backing (Hide)2'!F$67:F$81,1,0)</f>
        <v>0</v>
      </c>
      <c r="CH24">
        <f t="array" ref="CH24">IF($BK24:$BY24='Capacity Backing (Hide)2'!G$67:G$81,1,0)</f>
        <v>0</v>
      </c>
      <c r="CI24">
        <f t="array" ref="CI24">IF($BK24:$BY24='Capacity Backing (Hide)2'!H$67:H$81,1,0)</f>
        <v>0</v>
      </c>
      <c r="CJ24">
        <f t="array" ref="CJ24">IF($BK24:$BY24='Capacity Backing (Hide)2'!I$67:I$81,1,0)</f>
        <v>0</v>
      </c>
      <c r="CK24">
        <f t="array" ref="CK24">IF($BK24:$BY24='Capacity Backing (Hide)2'!J$67:J$81,1,0)</f>
        <v>0</v>
      </c>
      <c r="CL24">
        <f t="array" ref="CL24">IF($BK24:$BY24='Capacity Backing (Hide)2'!K$67:K$81,1,0)</f>
        <v>0</v>
      </c>
      <c r="CM24">
        <f t="array" ref="CM24">IF($BK24:$BY24='Capacity Backing (Hide)2'!L$67:L$81,1,0)</f>
        <v>0</v>
      </c>
      <c r="CN24">
        <f t="array" ref="CN24">IF($BK24:$BY24='Capacity Backing (Hide)2'!M$67:M$81,1,0)</f>
        <v>0</v>
      </c>
      <c r="CO24">
        <f t="array" ref="CO24">IF($BK24:$BY24='Capacity Backing (Hide)2'!N$67:N$81,1,0)</f>
        <v>0</v>
      </c>
      <c r="CP24">
        <f t="array" ref="CP24">IF($BK24:$BY24='Capacity Backing (Hide)2'!O$67:O$81,1,0)</f>
        <v>0</v>
      </c>
      <c r="CQ24">
        <f t="array" ref="CQ24">IF($BK24:$BY24='Capacity Backing (Hide)2'!P$67:P$81,1,0)</f>
        <v>0</v>
      </c>
      <c r="CR24">
        <f t="array" ref="CR24">IF($BK24:$BY24='Capacity Backing (Hide)2'!Q$67:Q$81,1,0)</f>
        <v>0</v>
      </c>
      <c r="CS24">
        <f t="array" ref="CS24">IF($BK24:$BY24='Capacity Backing (Hide)2'!R$67:R$81,1,0)</f>
        <v>0</v>
      </c>
      <c r="CT24">
        <f t="array" ref="CT24">IF($BK24:$BY24='Capacity Backing (Hide)2'!S$67:S$81,1,0)</f>
        <v>0</v>
      </c>
      <c r="CU24">
        <f t="array" ref="CU24">IF($BK24:$BY24='Capacity Backing (Hide)2'!T$67:T$81,1,0)</f>
        <v>0</v>
      </c>
      <c r="CV24">
        <f t="array" ref="CV24">IF($BK24:$BY24='Capacity Backing (Hide)2'!U$67:U$81,1,0)</f>
        <v>0</v>
      </c>
      <c r="CW24">
        <f t="array" ref="CW24">IF($BK24:$BY24='Capacity Backing (Hide)2'!V$67:V$81,1,0)</f>
        <v>0</v>
      </c>
      <c r="CX24">
        <f t="array" ref="CX24">IF($BK24:$BY24='Capacity Backing (Hide)2'!W$67:W$81,1,0)</f>
        <v>0</v>
      </c>
      <c r="CY24">
        <f t="array" ref="CY24">IF($BK24:$BY24='Capacity Backing (Hide)2'!X$67:X$81,1,0)</f>
        <v>0</v>
      </c>
      <c r="CZ24">
        <f t="array" ref="CZ24">IF($BK24:$BY24='Capacity Backing (Hide)2'!Y$67:Y$81,1,0)</f>
        <v>0</v>
      </c>
      <c r="DA24">
        <f t="array" ref="DA24">IF($BK24:$BY24='Capacity Backing (Hide)2'!Z$67:Z$81,1,0)</f>
        <v>0</v>
      </c>
      <c r="DB24">
        <f t="array" ref="DB24">IF($BK24:$BY24='Capacity Backing (Hide)2'!AA$67:AA$81,1,0)</f>
        <v>0</v>
      </c>
      <c r="DC24">
        <f t="array" ref="DC24">IF($BK24:$BY24='Capacity Backing (Hide)2'!AB$67:AB$81,1,0)</f>
        <v>0</v>
      </c>
      <c r="DD24">
        <f t="array" ref="DD24">IF($BK24:$BY24='Capacity Backing (Hide)2'!AC$67:AC$81,1,0)</f>
        <v>0</v>
      </c>
      <c r="DE24">
        <f t="array" ref="DE24">IF($BK24:$BY24='Capacity Backing (Hide)2'!AD$67:AD$81,1,0)</f>
        <v>0</v>
      </c>
      <c r="DF24">
        <f t="array" ref="DF24">IF($BK24:$BY24='Capacity Backing (Hide)2'!AE$67:AE$81,1,0)</f>
        <v>0</v>
      </c>
      <c r="DG24">
        <f t="array" ref="DG24">IF($BK24:$BY24='Capacity Backing (Hide)2'!AF$67:AF$81,1,0)</f>
        <v>0</v>
      </c>
      <c r="DH24">
        <f t="array" ref="DH24">IF($BK24:$BY24='Capacity Backing (Hide)2'!AG$67:AG$81,1,0)</f>
        <v>0</v>
      </c>
      <c r="DI24">
        <f t="array" ref="DI24">IF($BK24:$BY24='Capacity Backing (Hide)2'!AH$67:AH$81,1,0)</f>
        <v>0</v>
      </c>
      <c r="DJ24">
        <f t="array" ref="DJ24">IF($BK24:$BY24='Capacity Backing (Hide)2'!AI$67:AI$81,1,0)</f>
        <v>0</v>
      </c>
      <c r="DK24">
        <f t="array" ref="DK24">IF($BK24:$BY24='Capacity Backing (Hide)2'!AJ$67:AJ$81,1,0)</f>
        <v>0</v>
      </c>
      <c r="DL24">
        <f t="array" ref="DL24">IF($BK24:$BY24='Capacity Backing (Hide)2'!AK$67:AK$81,1,0)</f>
        <v>0</v>
      </c>
      <c r="DM24">
        <f t="array" ref="DM24">IF($BK24:$BY24='Capacity Backing (Hide)2'!AL$67:AL$81,1,0)</f>
        <v>0</v>
      </c>
      <c r="DN24">
        <f t="array" ref="DN24">IF($BK24:$BY24='Capacity Backing (Hide)2'!AM$67:AM$81,1,0)</f>
        <v>0</v>
      </c>
      <c r="DO24">
        <f t="array" ref="DO24">IF($BK24:$BY24='Capacity Backing (Hide)2'!AN$67:AN$81,1,0)</f>
        <v>0</v>
      </c>
      <c r="DP24">
        <f t="array" ref="DP24">IF($BK24:$BY24='Capacity Backing (Hide)2'!AO$67:AO$81,1,0)</f>
        <v>0</v>
      </c>
      <c r="DQ24">
        <f t="array" ref="DQ24">IF($BK24:$BY24='Capacity Backing (Hide)2'!AP$67:AP$81,1,0)</f>
        <v>0</v>
      </c>
      <c r="DR24">
        <f t="array" ref="DR24">IF($BK24:$BY24='Capacity Backing (Hide)2'!AQ$67:AQ$81,1,0)</f>
        <v>0</v>
      </c>
      <c r="DS24">
        <f t="array" ref="DS24">IF($BK24:$BY24='Capacity Backing (Hide)2'!AR$67:AR$81,1,0)</f>
        <v>0</v>
      </c>
      <c r="DT24">
        <f t="array" ref="DT24">IF($BK24:$BY24='Capacity Backing (Hide)2'!AS$67:AS$81,1,0)</f>
        <v>0</v>
      </c>
      <c r="DU24">
        <f t="array" ref="DU24">IF($BK24:$BY24='Capacity Backing (Hide)2'!AT$67:AT$81,1,0)</f>
        <v>0</v>
      </c>
      <c r="DV24">
        <f t="array" ref="DV24">IF($BK24:$BY24='Capacity Backing (Hide)2'!AU$67:AU$81,1,0)</f>
        <v>0</v>
      </c>
      <c r="DW24">
        <f t="array" ref="DW24">IF($BK24:$BY24='Capacity Backing (Hide)2'!AV$67:AV$81,1,0)</f>
        <v>0</v>
      </c>
      <c r="DX24">
        <f t="array" ref="DX24">IF($BK24:$BY24='Capacity Backing (Hide)2'!AW$67:AW$81,1,0)</f>
        <v>0</v>
      </c>
      <c r="DY24">
        <f t="array" ref="DY24">IF($BK24:$BY24='Capacity Backing (Hide)2'!AX$67:AX$81,1,0)</f>
        <v>0</v>
      </c>
      <c r="DZ24">
        <f t="array" ref="DZ24">IF($BK24:$BY24='Capacity Backing (Hide)2'!AY$67:AY$81,1,0)</f>
        <v>0</v>
      </c>
      <c r="EA24">
        <f t="array" ref="EA24">IF($BK24:$BY24='Capacity Backing (Hide)2'!AZ$67:AZ$81,1,0)</f>
        <v>0</v>
      </c>
      <c r="EB24">
        <f t="array" ref="EB24">IF($BK24:$BY24='Capacity Backing (Hide)2'!BA$67:BA$81,1,0)</f>
        <v>0</v>
      </c>
      <c r="EC24">
        <f t="array" ref="EC24">IF($BK24:$BY24='Capacity Backing (Hide)2'!BB$67:BB$81,1,0)</f>
        <v>0</v>
      </c>
      <c r="ED24">
        <f t="array" ref="ED24">IF($BK24:$BY24='Capacity Backing (Hide)2'!BC$67:BC$81,1,0)</f>
        <v>0</v>
      </c>
      <c r="EE24">
        <f t="array" ref="EE24">IF($BK24:$BY24='Capacity Backing (Hide)2'!BD$67:BD$81,1,0)</f>
        <v>0</v>
      </c>
      <c r="EF24">
        <f t="array" ref="EF24">IF($BK24:$BY24='Capacity Backing (Hide)2'!BE$67:BE$81,1,0)</f>
        <v>0</v>
      </c>
      <c r="EG24">
        <f t="array" ref="EG24">IF($BK24:$BY24='Capacity Backing (Hide)2'!BF$67:BF$81,1,0)</f>
        <v>0</v>
      </c>
      <c r="EH24">
        <f t="array" ref="EH24">IF($BK24:$BY24='Capacity Backing (Hide)2'!BG$67:BG$81,1,0)</f>
        <v>0</v>
      </c>
      <c r="EI24">
        <f t="array" ref="EI24">IF($BK24:$BY24='Capacity Backing (Hide)2'!BH$67:BH$81,1,0)</f>
        <v>0</v>
      </c>
      <c r="EJ24">
        <f t="array" ref="EJ24">IF($BK24:$BY24='Capacity Backing (Hide)2'!BI$67:BI$81,1,0)</f>
        <v>0</v>
      </c>
      <c r="EK24">
        <f t="array" ref="EK24">IF($BK24:$BY24='Capacity Backing (Hide)2'!BJ$67:BJ$81,1,0)</f>
        <v>0</v>
      </c>
      <c r="EL24">
        <f t="array" ref="EL24">IF($BK24:$BY24='Capacity Backing (Hide)2'!BK$67:BK$81,1,0)</f>
        <v>0</v>
      </c>
      <c r="EM24">
        <f t="array" ref="EM24">IF($BK24:$BY24='Capacity Backing (Hide)2'!BL$67:BL$81,1,0)</f>
        <v>0</v>
      </c>
      <c r="EN24">
        <f t="array" ref="EN24">IF($BK24:$BY24='Capacity Backing (Hide)2'!BM$67:BM$81,1,0)</f>
        <v>0</v>
      </c>
      <c r="EO24">
        <f t="array" ref="EO24">IF($BK24:$BY24='Capacity Backing (Hide)2'!BN$67:BN$81,1,0)</f>
        <v>0</v>
      </c>
      <c r="EP24">
        <f t="array" ref="EP24">IF($BK24:$BY24='Capacity Backing (Hide)2'!BO$67:BO$81,1,0)</f>
        <v>0</v>
      </c>
      <c r="EQ24">
        <f t="array" ref="EQ24">IF($BK24:$BY24='Capacity Backing (Hide)2'!BP$67:BP$81,1,0)</f>
        <v>0</v>
      </c>
      <c r="ER24">
        <f t="array" ref="ER24">IF($BK24:$BY24='Capacity Backing (Hide)2'!BQ$67:BQ$81,1,0)</f>
        <v>0</v>
      </c>
      <c r="ES24">
        <f t="array" ref="ES24">IF($BK24:$BY24='Capacity Backing (Hide)2'!BR$67:BR$81,1,0)</f>
        <v>0</v>
      </c>
      <c r="ET24">
        <f t="array" ref="ET24">IF($BK24:$BY24='Capacity Backing (Hide)2'!BS$67:BS$81,1,0)</f>
        <v>0</v>
      </c>
      <c r="EU24">
        <f t="array" ref="EU24">IF($BK24:$BY24='Capacity Backing (Hide)2'!BT$67:BT$81,1,0)</f>
        <v>0</v>
      </c>
      <c r="EV24">
        <f t="array" ref="EV24">IF($BK24:$BY24='Capacity Backing (Hide)2'!BU$67:BU$81,1,0)</f>
        <v>0</v>
      </c>
      <c r="EW24">
        <f t="array" ref="EW24">IF($BK24:$BY24='Capacity Backing (Hide)2'!BV$67:BV$81,1,0)</f>
        <v>0</v>
      </c>
      <c r="EX24">
        <f t="array" ref="EX24">IF($BK24:$BY24='Capacity Backing (Hide)2'!BW$67:BW$81,1,0)</f>
        <v>0</v>
      </c>
      <c r="EY24">
        <f t="array" ref="EY24">IF($BK24:$BY24='Capacity Backing (Hide)2'!BX$67:BX$81,1,0)</f>
        <v>0</v>
      </c>
      <c r="EZ24">
        <f t="array" ref="EZ24">IF($BK24:$BY24='Capacity Backing (Hide)2'!BY$67:BY$81,1,0)</f>
        <v>0</v>
      </c>
      <c r="FA24">
        <f t="array" ref="FA24">IF($BK24:$BY24='Capacity Backing (Hide)2'!BZ$67:BZ$81,1,0)</f>
        <v>0</v>
      </c>
      <c r="FB24">
        <f t="array" ref="FB24">IF($BK24:$BY24='Capacity Backing (Hide)2'!CA$67:CA$81,1,0)</f>
        <v>0</v>
      </c>
      <c r="FC24">
        <f t="array" ref="FC24">IF($BK24:$BY24='Capacity Backing (Hide)2'!CB$67:CB$81,1,0)</f>
        <v>0</v>
      </c>
      <c r="FD24">
        <f t="array" ref="FD24">IF($BK24:$BY24='Capacity Backing (Hide)2'!CC$67:CC$81,1,0)</f>
        <v>0</v>
      </c>
      <c r="FE24">
        <f t="array" ref="FE24">IF($BK24:$BY24='Capacity Backing (Hide)2'!CD$67:CD$81,1,0)</f>
        <v>0</v>
      </c>
      <c r="FF24">
        <f t="array" ref="FF24">IF($BK24:$BY24='Capacity Backing (Hide)2'!CE$67:CE$81,1,0)</f>
        <v>0</v>
      </c>
      <c r="FG24">
        <f t="array" ref="FG24">IF($BK24:$BY24='Capacity Backing (Hide)2'!CF$67:CF$81,1,0)</f>
        <v>0</v>
      </c>
      <c r="FH24">
        <f t="array" ref="FH24">IF($BK24:$BY24='Capacity Backing (Hide)2'!CG$67:CG$81,1,0)</f>
        <v>0</v>
      </c>
      <c r="FI24">
        <f t="array" ref="FI24">IF($BK24:$BY24='Capacity Backing (Hide)2'!CH$67:CH$81,1,0)</f>
        <v>0</v>
      </c>
      <c r="FJ24">
        <f t="array" ref="FJ24">IF($BK24:$BY24='Capacity Backing (Hide)2'!CI$67:CI$81,1,0)</f>
        <v>0</v>
      </c>
      <c r="FK24">
        <f t="array" ref="FK24">IF($BK24:$BY24='Capacity Backing (Hide)2'!CJ$67:CJ$81,1,0)</f>
        <v>0</v>
      </c>
      <c r="FL24">
        <f t="array" ref="FL24">IF($BK24:$BY24='Capacity Backing (Hide)2'!CK$67:CK$81,1,0)</f>
        <v>0</v>
      </c>
      <c r="FM24">
        <f t="array" ref="FM24">IF($BK24:$BY24='Capacity Backing (Hide)2'!CL$67:CL$81,1,0)</f>
        <v>0</v>
      </c>
      <c r="FN24">
        <f t="array" ref="FN24">IF($BK24:$BY24='Capacity Backing (Hide)2'!CM$67:CM$81,1,0)</f>
        <v>0</v>
      </c>
      <c r="FO24">
        <f t="array" ref="FO24">IF($BK24:$BY24='Capacity Backing (Hide)2'!CN$67:CN$81,1,0)</f>
        <v>0</v>
      </c>
      <c r="FP24">
        <f t="array" ref="FP24">IF($BK24:$BY24='Capacity Backing (Hide)2'!CO$67:CO$81,1,0)</f>
        <v>0</v>
      </c>
      <c r="FQ24">
        <f t="array" ref="FQ24">IF($BK24:$BY24='Capacity Backing (Hide)2'!CP$67:CP$81,1,0)</f>
        <v>0</v>
      </c>
      <c r="FR24">
        <f t="array" ref="FR24">IF($BK24:$BY24='Capacity Backing (Hide)2'!CQ$67:CQ$81,1,0)</f>
        <v>0</v>
      </c>
      <c r="FS24">
        <f t="array" ref="FS24">IF($BK24:$BY24='Capacity Backing (Hide)2'!CR$67:CR$81,1,0)</f>
        <v>0</v>
      </c>
      <c r="FT24">
        <f t="array" ref="FT24">IF($BK24:$BY24='Capacity Backing (Hide)2'!CS$67:CS$81,1,0)</f>
        <v>0</v>
      </c>
      <c r="FU24">
        <f t="array" ref="FU24">IF($BK24:$BY24='Capacity Backing (Hide)2'!CT$67:CT$81,1,0)</f>
        <v>0</v>
      </c>
      <c r="FV24">
        <f t="array" ref="FV24">IF($BK24:$BY24='Capacity Backing (Hide)2'!CU$67:CU$81,1,0)</f>
        <v>0</v>
      </c>
      <c r="FW24">
        <f t="array" ref="FW24">IF($BK24:$BY24='Capacity Backing (Hide)2'!CV$67:CV$81,1,0)</f>
        <v>0</v>
      </c>
      <c r="FX24">
        <f t="array" ref="FX24">IF($BK24:$BY24='Capacity Backing (Hide)2'!CW$67:CW$81,1,0)</f>
        <v>0</v>
      </c>
    </row>
    <row r="25" spans="8:180" x14ac:dyDescent="0.25">
      <c r="H25" t="str">
        <f>ROW(H22)&amp;". "&amp;'Clinical resources'!B28</f>
        <v xml:space="preserve">22. </v>
      </c>
      <c r="I25">
        <f>'Clinical resources'!ZK28</f>
        <v>0</v>
      </c>
      <c r="J25">
        <f>'Clinical resources'!ZL28</f>
        <v>0</v>
      </c>
      <c r="K25">
        <f>'Clinical resources'!ZM28</f>
        <v>0</v>
      </c>
      <c r="L25">
        <f>'Clinical resources'!ZN28</f>
        <v>0</v>
      </c>
      <c r="M25">
        <f>'Clinical resources'!ZO28</f>
        <v>0</v>
      </c>
      <c r="N25">
        <f>'Clinical resources'!ZP28</f>
        <v>0</v>
      </c>
      <c r="O25">
        <f>'Clinical resources'!ZQ28</f>
        <v>0</v>
      </c>
      <c r="P25">
        <f>'Clinical resources'!ZR28</f>
        <v>0</v>
      </c>
      <c r="Q25">
        <f>'Clinical resources'!ZS28</f>
        <v>0</v>
      </c>
      <c r="R25">
        <f>'Clinical resources'!ZT28</f>
        <v>0</v>
      </c>
      <c r="S25">
        <f>'Clinical resources'!ZU28</f>
        <v>0</v>
      </c>
      <c r="T25">
        <f>'Clinical resources'!ZV28</f>
        <v>0</v>
      </c>
      <c r="U25">
        <f>'Clinical resources'!ZW28</f>
        <v>0</v>
      </c>
      <c r="V25">
        <f>'Clinical resources'!ZX28</f>
        <v>0</v>
      </c>
      <c r="W25">
        <f>'Clinical resources'!ZY28</f>
        <v>0</v>
      </c>
      <c r="X25">
        <f>'Clinical resources'!ZZ28</f>
        <v>0</v>
      </c>
      <c r="Y25">
        <f>'Clinical resources'!AAA28</f>
        <v>0</v>
      </c>
      <c r="Z25">
        <f>'Clinical resources'!AAB28</f>
        <v>0</v>
      </c>
      <c r="AA25">
        <f>'Clinical resources'!AAC28</f>
        <v>0</v>
      </c>
      <c r="AB25">
        <f>'Clinical resources'!AAD28</f>
        <v>0</v>
      </c>
      <c r="AC25">
        <f>'Clinical resources'!AAE28</f>
        <v>0</v>
      </c>
      <c r="AD25">
        <f>'Clinical resources'!AAF28</f>
        <v>0</v>
      </c>
      <c r="AE25">
        <f>'Clinical resources'!AAG28</f>
        <v>0</v>
      </c>
      <c r="AF25">
        <f>'Clinical resources'!AAH28</f>
        <v>0</v>
      </c>
      <c r="AG25">
        <f>'Clinical resources'!AAI28</f>
        <v>0</v>
      </c>
      <c r="AH25">
        <f>'Clinical resources'!AAJ28</f>
        <v>0</v>
      </c>
      <c r="AI25">
        <f>'Clinical resources'!AAK28</f>
        <v>0</v>
      </c>
      <c r="AJ25">
        <f>'Clinical resources'!AAL28</f>
        <v>0</v>
      </c>
      <c r="AK25">
        <f>'Clinical resources'!AAM28</f>
        <v>0</v>
      </c>
      <c r="AL25">
        <f>'Clinical resources'!AAN28</f>
        <v>0</v>
      </c>
      <c r="AM25">
        <f>'Clinical resources'!AAO28</f>
        <v>0</v>
      </c>
      <c r="AN25">
        <f>'Clinical resources'!AAP28</f>
        <v>0</v>
      </c>
      <c r="AO25">
        <f>'Clinical resources'!AAQ28</f>
        <v>0</v>
      </c>
      <c r="AP25">
        <f>'Clinical resources'!AAR28</f>
        <v>0</v>
      </c>
      <c r="AQ25">
        <f>'Clinical resources'!AAS28</f>
        <v>0</v>
      </c>
      <c r="AR25">
        <f>'Clinical resources'!AAT28</f>
        <v>0</v>
      </c>
      <c r="AS25">
        <f>'Clinical resources'!AAU28</f>
        <v>0</v>
      </c>
      <c r="AT25">
        <f>'Clinical resources'!AAV28</f>
        <v>0</v>
      </c>
      <c r="AU25">
        <f>'Clinical resources'!AAW28</f>
        <v>0</v>
      </c>
      <c r="AV25">
        <f>'Clinical resources'!AAX28</f>
        <v>0</v>
      </c>
      <c r="AW25">
        <f>'Clinical resources'!AAY28</f>
        <v>0</v>
      </c>
      <c r="AX25">
        <f>'Clinical resources'!AAZ28</f>
        <v>0</v>
      </c>
      <c r="AY25">
        <f>'Clinical resources'!ABA28</f>
        <v>0</v>
      </c>
      <c r="AZ25">
        <f>'Clinical resources'!ABB28</f>
        <v>0</v>
      </c>
      <c r="BA25">
        <f>'Clinical resources'!ABC28</f>
        <v>0</v>
      </c>
      <c r="BB25">
        <f>'Clinical resources'!ABD28</f>
        <v>0</v>
      </c>
      <c r="BC25">
        <f>'Clinical resources'!ABE28</f>
        <v>0</v>
      </c>
      <c r="BD25">
        <f>'Clinical resources'!ABF28</f>
        <v>0</v>
      </c>
      <c r="BE25">
        <f>'Clinical resources'!ABG28</f>
        <v>0</v>
      </c>
      <c r="BF25">
        <f>'Clinical resources'!ABH28</f>
        <v>0</v>
      </c>
      <c r="BG25">
        <f>'Clinical resources'!ABI28</f>
        <v>0</v>
      </c>
      <c r="BH25">
        <f>'Clinical resources'!ABJ28</f>
        <v>0</v>
      </c>
      <c r="BK25" t="str">
        <f>IF(COUNTIFS('Clinical resources'!F28:J28,"X")&gt;0,"X","")</f>
        <v/>
      </c>
      <c r="BL25" t="str">
        <f>IF(COUNTIFS('Clinical resources'!K28:O28,"X")&gt;0,"X","")</f>
        <v/>
      </c>
      <c r="BM25" t="str">
        <f>IF(COUNTIFS('Clinical resources'!P28:T28,"X")&gt;0,"X","")</f>
        <v/>
      </c>
      <c r="BN25" t="str">
        <f>IF(COUNTIFS('Clinical resources'!U28:Y28,"X")&gt;0,"X","")</f>
        <v/>
      </c>
      <c r="BO25" t="str">
        <f>IF(COUNTIFS('Clinical resources'!Z28:AD28,"X")&gt;0,"X","")</f>
        <v/>
      </c>
      <c r="BP25" t="str">
        <f>IF(COUNTIFS('Clinical resources'!AE28:AI28,"X")&gt;0,"X","")</f>
        <v/>
      </c>
      <c r="BQ25" t="str">
        <f>IF(COUNTIFS('Clinical resources'!AJ28:AN28,"X")&gt;0,"X","")</f>
        <v/>
      </c>
      <c r="BR25" t="str">
        <f>IF(COUNTIFS('Clinical resources'!AO28:AS28,"X")&gt;0,"X","")</f>
        <v/>
      </c>
      <c r="BS25" t="str">
        <f>IF(COUNTIFS('Clinical resources'!AT28:AX28,"X")&gt;0,"X","")</f>
        <v/>
      </c>
      <c r="BT25" t="str">
        <f>IF(COUNTIFS('Clinical resources'!AY28:BC28,"X")&gt;0,"X","")</f>
        <v/>
      </c>
      <c r="BU25" t="str">
        <f>IF(COUNTIFS('Clinical resources'!BD28:BH28,"X")&gt;0,"X","")</f>
        <v/>
      </c>
      <c r="BV25" t="str">
        <f>IF(COUNTIFS('Clinical resources'!BI28:BM28,"X")&gt;0,"X","")</f>
        <v/>
      </c>
      <c r="BW25" t="str">
        <f>IF(COUNTIFS('Clinical resources'!BN28:BR28,"X")&gt;0,"X","")</f>
        <v/>
      </c>
      <c r="BX25" t="str">
        <f>IF(COUNTIFS('Clinical resources'!BS28:BW28,"X")&gt;0,"X","")</f>
        <v/>
      </c>
      <c r="BY25" t="str">
        <f>IF(COUNTIFS('Clinical resources'!BX28:CB28,"X")&gt;0,"X","")</f>
        <v/>
      </c>
      <c r="CC25">
        <f t="array" ref="CC25">IF($BK25:$BY25='Capacity Backing (Hide)2'!B$67:B$81,1,0)</f>
        <v>0</v>
      </c>
      <c r="CD25">
        <f t="array" ref="CD25">IF($BK25:$BY25='Capacity Backing (Hide)2'!C$67:C$81,1,0)</f>
        <v>0</v>
      </c>
      <c r="CE25">
        <f t="array" ref="CE25">IF($BK25:$BY25='Capacity Backing (Hide)2'!D$67:D$81,1,0)</f>
        <v>0</v>
      </c>
      <c r="CF25">
        <f t="array" ref="CF25">IF($BK25:$BY25='Capacity Backing (Hide)2'!E$67:E$81,1,0)</f>
        <v>0</v>
      </c>
      <c r="CG25">
        <f t="array" ref="CG25">IF($BK25:$BY25='Capacity Backing (Hide)2'!F$67:F$81,1,0)</f>
        <v>0</v>
      </c>
      <c r="CH25">
        <f t="array" ref="CH25">IF($BK25:$BY25='Capacity Backing (Hide)2'!G$67:G$81,1,0)</f>
        <v>0</v>
      </c>
      <c r="CI25">
        <f t="array" ref="CI25">IF($BK25:$BY25='Capacity Backing (Hide)2'!H$67:H$81,1,0)</f>
        <v>0</v>
      </c>
      <c r="CJ25">
        <f t="array" ref="CJ25">IF($BK25:$BY25='Capacity Backing (Hide)2'!I$67:I$81,1,0)</f>
        <v>0</v>
      </c>
      <c r="CK25">
        <f t="array" ref="CK25">IF($BK25:$BY25='Capacity Backing (Hide)2'!J$67:J$81,1,0)</f>
        <v>0</v>
      </c>
      <c r="CL25">
        <f t="array" ref="CL25">IF($BK25:$BY25='Capacity Backing (Hide)2'!K$67:K$81,1,0)</f>
        <v>0</v>
      </c>
      <c r="CM25">
        <f t="array" ref="CM25">IF($BK25:$BY25='Capacity Backing (Hide)2'!L$67:L$81,1,0)</f>
        <v>0</v>
      </c>
      <c r="CN25">
        <f t="array" ref="CN25">IF($BK25:$BY25='Capacity Backing (Hide)2'!M$67:M$81,1,0)</f>
        <v>0</v>
      </c>
      <c r="CO25">
        <f t="array" ref="CO25">IF($BK25:$BY25='Capacity Backing (Hide)2'!N$67:N$81,1,0)</f>
        <v>0</v>
      </c>
      <c r="CP25">
        <f t="array" ref="CP25">IF($BK25:$BY25='Capacity Backing (Hide)2'!O$67:O$81,1,0)</f>
        <v>0</v>
      </c>
      <c r="CQ25">
        <f t="array" ref="CQ25">IF($BK25:$BY25='Capacity Backing (Hide)2'!P$67:P$81,1,0)</f>
        <v>0</v>
      </c>
      <c r="CR25">
        <f t="array" ref="CR25">IF($BK25:$BY25='Capacity Backing (Hide)2'!Q$67:Q$81,1,0)</f>
        <v>0</v>
      </c>
      <c r="CS25">
        <f t="array" ref="CS25">IF($BK25:$BY25='Capacity Backing (Hide)2'!R$67:R$81,1,0)</f>
        <v>0</v>
      </c>
      <c r="CT25">
        <f t="array" ref="CT25">IF($BK25:$BY25='Capacity Backing (Hide)2'!S$67:S$81,1,0)</f>
        <v>0</v>
      </c>
      <c r="CU25">
        <f t="array" ref="CU25">IF($BK25:$BY25='Capacity Backing (Hide)2'!T$67:T$81,1,0)</f>
        <v>0</v>
      </c>
      <c r="CV25">
        <f t="array" ref="CV25">IF($BK25:$BY25='Capacity Backing (Hide)2'!U$67:U$81,1,0)</f>
        <v>0</v>
      </c>
      <c r="CW25">
        <f t="array" ref="CW25">IF($BK25:$BY25='Capacity Backing (Hide)2'!V$67:V$81,1,0)</f>
        <v>0</v>
      </c>
      <c r="CX25">
        <f t="array" ref="CX25">IF($BK25:$BY25='Capacity Backing (Hide)2'!W$67:W$81,1,0)</f>
        <v>0</v>
      </c>
      <c r="CY25">
        <f t="array" ref="CY25">IF($BK25:$BY25='Capacity Backing (Hide)2'!X$67:X$81,1,0)</f>
        <v>0</v>
      </c>
      <c r="CZ25">
        <f t="array" ref="CZ25">IF($BK25:$BY25='Capacity Backing (Hide)2'!Y$67:Y$81,1,0)</f>
        <v>0</v>
      </c>
      <c r="DA25">
        <f t="array" ref="DA25">IF($BK25:$BY25='Capacity Backing (Hide)2'!Z$67:Z$81,1,0)</f>
        <v>0</v>
      </c>
      <c r="DB25">
        <f t="array" ref="DB25">IF($BK25:$BY25='Capacity Backing (Hide)2'!AA$67:AA$81,1,0)</f>
        <v>0</v>
      </c>
      <c r="DC25">
        <f t="array" ref="DC25">IF($BK25:$BY25='Capacity Backing (Hide)2'!AB$67:AB$81,1,0)</f>
        <v>0</v>
      </c>
      <c r="DD25">
        <f t="array" ref="DD25">IF($BK25:$BY25='Capacity Backing (Hide)2'!AC$67:AC$81,1,0)</f>
        <v>0</v>
      </c>
      <c r="DE25">
        <f t="array" ref="DE25">IF($BK25:$BY25='Capacity Backing (Hide)2'!AD$67:AD$81,1,0)</f>
        <v>0</v>
      </c>
      <c r="DF25">
        <f t="array" ref="DF25">IF($BK25:$BY25='Capacity Backing (Hide)2'!AE$67:AE$81,1,0)</f>
        <v>0</v>
      </c>
      <c r="DG25">
        <f t="array" ref="DG25">IF($BK25:$BY25='Capacity Backing (Hide)2'!AF$67:AF$81,1,0)</f>
        <v>0</v>
      </c>
      <c r="DH25">
        <f t="array" ref="DH25">IF($BK25:$BY25='Capacity Backing (Hide)2'!AG$67:AG$81,1,0)</f>
        <v>0</v>
      </c>
      <c r="DI25">
        <f t="array" ref="DI25">IF($BK25:$BY25='Capacity Backing (Hide)2'!AH$67:AH$81,1,0)</f>
        <v>0</v>
      </c>
      <c r="DJ25">
        <f t="array" ref="DJ25">IF($BK25:$BY25='Capacity Backing (Hide)2'!AI$67:AI$81,1,0)</f>
        <v>0</v>
      </c>
      <c r="DK25">
        <f t="array" ref="DK25">IF($BK25:$BY25='Capacity Backing (Hide)2'!AJ$67:AJ$81,1,0)</f>
        <v>0</v>
      </c>
      <c r="DL25">
        <f t="array" ref="DL25">IF($BK25:$BY25='Capacity Backing (Hide)2'!AK$67:AK$81,1,0)</f>
        <v>0</v>
      </c>
      <c r="DM25">
        <f t="array" ref="DM25">IF($BK25:$BY25='Capacity Backing (Hide)2'!AL$67:AL$81,1,0)</f>
        <v>0</v>
      </c>
      <c r="DN25">
        <f t="array" ref="DN25">IF($BK25:$BY25='Capacity Backing (Hide)2'!AM$67:AM$81,1,0)</f>
        <v>0</v>
      </c>
      <c r="DO25">
        <f t="array" ref="DO25">IF($BK25:$BY25='Capacity Backing (Hide)2'!AN$67:AN$81,1,0)</f>
        <v>0</v>
      </c>
      <c r="DP25">
        <f t="array" ref="DP25">IF($BK25:$BY25='Capacity Backing (Hide)2'!AO$67:AO$81,1,0)</f>
        <v>0</v>
      </c>
      <c r="DQ25">
        <f t="array" ref="DQ25">IF($BK25:$BY25='Capacity Backing (Hide)2'!AP$67:AP$81,1,0)</f>
        <v>0</v>
      </c>
      <c r="DR25">
        <f t="array" ref="DR25">IF($BK25:$BY25='Capacity Backing (Hide)2'!AQ$67:AQ$81,1,0)</f>
        <v>0</v>
      </c>
      <c r="DS25">
        <f t="array" ref="DS25">IF($BK25:$BY25='Capacity Backing (Hide)2'!AR$67:AR$81,1,0)</f>
        <v>0</v>
      </c>
      <c r="DT25">
        <f t="array" ref="DT25">IF($BK25:$BY25='Capacity Backing (Hide)2'!AS$67:AS$81,1,0)</f>
        <v>0</v>
      </c>
      <c r="DU25">
        <f t="array" ref="DU25">IF($BK25:$BY25='Capacity Backing (Hide)2'!AT$67:AT$81,1,0)</f>
        <v>0</v>
      </c>
      <c r="DV25">
        <f t="array" ref="DV25">IF($BK25:$BY25='Capacity Backing (Hide)2'!AU$67:AU$81,1,0)</f>
        <v>0</v>
      </c>
      <c r="DW25">
        <f t="array" ref="DW25">IF($BK25:$BY25='Capacity Backing (Hide)2'!AV$67:AV$81,1,0)</f>
        <v>0</v>
      </c>
      <c r="DX25">
        <f t="array" ref="DX25">IF($BK25:$BY25='Capacity Backing (Hide)2'!AW$67:AW$81,1,0)</f>
        <v>0</v>
      </c>
      <c r="DY25">
        <f t="array" ref="DY25">IF($BK25:$BY25='Capacity Backing (Hide)2'!AX$67:AX$81,1,0)</f>
        <v>0</v>
      </c>
      <c r="DZ25">
        <f t="array" ref="DZ25">IF($BK25:$BY25='Capacity Backing (Hide)2'!AY$67:AY$81,1,0)</f>
        <v>0</v>
      </c>
      <c r="EA25">
        <f t="array" ref="EA25">IF($BK25:$BY25='Capacity Backing (Hide)2'!AZ$67:AZ$81,1,0)</f>
        <v>0</v>
      </c>
      <c r="EB25">
        <f t="array" ref="EB25">IF($BK25:$BY25='Capacity Backing (Hide)2'!BA$67:BA$81,1,0)</f>
        <v>0</v>
      </c>
      <c r="EC25">
        <f t="array" ref="EC25">IF($BK25:$BY25='Capacity Backing (Hide)2'!BB$67:BB$81,1,0)</f>
        <v>0</v>
      </c>
      <c r="ED25">
        <f t="array" ref="ED25">IF($BK25:$BY25='Capacity Backing (Hide)2'!BC$67:BC$81,1,0)</f>
        <v>0</v>
      </c>
      <c r="EE25">
        <f t="array" ref="EE25">IF($BK25:$BY25='Capacity Backing (Hide)2'!BD$67:BD$81,1,0)</f>
        <v>0</v>
      </c>
      <c r="EF25">
        <f t="array" ref="EF25">IF($BK25:$BY25='Capacity Backing (Hide)2'!BE$67:BE$81,1,0)</f>
        <v>0</v>
      </c>
      <c r="EG25">
        <f t="array" ref="EG25">IF($BK25:$BY25='Capacity Backing (Hide)2'!BF$67:BF$81,1,0)</f>
        <v>0</v>
      </c>
      <c r="EH25">
        <f t="array" ref="EH25">IF($BK25:$BY25='Capacity Backing (Hide)2'!BG$67:BG$81,1,0)</f>
        <v>0</v>
      </c>
      <c r="EI25">
        <f t="array" ref="EI25">IF($BK25:$BY25='Capacity Backing (Hide)2'!BH$67:BH$81,1,0)</f>
        <v>0</v>
      </c>
      <c r="EJ25">
        <f t="array" ref="EJ25">IF($BK25:$BY25='Capacity Backing (Hide)2'!BI$67:BI$81,1,0)</f>
        <v>0</v>
      </c>
      <c r="EK25">
        <f t="array" ref="EK25">IF($BK25:$BY25='Capacity Backing (Hide)2'!BJ$67:BJ$81,1,0)</f>
        <v>0</v>
      </c>
      <c r="EL25">
        <f t="array" ref="EL25">IF($BK25:$BY25='Capacity Backing (Hide)2'!BK$67:BK$81,1,0)</f>
        <v>0</v>
      </c>
      <c r="EM25">
        <f t="array" ref="EM25">IF($BK25:$BY25='Capacity Backing (Hide)2'!BL$67:BL$81,1,0)</f>
        <v>0</v>
      </c>
      <c r="EN25">
        <f t="array" ref="EN25">IF($BK25:$BY25='Capacity Backing (Hide)2'!BM$67:BM$81,1,0)</f>
        <v>0</v>
      </c>
      <c r="EO25">
        <f t="array" ref="EO25">IF($BK25:$BY25='Capacity Backing (Hide)2'!BN$67:BN$81,1,0)</f>
        <v>0</v>
      </c>
      <c r="EP25">
        <f t="array" ref="EP25">IF($BK25:$BY25='Capacity Backing (Hide)2'!BO$67:BO$81,1,0)</f>
        <v>0</v>
      </c>
      <c r="EQ25">
        <f t="array" ref="EQ25">IF($BK25:$BY25='Capacity Backing (Hide)2'!BP$67:BP$81,1,0)</f>
        <v>0</v>
      </c>
      <c r="ER25">
        <f t="array" ref="ER25">IF($BK25:$BY25='Capacity Backing (Hide)2'!BQ$67:BQ$81,1,0)</f>
        <v>0</v>
      </c>
      <c r="ES25">
        <f t="array" ref="ES25">IF($BK25:$BY25='Capacity Backing (Hide)2'!BR$67:BR$81,1,0)</f>
        <v>0</v>
      </c>
      <c r="ET25">
        <f t="array" ref="ET25">IF($BK25:$BY25='Capacity Backing (Hide)2'!BS$67:BS$81,1,0)</f>
        <v>0</v>
      </c>
      <c r="EU25">
        <f t="array" ref="EU25">IF($BK25:$BY25='Capacity Backing (Hide)2'!BT$67:BT$81,1,0)</f>
        <v>0</v>
      </c>
      <c r="EV25">
        <f t="array" ref="EV25">IF($BK25:$BY25='Capacity Backing (Hide)2'!BU$67:BU$81,1,0)</f>
        <v>0</v>
      </c>
      <c r="EW25">
        <f t="array" ref="EW25">IF($BK25:$BY25='Capacity Backing (Hide)2'!BV$67:BV$81,1,0)</f>
        <v>0</v>
      </c>
      <c r="EX25">
        <f t="array" ref="EX25">IF($BK25:$BY25='Capacity Backing (Hide)2'!BW$67:BW$81,1,0)</f>
        <v>0</v>
      </c>
      <c r="EY25">
        <f t="array" ref="EY25">IF($BK25:$BY25='Capacity Backing (Hide)2'!BX$67:BX$81,1,0)</f>
        <v>0</v>
      </c>
      <c r="EZ25">
        <f t="array" ref="EZ25">IF($BK25:$BY25='Capacity Backing (Hide)2'!BY$67:BY$81,1,0)</f>
        <v>0</v>
      </c>
      <c r="FA25">
        <f t="array" ref="FA25">IF($BK25:$BY25='Capacity Backing (Hide)2'!BZ$67:BZ$81,1,0)</f>
        <v>0</v>
      </c>
      <c r="FB25">
        <f t="array" ref="FB25">IF($BK25:$BY25='Capacity Backing (Hide)2'!CA$67:CA$81,1,0)</f>
        <v>0</v>
      </c>
      <c r="FC25">
        <f t="array" ref="FC25">IF($BK25:$BY25='Capacity Backing (Hide)2'!CB$67:CB$81,1,0)</f>
        <v>0</v>
      </c>
      <c r="FD25">
        <f t="array" ref="FD25">IF($BK25:$BY25='Capacity Backing (Hide)2'!CC$67:CC$81,1,0)</f>
        <v>0</v>
      </c>
      <c r="FE25">
        <f t="array" ref="FE25">IF($BK25:$BY25='Capacity Backing (Hide)2'!CD$67:CD$81,1,0)</f>
        <v>0</v>
      </c>
      <c r="FF25">
        <f t="array" ref="FF25">IF($BK25:$BY25='Capacity Backing (Hide)2'!CE$67:CE$81,1,0)</f>
        <v>0</v>
      </c>
      <c r="FG25">
        <f t="array" ref="FG25">IF($BK25:$BY25='Capacity Backing (Hide)2'!CF$67:CF$81,1,0)</f>
        <v>0</v>
      </c>
      <c r="FH25">
        <f t="array" ref="FH25">IF($BK25:$BY25='Capacity Backing (Hide)2'!CG$67:CG$81,1,0)</f>
        <v>0</v>
      </c>
      <c r="FI25">
        <f t="array" ref="FI25">IF($BK25:$BY25='Capacity Backing (Hide)2'!CH$67:CH$81,1,0)</f>
        <v>0</v>
      </c>
      <c r="FJ25">
        <f t="array" ref="FJ25">IF($BK25:$BY25='Capacity Backing (Hide)2'!CI$67:CI$81,1,0)</f>
        <v>0</v>
      </c>
      <c r="FK25">
        <f t="array" ref="FK25">IF($BK25:$BY25='Capacity Backing (Hide)2'!CJ$67:CJ$81,1,0)</f>
        <v>0</v>
      </c>
      <c r="FL25">
        <f t="array" ref="FL25">IF($BK25:$BY25='Capacity Backing (Hide)2'!CK$67:CK$81,1,0)</f>
        <v>0</v>
      </c>
      <c r="FM25">
        <f t="array" ref="FM25">IF($BK25:$BY25='Capacity Backing (Hide)2'!CL$67:CL$81,1,0)</f>
        <v>0</v>
      </c>
      <c r="FN25">
        <f t="array" ref="FN25">IF($BK25:$BY25='Capacity Backing (Hide)2'!CM$67:CM$81,1,0)</f>
        <v>0</v>
      </c>
      <c r="FO25">
        <f t="array" ref="FO25">IF($BK25:$BY25='Capacity Backing (Hide)2'!CN$67:CN$81,1,0)</f>
        <v>0</v>
      </c>
      <c r="FP25">
        <f t="array" ref="FP25">IF($BK25:$BY25='Capacity Backing (Hide)2'!CO$67:CO$81,1,0)</f>
        <v>0</v>
      </c>
      <c r="FQ25">
        <f t="array" ref="FQ25">IF($BK25:$BY25='Capacity Backing (Hide)2'!CP$67:CP$81,1,0)</f>
        <v>0</v>
      </c>
      <c r="FR25">
        <f t="array" ref="FR25">IF($BK25:$BY25='Capacity Backing (Hide)2'!CQ$67:CQ$81,1,0)</f>
        <v>0</v>
      </c>
      <c r="FS25">
        <f t="array" ref="FS25">IF($BK25:$BY25='Capacity Backing (Hide)2'!CR$67:CR$81,1,0)</f>
        <v>0</v>
      </c>
      <c r="FT25">
        <f t="array" ref="FT25">IF($BK25:$BY25='Capacity Backing (Hide)2'!CS$67:CS$81,1,0)</f>
        <v>0</v>
      </c>
      <c r="FU25">
        <f t="array" ref="FU25">IF($BK25:$BY25='Capacity Backing (Hide)2'!CT$67:CT$81,1,0)</f>
        <v>0</v>
      </c>
      <c r="FV25">
        <f t="array" ref="FV25">IF($BK25:$BY25='Capacity Backing (Hide)2'!CU$67:CU$81,1,0)</f>
        <v>0</v>
      </c>
      <c r="FW25">
        <f t="array" ref="FW25">IF($BK25:$BY25='Capacity Backing (Hide)2'!CV$67:CV$81,1,0)</f>
        <v>0</v>
      </c>
      <c r="FX25">
        <f t="array" ref="FX25">IF($BK25:$BY25='Capacity Backing (Hide)2'!CW$67:CW$81,1,0)</f>
        <v>0</v>
      </c>
    </row>
    <row r="26" spans="8:180" x14ac:dyDescent="0.25">
      <c r="H26" t="str">
        <f>ROW(H23)&amp;". "&amp;'Clinical resources'!B29</f>
        <v xml:space="preserve">23. </v>
      </c>
      <c r="I26">
        <f>'Clinical resources'!ZK29</f>
        <v>0</v>
      </c>
      <c r="J26">
        <f>'Clinical resources'!ZL29</f>
        <v>0</v>
      </c>
      <c r="K26">
        <f>'Clinical resources'!ZM29</f>
        <v>0</v>
      </c>
      <c r="L26">
        <f>'Clinical resources'!ZN29</f>
        <v>0</v>
      </c>
      <c r="M26">
        <f>'Clinical resources'!ZO29</f>
        <v>0</v>
      </c>
      <c r="N26">
        <f>'Clinical resources'!ZP29</f>
        <v>0</v>
      </c>
      <c r="O26">
        <f>'Clinical resources'!ZQ29</f>
        <v>0</v>
      </c>
      <c r="P26">
        <f>'Clinical resources'!ZR29</f>
        <v>0</v>
      </c>
      <c r="Q26">
        <f>'Clinical resources'!ZS29</f>
        <v>0</v>
      </c>
      <c r="R26">
        <f>'Clinical resources'!ZT29</f>
        <v>0</v>
      </c>
      <c r="S26">
        <f>'Clinical resources'!ZU29</f>
        <v>0</v>
      </c>
      <c r="T26">
        <f>'Clinical resources'!ZV29</f>
        <v>0</v>
      </c>
      <c r="U26">
        <f>'Clinical resources'!ZW29</f>
        <v>0</v>
      </c>
      <c r="V26">
        <f>'Clinical resources'!ZX29</f>
        <v>0</v>
      </c>
      <c r="W26">
        <f>'Clinical resources'!ZY29</f>
        <v>0</v>
      </c>
      <c r="X26">
        <f>'Clinical resources'!ZZ29</f>
        <v>0</v>
      </c>
      <c r="Y26">
        <f>'Clinical resources'!AAA29</f>
        <v>0</v>
      </c>
      <c r="Z26">
        <f>'Clinical resources'!AAB29</f>
        <v>0</v>
      </c>
      <c r="AA26">
        <f>'Clinical resources'!AAC29</f>
        <v>0</v>
      </c>
      <c r="AB26">
        <f>'Clinical resources'!AAD29</f>
        <v>0</v>
      </c>
      <c r="AC26">
        <f>'Clinical resources'!AAE29</f>
        <v>0</v>
      </c>
      <c r="AD26">
        <f>'Clinical resources'!AAF29</f>
        <v>0</v>
      </c>
      <c r="AE26">
        <f>'Clinical resources'!AAG29</f>
        <v>0</v>
      </c>
      <c r="AF26">
        <f>'Clinical resources'!AAH29</f>
        <v>0</v>
      </c>
      <c r="AG26">
        <f>'Clinical resources'!AAI29</f>
        <v>0</v>
      </c>
      <c r="AH26">
        <f>'Clinical resources'!AAJ29</f>
        <v>0</v>
      </c>
      <c r="AI26">
        <f>'Clinical resources'!AAK29</f>
        <v>0</v>
      </c>
      <c r="AJ26">
        <f>'Clinical resources'!AAL29</f>
        <v>0</v>
      </c>
      <c r="AK26">
        <f>'Clinical resources'!AAM29</f>
        <v>0</v>
      </c>
      <c r="AL26">
        <f>'Clinical resources'!AAN29</f>
        <v>0</v>
      </c>
      <c r="AM26">
        <f>'Clinical resources'!AAO29</f>
        <v>0</v>
      </c>
      <c r="AN26">
        <f>'Clinical resources'!AAP29</f>
        <v>0</v>
      </c>
      <c r="AO26">
        <f>'Clinical resources'!AAQ29</f>
        <v>0</v>
      </c>
      <c r="AP26">
        <f>'Clinical resources'!AAR29</f>
        <v>0</v>
      </c>
      <c r="AQ26">
        <f>'Clinical resources'!AAS29</f>
        <v>0</v>
      </c>
      <c r="AR26">
        <f>'Clinical resources'!AAT29</f>
        <v>0</v>
      </c>
      <c r="AS26">
        <f>'Clinical resources'!AAU29</f>
        <v>0</v>
      </c>
      <c r="AT26">
        <f>'Clinical resources'!AAV29</f>
        <v>0</v>
      </c>
      <c r="AU26">
        <f>'Clinical resources'!AAW29</f>
        <v>0</v>
      </c>
      <c r="AV26">
        <f>'Clinical resources'!AAX29</f>
        <v>0</v>
      </c>
      <c r="AW26">
        <f>'Clinical resources'!AAY29</f>
        <v>0</v>
      </c>
      <c r="AX26">
        <f>'Clinical resources'!AAZ29</f>
        <v>0</v>
      </c>
      <c r="AY26">
        <f>'Clinical resources'!ABA29</f>
        <v>0</v>
      </c>
      <c r="AZ26">
        <f>'Clinical resources'!ABB29</f>
        <v>0</v>
      </c>
      <c r="BA26">
        <f>'Clinical resources'!ABC29</f>
        <v>0</v>
      </c>
      <c r="BB26">
        <f>'Clinical resources'!ABD29</f>
        <v>0</v>
      </c>
      <c r="BC26">
        <f>'Clinical resources'!ABE29</f>
        <v>0</v>
      </c>
      <c r="BD26">
        <f>'Clinical resources'!ABF29</f>
        <v>0</v>
      </c>
      <c r="BE26">
        <f>'Clinical resources'!ABG29</f>
        <v>0</v>
      </c>
      <c r="BF26">
        <f>'Clinical resources'!ABH29</f>
        <v>0</v>
      </c>
      <c r="BG26">
        <f>'Clinical resources'!ABI29</f>
        <v>0</v>
      </c>
      <c r="BH26">
        <f>'Clinical resources'!ABJ29</f>
        <v>0</v>
      </c>
      <c r="BK26" t="str">
        <f>IF(COUNTIFS('Clinical resources'!F29:J29,"X")&gt;0,"X","")</f>
        <v/>
      </c>
      <c r="BL26" t="str">
        <f>IF(COUNTIFS('Clinical resources'!K29:O29,"X")&gt;0,"X","")</f>
        <v/>
      </c>
      <c r="BM26" t="str">
        <f>IF(COUNTIFS('Clinical resources'!P29:T29,"X")&gt;0,"X","")</f>
        <v/>
      </c>
      <c r="BN26" t="str">
        <f>IF(COUNTIFS('Clinical resources'!U29:Y29,"X")&gt;0,"X","")</f>
        <v/>
      </c>
      <c r="BO26" t="str">
        <f>IF(COUNTIFS('Clinical resources'!Z29:AD29,"X")&gt;0,"X","")</f>
        <v/>
      </c>
      <c r="BP26" t="str">
        <f>IF(COUNTIFS('Clinical resources'!AE29:AI29,"X")&gt;0,"X","")</f>
        <v/>
      </c>
      <c r="BQ26" t="str">
        <f>IF(COUNTIFS('Clinical resources'!AJ29:AN29,"X")&gt;0,"X","")</f>
        <v/>
      </c>
      <c r="BR26" t="str">
        <f>IF(COUNTIFS('Clinical resources'!AO29:AS29,"X")&gt;0,"X","")</f>
        <v/>
      </c>
      <c r="BS26" t="str">
        <f>IF(COUNTIFS('Clinical resources'!AT29:AX29,"X")&gt;0,"X","")</f>
        <v/>
      </c>
      <c r="BT26" t="str">
        <f>IF(COUNTIFS('Clinical resources'!AY29:BC29,"X")&gt;0,"X","")</f>
        <v/>
      </c>
      <c r="BU26" t="str">
        <f>IF(COUNTIFS('Clinical resources'!BD29:BH29,"X")&gt;0,"X","")</f>
        <v/>
      </c>
      <c r="BV26" t="str">
        <f>IF(COUNTIFS('Clinical resources'!BI29:BM29,"X")&gt;0,"X","")</f>
        <v/>
      </c>
      <c r="BW26" t="str">
        <f>IF(COUNTIFS('Clinical resources'!BN29:BR29,"X")&gt;0,"X","")</f>
        <v/>
      </c>
      <c r="BX26" t="str">
        <f>IF(COUNTIFS('Clinical resources'!BS29:BW29,"X")&gt;0,"X","")</f>
        <v/>
      </c>
      <c r="BY26" t="str">
        <f>IF(COUNTIFS('Clinical resources'!BX29:CB29,"X")&gt;0,"X","")</f>
        <v/>
      </c>
      <c r="CC26">
        <f t="array" ref="CC26">IF($BK26:$BY26='Capacity Backing (Hide)2'!B$67:B$81,1,0)</f>
        <v>0</v>
      </c>
      <c r="CD26">
        <f t="array" ref="CD26">IF($BK26:$BY26='Capacity Backing (Hide)2'!C$67:C$81,1,0)</f>
        <v>0</v>
      </c>
      <c r="CE26">
        <f t="array" ref="CE26">IF($BK26:$BY26='Capacity Backing (Hide)2'!D$67:D$81,1,0)</f>
        <v>0</v>
      </c>
      <c r="CF26">
        <f t="array" ref="CF26">IF($BK26:$BY26='Capacity Backing (Hide)2'!E$67:E$81,1,0)</f>
        <v>0</v>
      </c>
      <c r="CG26">
        <f t="array" ref="CG26">IF($BK26:$BY26='Capacity Backing (Hide)2'!F$67:F$81,1,0)</f>
        <v>0</v>
      </c>
      <c r="CH26">
        <f t="array" ref="CH26">IF($BK26:$BY26='Capacity Backing (Hide)2'!G$67:G$81,1,0)</f>
        <v>0</v>
      </c>
      <c r="CI26">
        <f t="array" ref="CI26">IF($BK26:$BY26='Capacity Backing (Hide)2'!H$67:H$81,1,0)</f>
        <v>0</v>
      </c>
      <c r="CJ26">
        <f t="array" ref="CJ26">IF($BK26:$BY26='Capacity Backing (Hide)2'!I$67:I$81,1,0)</f>
        <v>0</v>
      </c>
      <c r="CK26">
        <f t="array" ref="CK26">IF($BK26:$BY26='Capacity Backing (Hide)2'!J$67:J$81,1,0)</f>
        <v>0</v>
      </c>
      <c r="CL26">
        <f t="array" ref="CL26">IF($BK26:$BY26='Capacity Backing (Hide)2'!K$67:K$81,1,0)</f>
        <v>0</v>
      </c>
      <c r="CM26">
        <f t="array" ref="CM26">IF($BK26:$BY26='Capacity Backing (Hide)2'!L$67:L$81,1,0)</f>
        <v>0</v>
      </c>
      <c r="CN26">
        <f t="array" ref="CN26">IF($BK26:$BY26='Capacity Backing (Hide)2'!M$67:M$81,1,0)</f>
        <v>0</v>
      </c>
      <c r="CO26">
        <f t="array" ref="CO26">IF($BK26:$BY26='Capacity Backing (Hide)2'!N$67:N$81,1,0)</f>
        <v>0</v>
      </c>
      <c r="CP26">
        <f t="array" ref="CP26">IF($BK26:$BY26='Capacity Backing (Hide)2'!O$67:O$81,1,0)</f>
        <v>0</v>
      </c>
      <c r="CQ26">
        <f t="array" ref="CQ26">IF($BK26:$BY26='Capacity Backing (Hide)2'!P$67:P$81,1,0)</f>
        <v>0</v>
      </c>
      <c r="CR26">
        <f t="array" ref="CR26">IF($BK26:$BY26='Capacity Backing (Hide)2'!Q$67:Q$81,1,0)</f>
        <v>0</v>
      </c>
      <c r="CS26">
        <f t="array" ref="CS26">IF($BK26:$BY26='Capacity Backing (Hide)2'!R$67:R$81,1,0)</f>
        <v>0</v>
      </c>
      <c r="CT26">
        <f t="array" ref="CT26">IF($BK26:$BY26='Capacity Backing (Hide)2'!S$67:S$81,1,0)</f>
        <v>0</v>
      </c>
      <c r="CU26">
        <f t="array" ref="CU26">IF($BK26:$BY26='Capacity Backing (Hide)2'!T$67:T$81,1,0)</f>
        <v>0</v>
      </c>
      <c r="CV26">
        <f t="array" ref="CV26">IF($BK26:$BY26='Capacity Backing (Hide)2'!U$67:U$81,1,0)</f>
        <v>0</v>
      </c>
      <c r="CW26">
        <f t="array" ref="CW26">IF($BK26:$BY26='Capacity Backing (Hide)2'!V$67:V$81,1,0)</f>
        <v>0</v>
      </c>
      <c r="CX26">
        <f t="array" ref="CX26">IF($BK26:$BY26='Capacity Backing (Hide)2'!W$67:W$81,1,0)</f>
        <v>0</v>
      </c>
      <c r="CY26">
        <f t="array" ref="CY26">IF($BK26:$BY26='Capacity Backing (Hide)2'!X$67:X$81,1,0)</f>
        <v>0</v>
      </c>
      <c r="CZ26">
        <f t="array" ref="CZ26">IF($BK26:$BY26='Capacity Backing (Hide)2'!Y$67:Y$81,1,0)</f>
        <v>0</v>
      </c>
      <c r="DA26">
        <f t="array" ref="DA26">IF($BK26:$BY26='Capacity Backing (Hide)2'!Z$67:Z$81,1,0)</f>
        <v>0</v>
      </c>
      <c r="DB26">
        <f t="array" ref="DB26">IF($BK26:$BY26='Capacity Backing (Hide)2'!AA$67:AA$81,1,0)</f>
        <v>0</v>
      </c>
      <c r="DC26">
        <f t="array" ref="DC26">IF($BK26:$BY26='Capacity Backing (Hide)2'!AB$67:AB$81,1,0)</f>
        <v>0</v>
      </c>
      <c r="DD26">
        <f t="array" ref="DD26">IF($BK26:$BY26='Capacity Backing (Hide)2'!AC$67:AC$81,1,0)</f>
        <v>0</v>
      </c>
      <c r="DE26">
        <f t="array" ref="DE26">IF($BK26:$BY26='Capacity Backing (Hide)2'!AD$67:AD$81,1,0)</f>
        <v>0</v>
      </c>
      <c r="DF26">
        <f t="array" ref="DF26">IF($BK26:$BY26='Capacity Backing (Hide)2'!AE$67:AE$81,1,0)</f>
        <v>0</v>
      </c>
      <c r="DG26">
        <f t="array" ref="DG26">IF($BK26:$BY26='Capacity Backing (Hide)2'!AF$67:AF$81,1,0)</f>
        <v>0</v>
      </c>
      <c r="DH26">
        <f t="array" ref="DH26">IF($BK26:$BY26='Capacity Backing (Hide)2'!AG$67:AG$81,1,0)</f>
        <v>0</v>
      </c>
      <c r="DI26">
        <f t="array" ref="DI26">IF($BK26:$BY26='Capacity Backing (Hide)2'!AH$67:AH$81,1,0)</f>
        <v>0</v>
      </c>
      <c r="DJ26">
        <f t="array" ref="DJ26">IF($BK26:$BY26='Capacity Backing (Hide)2'!AI$67:AI$81,1,0)</f>
        <v>0</v>
      </c>
      <c r="DK26">
        <f t="array" ref="DK26">IF($BK26:$BY26='Capacity Backing (Hide)2'!AJ$67:AJ$81,1,0)</f>
        <v>0</v>
      </c>
      <c r="DL26">
        <f t="array" ref="DL26">IF($BK26:$BY26='Capacity Backing (Hide)2'!AK$67:AK$81,1,0)</f>
        <v>0</v>
      </c>
      <c r="DM26">
        <f t="array" ref="DM26">IF($BK26:$BY26='Capacity Backing (Hide)2'!AL$67:AL$81,1,0)</f>
        <v>0</v>
      </c>
      <c r="DN26">
        <f t="array" ref="DN26">IF($BK26:$BY26='Capacity Backing (Hide)2'!AM$67:AM$81,1,0)</f>
        <v>0</v>
      </c>
      <c r="DO26">
        <f t="array" ref="DO26">IF($BK26:$BY26='Capacity Backing (Hide)2'!AN$67:AN$81,1,0)</f>
        <v>0</v>
      </c>
      <c r="DP26">
        <f t="array" ref="DP26">IF($BK26:$BY26='Capacity Backing (Hide)2'!AO$67:AO$81,1,0)</f>
        <v>0</v>
      </c>
      <c r="DQ26">
        <f t="array" ref="DQ26">IF($BK26:$BY26='Capacity Backing (Hide)2'!AP$67:AP$81,1,0)</f>
        <v>0</v>
      </c>
      <c r="DR26">
        <f t="array" ref="DR26">IF($BK26:$BY26='Capacity Backing (Hide)2'!AQ$67:AQ$81,1,0)</f>
        <v>0</v>
      </c>
      <c r="DS26">
        <f t="array" ref="DS26">IF($BK26:$BY26='Capacity Backing (Hide)2'!AR$67:AR$81,1,0)</f>
        <v>0</v>
      </c>
      <c r="DT26">
        <f t="array" ref="DT26">IF($BK26:$BY26='Capacity Backing (Hide)2'!AS$67:AS$81,1,0)</f>
        <v>0</v>
      </c>
      <c r="DU26">
        <f t="array" ref="DU26">IF($BK26:$BY26='Capacity Backing (Hide)2'!AT$67:AT$81,1,0)</f>
        <v>0</v>
      </c>
      <c r="DV26">
        <f t="array" ref="DV26">IF($BK26:$BY26='Capacity Backing (Hide)2'!AU$67:AU$81,1,0)</f>
        <v>0</v>
      </c>
      <c r="DW26">
        <f t="array" ref="DW26">IF($BK26:$BY26='Capacity Backing (Hide)2'!AV$67:AV$81,1,0)</f>
        <v>0</v>
      </c>
      <c r="DX26">
        <f t="array" ref="DX26">IF($BK26:$BY26='Capacity Backing (Hide)2'!AW$67:AW$81,1,0)</f>
        <v>0</v>
      </c>
      <c r="DY26">
        <f t="array" ref="DY26">IF($BK26:$BY26='Capacity Backing (Hide)2'!AX$67:AX$81,1,0)</f>
        <v>0</v>
      </c>
      <c r="DZ26">
        <f t="array" ref="DZ26">IF($BK26:$BY26='Capacity Backing (Hide)2'!AY$67:AY$81,1,0)</f>
        <v>0</v>
      </c>
      <c r="EA26">
        <f t="array" ref="EA26">IF($BK26:$BY26='Capacity Backing (Hide)2'!AZ$67:AZ$81,1,0)</f>
        <v>0</v>
      </c>
      <c r="EB26">
        <f t="array" ref="EB26">IF($BK26:$BY26='Capacity Backing (Hide)2'!BA$67:BA$81,1,0)</f>
        <v>0</v>
      </c>
      <c r="EC26">
        <f t="array" ref="EC26">IF($BK26:$BY26='Capacity Backing (Hide)2'!BB$67:BB$81,1,0)</f>
        <v>0</v>
      </c>
      <c r="ED26">
        <f t="array" ref="ED26">IF($BK26:$BY26='Capacity Backing (Hide)2'!BC$67:BC$81,1,0)</f>
        <v>0</v>
      </c>
      <c r="EE26">
        <f t="array" ref="EE26">IF($BK26:$BY26='Capacity Backing (Hide)2'!BD$67:BD$81,1,0)</f>
        <v>0</v>
      </c>
      <c r="EF26">
        <f t="array" ref="EF26">IF($BK26:$BY26='Capacity Backing (Hide)2'!BE$67:BE$81,1,0)</f>
        <v>0</v>
      </c>
      <c r="EG26">
        <f t="array" ref="EG26">IF($BK26:$BY26='Capacity Backing (Hide)2'!BF$67:BF$81,1,0)</f>
        <v>0</v>
      </c>
      <c r="EH26">
        <f t="array" ref="EH26">IF($BK26:$BY26='Capacity Backing (Hide)2'!BG$67:BG$81,1,0)</f>
        <v>0</v>
      </c>
      <c r="EI26">
        <f t="array" ref="EI26">IF($BK26:$BY26='Capacity Backing (Hide)2'!BH$67:BH$81,1,0)</f>
        <v>0</v>
      </c>
      <c r="EJ26">
        <f t="array" ref="EJ26">IF($BK26:$BY26='Capacity Backing (Hide)2'!BI$67:BI$81,1,0)</f>
        <v>0</v>
      </c>
      <c r="EK26">
        <f t="array" ref="EK26">IF($BK26:$BY26='Capacity Backing (Hide)2'!BJ$67:BJ$81,1,0)</f>
        <v>0</v>
      </c>
      <c r="EL26">
        <f t="array" ref="EL26">IF($BK26:$BY26='Capacity Backing (Hide)2'!BK$67:BK$81,1,0)</f>
        <v>0</v>
      </c>
      <c r="EM26">
        <f t="array" ref="EM26">IF($BK26:$BY26='Capacity Backing (Hide)2'!BL$67:BL$81,1,0)</f>
        <v>0</v>
      </c>
      <c r="EN26">
        <f t="array" ref="EN26">IF($BK26:$BY26='Capacity Backing (Hide)2'!BM$67:BM$81,1,0)</f>
        <v>0</v>
      </c>
      <c r="EO26">
        <f t="array" ref="EO26">IF($BK26:$BY26='Capacity Backing (Hide)2'!BN$67:BN$81,1,0)</f>
        <v>0</v>
      </c>
      <c r="EP26">
        <f t="array" ref="EP26">IF($BK26:$BY26='Capacity Backing (Hide)2'!BO$67:BO$81,1,0)</f>
        <v>0</v>
      </c>
      <c r="EQ26">
        <f t="array" ref="EQ26">IF($BK26:$BY26='Capacity Backing (Hide)2'!BP$67:BP$81,1,0)</f>
        <v>0</v>
      </c>
      <c r="ER26">
        <f t="array" ref="ER26">IF($BK26:$BY26='Capacity Backing (Hide)2'!BQ$67:BQ$81,1,0)</f>
        <v>0</v>
      </c>
      <c r="ES26">
        <f t="array" ref="ES26">IF($BK26:$BY26='Capacity Backing (Hide)2'!BR$67:BR$81,1,0)</f>
        <v>0</v>
      </c>
      <c r="ET26">
        <f t="array" ref="ET26">IF($BK26:$BY26='Capacity Backing (Hide)2'!BS$67:BS$81,1,0)</f>
        <v>0</v>
      </c>
      <c r="EU26">
        <f t="array" ref="EU26">IF($BK26:$BY26='Capacity Backing (Hide)2'!BT$67:BT$81,1,0)</f>
        <v>0</v>
      </c>
      <c r="EV26">
        <f t="array" ref="EV26">IF($BK26:$BY26='Capacity Backing (Hide)2'!BU$67:BU$81,1,0)</f>
        <v>0</v>
      </c>
      <c r="EW26">
        <f t="array" ref="EW26">IF($BK26:$BY26='Capacity Backing (Hide)2'!BV$67:BV$81,1,0)</f>
        <v>0</v>
      </c>
      <c r="EX26">
        <f t="array" ref="EX26">IF($BK26:$BY26='Capacity Backing (Hide)2'!BW$67:BW$81,1,0)</f>
        <v>0</v>
      </c>
      <c r="EY26">
        <f t="array" ref="EY26">IF($BK26:$BY26='Capacity Backing (Hide)2'!BX$67:BX$81,1,0)</f>
        <v>0</v>
      </c>
      <c r="EZ26">
        <f t="array" ref="EZ26">IF($BK26:$BY26='Capacity Backing (Hide)2'!BY$67:BY$81,1,0)</f>
        <v>0</v>
      </c>
      <c r="FA26">
        <f t="array" ref="FA26">IF($BK26:$BY26='Capacity Backing (Hide)2'!BZ$67:BZ$81,1,0)</f>
        <v>0</v>
      </c>
      <c r="FB26">
        <f t="array" ref="FB26">IF($BK26:$BY26='Capacity Backing (Hide)2'!CA$67:CA$81,1,0)</f>
        <v>0</v>
      </c>
      <c r="FC26">
        <f t="array" ref="FC26">IF($BK26:$BY26='Capacity Backing (Hide)2'!CB$67:CB$81,1,0)</f>
        <v>0</v>
      </c>
      <c r="FD26">
        <f t="array" ref="FD26">IF($BK26:$BY26='Capacity Backing (Hide)2'!CC$67:CC$81,1,0)</f>
        <v>0</v>
      </c>
      <c r="FE26">
        <f t="array" ref="FE26">IF($BK26:$BY26='Capacity Backing (Hide)2'!CD$67:CD$81,1,0)</f>
        <v>0</v>
      </c>
      <c r="FF26">
        <f t="array" ref="FF26">IF($BK26:$BY26='Capacity Backing (Hide)2'!CE$67:CE$81,1,0)</f>
        <v>0</v>
      </c>
      <c r="FG26">
        <f t="array" ref="FG26">IF($BK26:$BY26='Capacity Backing (Hide)2'!CF$67:CF$81,1,0)</f>
        <v>0</v>
      </c>
      <c r="FH26">
        <f t="array" ref="FH26">IF($BK26:$BY26='Capacity Backing (Hide)2'!CG$67:CG$81,1,0)</f>
        <v>0</v>
      </c>
      <c r="FI26">
        <f t="array" ref="FI26">IF($BK26:$BY26='Capacity Backing (Hide)2'!CH$67:CH$81,1,0)</f>
        <v>0</v>
      </c>
      <c r="FJ26">
        <f t="array" ref="FJ26">IF($BK26:$BY26='Capacity Backing (Hide)2'!CI$67:CI$81,1,0)</f>
        <v>0</v>
      </c>
      <c r="FK26">
        <f t="array" ref="FK26">IF($BK26:$BY26='Capacity Backing (Hide)2'!CJ$67:CJ$81,1,0)</f>
        <v>0</v>
      </c>
      <c r="FL26">
        <f t="array" ref="FL26">IF($BK26:$BY26='Capacity Backing (Hide)2'!CK$67:CK$81,1,0)</f>
        <v>0</v>
      </c>
      <c r="FM26">
        <f t="array" ref="FM26">IF($BK26:$BY26='Capacity Backing (Hide)2'!CL$67:CL$81,1,0)</f>
        <v>0</v>
      </c>
      <c r="FN26">
        <f t="array" ref="FN26">IF($BK26:$BY26='Capacity Backing (Hide)2'!CM$67:CM$81,1,0)</f>
        <v>0</v>
      </c>
      <c r="FO26">
        <f t="array" ref="FO26">IF($BK26:$BY26='Capacity Backing (Hide)2'!CN$67:CN$81,1,0)</f>
        <v>0</v>
      </c>
      <c r="FP26">
        <f t="array" ref="FP26">IF($BK26:$BY26='Capacity Backing (Hide)2'!CO$67:CO$81,1,0)</f>
        <v>0</v>
      </c>
      <c r="FQ26">
        <f t="array" ref="FQ26">IF($BK26:$BY26='Capacity Backing (Hide)2'!CP$67:CP$81,1,0)</f>
        <v>0</v>
      </c>
      <c r="FR26">
        <f t="array" ref="FR26">IF($BK26:$BY26='Capacity Backing (Hide)2'!CQ$67:CQ$81,1,0)</f>
        <v>0</v>
      </c>
      <c r="FS26">
        <f t="array" ref="FS26">IF($BK26:$BY26='Capacity Backing (Hide)2'!CR$67:CR$81,1,0)</f>
        <v>0</v>
      </c>
      <c r="FT26">
        <f t="array" ref="FT26">IF($BK26:$BY26='Capacity Backing (Hide)2'!CS$67:CS$81,1,0)</f>
        <v>0</v>
      </c>
      <c r="FU26">
        <f t="array" ref="FU26">IF($BK26:$BY26='Capacity Backing (Hide)2'!CT$67:CT$81,1,0)</f>
        <v>0</v>
      </c>
      <c r="FV26">
        <f t="array" ref="FV26">IF($BK26:$BY26='Capacity Backing (Hide)2'!CU$67:CU$81,1,0)</f>
        <v>0</v>
      </c>
      <c r="FW26">
        <f t="array" ref="FW26">IF($BK26:$BY26='Capacity Backing (Hide)2'!CV$67:CV$81,1,0)</f>
        <v>0</v>
      </c>
      <c r="FX26">
        <f t="array" ref="FX26">IF($BK26:$BY26='Capacity Backing (Hide)2'!CW$67:CW$81,1,0)</f>
        <v>0</v>
      </c>
    </row>
    <row r="27" spans="8:180" x14ac:dyDescent="0.25">
      <c r="H27" t="str">
        <f>ROW(H24)&amp;". "&amp;'Clinical resources'!B30</f>
        <v xml:space="preserve">24. </v>
      </c>
      <c r="I27">
        <f>'Clinical resources'!ZK30</f>
        <v>0</v>
      </c>
      <c r="J27">
        <f>'Clinical resources'!ZL30</f>
        <v>0</v>
      </c>
      <c r="K27">
        <f>'Clinical resources'!ZM30</f>
        <v>0</v>
      </c>
      <c r="L27">
        <f>'Clinical resources'!ZN30</f>
        <v>0</v>
      </c>
      <c r="M27">
        <f>'Clinical resources'!ZO30</f>
        <v>0</v>
      </c>
      <c r="N27">
        <f>'Clinical resources'!ZP30</f>
        <v>0</v>
      </c>
      <c r="O27">
        <f>'Clinical resources'!ZQ30</f>
        <v>0</v>
      </c>
      <c r="P27">
        <f>'Clinical resources'!ZR30</f>
        <v>0</v>
      </c>
      <c r="Q27">
        <f>'Clinical resources'!ZS30</f>
        <v>0</v>
      </c>
      <c r="R27">
        <f>'Clinical resources'!ZT30</f>
        <v>0</v>
      </c>
      <c r="S27">
        <f>'Clinical resources'!ZU30</f>
        <v>0</v>
      </c>
      <c r="T27">
        <f>'Clinical resources'!ZV30</f>
        <v>0</v>
      </c>
      <c r="U27">
        <f>'Clinical resources'!ZW30</f>
        <v>0</v>
      </c>
      <c r="V27">
        <f>'Clinical resources'!ZX30</f>
        <v>0</v>
      </c>
      <c r="W27">
        <f>'Clinical resources'!ZY30</f>
        <v>0</v>
      </c>
      <c r="X27">
        <f>'Clinical resources'!ZZ30</f>
        <v>0</v>
      </c>
      <c r="Y27">
        <f>'Clinical resources'!AAA30</f>
        <v>0</v>
      </c>
      <c r="Z27">
        <f>'Clinical resources'!AAB30</f>
        <v>0</v>
      </c>
      <c r="AA27">
        <f>'Clinical resources'!AAC30</f>
        <v>0</v>
      </c>
      <c r="AB27">
        <f>'Clinical resources'!AAD30</f>
        <v>0</v>
      </c>
      <c r="AC27">
        <f>'Clinical resources'!AAE30</f>
        <v>0</v>
      </c>
      <c r="AD27">
        <f>'Clinical resources'!AAF30</f>
        <v>0</v>
      </c>
      <c r="AE27">
        <f>'Clinical resources'!AAG30</f>
        <v>0</v>
      </c>
      <c r="AF27">
        <f>'Clinical resources'!AAH30</f>
        <v>0</v>
      </c>
      <c r="AG27">
        <f>'Clinical resources'!AAI30</f>
        <v>0</v>
      </c>
      <c r="AH27">
        <f>'Clinical resources'!AAJ30</f>
        <v>0</v>
      </c>
      <c r="AI27">
        <f>'Clinical resources'!AAK30</f>
        <v>0</v>
      </c>
      <c r="AJ27">
        <f>'Clinical resources'!AAL30</f>
        <v>0</v>
      </c>
      <c r="AK27">
        <f>'Clinical resources'!AAM30</f>
        <v>0</v>
      </c>
      <c r="AL27">
        <f>'Clinical resources'!AAN30</f>
        <v>0</v>
      </c>
      <c r="AM27">
        <f>'Clinical resources'!AAO30</f>
        <v>0</v>
      </c>
      <c r="AN27">
        <f>'Clinical resources'!AAP30</f>
        <v>0</v>
      </c>
      <c r="AO27">
        <f>'Clinical resources'!AAQ30</f>
        <v>0</v>
      </c>
      <c r="AP27">
        <f>'Clinical resources'!AAR30</f>
        <v>0</v>
      </c>
      <c r="AQ27">
        <f>'Clinical resources'!AAS30</f>
        <v>0</v>
      </c>
      <c r="AR27">
        <f>'Clinical resources'!AAT30</f>
        <v>0</v>
      </c>
      <c r="AS27">
        <f>'Clinical resources'!AAU30</f>
        <v>0</v>
      </c>
      <c r="AT27">
        <f>'Clinical resources'!AAV30</f>
        <v>0</v>
      </c>
      <c r="AU27">
        <f>'Clinical resources'!AAW30</f>
        <v>0</v>
      </c>
      <c r="AV27">
        <f>'Clinical resources'!AAX30</f>
        <v>0</v>
      </c>
      <c r="AW27">
        <f>'Clinical resources'!AAY30</f>
        <v>0</v>
      </c>
      <c r="AX27">
        <f>'Clinical resources'!AAZ30</f>
        <v>0</v>
      </c>
      <c r="AY27">
        <f>'Clinical resources'!ABA30</f>
        <v>0</v>
      </c>
      <c r="AZ27">
        <f>'Clinical resources'!ABB30</f>
        <v>0</v>
      </c>
      <c r="BA27">
        <f>'Clinical resources'!ABC30</f>
        <v>0</v>
      </c>
      <c r="BB27">
        <f>'Clinical resources'!ABD30</f>
        <v>0</v>
      </c>
      <c r="BC27">
        <f>'Clinical resources'!ABE30</f>
        <v>0</v>
      </c>
      <c r="BD27">
        <f>'Clinical resources'!ABF30</f>
        <v>0</v>
      </c>
      <c r="BE27">
        <f>'Clinical resources'!ABG30</f>
        <v>0</v>
      </c>
      <c r="BF27">
        <f>'Clinical resources'!ABH30</f>
        <v>0</v>
      </c>
      <c r="BG27">
        <f>'Clinical resources'!ABI30</f>
        <v>0</v>
      </c>
      <c r="BH27">
        <f>'Clinical resources'!ABJ30</f>
        <v>0</v>
      </c>
      <c r="BK27" t="str">
        <f>IF(COUNTIFS('Clinical resources'!F30:J30,"X")&gt;0,"X","")</f>
        <v/>
      </c>
      <c r="BL27" t="str">
        <f>IF(COUNTIFS('Clinical resources'!K30:O30,"X")&gt;0,"X","")</f>
        <v/>
      </c>
      <c r="BM27" t="str">
        <f>IF(COUNTIFS('Clinical resources'!P30:T30,"X")&gt;0,"X","")</f>
        <v/>
      </c>
      <c r="BN27" t="str">
        <f>IF(COUNTIFS('Clinical resources'!U30:Y30,"X")&gt;0,"X","")</f>
        <v/>
      </c>
      <c r="BO27" t="str">
        <f>IF(COUNTIFS('Clinical resources'!Z30:AD30,"X")&gt;0,"X","")</f>
        <v/>
      </c>
      <c r="BP27" t="str">
        <f>IF(COUNTIFS('Clinical resources'!AE30:AI30,"X")&gt;0,"X","")</f>
        <v/>
      </c>
      <c r="BQ27" t="str">
        <f>IF(COUNTIFS('Clinical resources'!AJ30:AN30,"X")&gt;0,"X","")</f>
        <v/>
      </c>
      <c r="BR27" t="str">
        <f>IF(COUNTIFS('Clinical resources'!AO30:AS30,"X")&gt;0,"X","")</f>
        <v/>
      </c>
      <c r="BS27" t="str">
        <f>IF(COUNTIFS('Clinical resources'!AT30:AX30,"X")&gt;0,"X","")</f>
        <v/>
      </c>
      <c r="BT27" t="str">
        <f>IF(COUNTIFS('Clinical resources'!AY30:BC30,"X")&gt;0,"X","")</f>
        <v/>
      </c>
      <c r="BU27" t="str">
        <f>IF(COUNTIFS('Clinical resources'!BD30:BH30,"X")&gt;0,"X","")</f>
        <v/>
      </c>
      <c r="BV27" t="str">
        <f>IF(COUNTIFS('Clinical resources'!BI30:BM30,"X")&gt;0,"X","")</f>
        <v/>
      </c>
      <c r="BW27" t="str">
        <f>IF(COUNTIFS('Clinical resources'!BN30:BR30,"X")&gt;0,"X","")</f>
        <v/>
      </c>
      <c r="BX27" t="str">
        <f>IF(COUNTIFS('Clinical resources'!BS30:BW30,"X")&gt;0,"X","")</f>
        <v/>
      </c>
      <c r="BY27" t="str">
        <f>IF(COUNTIFS('Clinical resources'!BX30:CB30,"X")&gt;0,"X","")</f>
        <v/>
      </c>
      <c r="CC27">
        <f t="array" ref="CC27">IF($BK27:$BY27='Capacity Backing (Hide)2'!B$67:B$81,1,0)</f>
        <v>0</v>
      </c>
      <c r="CD27">
        <f t="array" ref="CD27">IF($BK27:$BY27='Capacity Backing (Hide)2'!C$67:C$81,1,0)</f>
        <v>0</v>
      </c>
      <c r="CE27">
        <f t="array" ref="CE27">IF($BK27:$BY27='Capacity Backing (Hide)2'!D$67:D$81,1,0)</f>
        <v>0</v>
      </c>
      <c r="CF27">
        <f t="array" ref="CF27">IF($BK27:$BY27='Capacity Backing (Hide)2'!E$67:E$81,1,0)</f>
        <v>0</v>
      </c>
      <c r="CG27">
        <f t="array" ref="CG27">IF($BK27:$BY27='Capacity Backing (Hide)2'!F$67:F$81,1,0)</f>
        <v>0</v>
      </c>
      <c r="CH27">
        <f t="array" ref="CH27">IF($BK27:$BY27='Capacity Backing (Hide)2'!G$67:G$81,1,0)</f>
        <v>0</v>
      </c>
      <c r="CI27">
        <f t="array" ref="CI27">IF($BK27:$BY27='Capacity Backing (Hide)2'!H$67:H$81,1,0)</f>
        <v>0</v>
      </c>
      <c r="CJ27">
        <f t="array" ref="CJ27">IF($BK27:$BY27='Capacity Backing (Hide)2'!I$67:I$81,1,0)</f>
        <v>0</v>
      </c>
      <c r="CK27">
        <f t="array" ref="CK27">IF($BK27:$BY27='Capacity Backing (Hide)2'!J$67:J$81,1,0)</f>
        <v>0</v>
      </c>
      <c r="CL27">
        <f t="array" ref="CL27">IF($BK27:$BY27='Capacity Backing (Hide)2'!K$67:K$81,1,0)</f>
        <v>0</v>
      </c>
      <c r="CM27">
        <f t="array" ref="CM27">IF($BK27:$BY27='Capacity Backing (Hide)2'!L$67:L$81,1,0)</f>
        <v>0</v>
      </c>
      <c r="CN27">
        <f t="array" ref="CN27">IF($BK27:$BY27='Capacity Backing (Hide)2'!M$67:M$81,1,0)</f>
        <v>0</v>
      </c>
      <c r="CO27">
        <f t="array" ref="CO27">IF($BK27:$BY27='Capacity Backing (Hide)2'!N$67:N$81,1,0)</f>
        <v>0</v>
      </c>
      <c r="CP27">
        <f t="array" ref="CP27">IF($BK27:$BY27='Capacity Backing (Hide)2'!O$67:O$81,1,0)</f>
        <v>0</v>
      </c>
      <c r="CQ27">
        <f t="array" ref="CQ27">IF($BK27:$BY27='Capacity Backing (Hide)2'!P$67:P$81,1,0)</f>
        <v>0</v>
      </c>
      <c r="CR27">
        <f t="array" ref="CR27">IF($BK27:$BY27='Capacity Backing (Hide)2'!Q$67:Q$81,1,0)</f>
        <v>0</v>
      </c>
      <c r="CS27">
        <f t="array" ref="CS27">IF($BK27:$BY27='Capacity Backing (Hide)2'!R$67:R$81,1,0)</f>
        <v>0</v>
      </c>
      <c r="CT27">
        <f t="array" ref="CT27">IF($BK27:$BY27='Capacity Backing (Hide)2'!S$67:S$81,1,0)</f>
        <v>0</v>
      </c>
      <c r="CU27">
        <f t="array" ref="CU27">IF($BK27:$BY27='Capacity Backing (Hide)2'!T$67:T$81,1,0)</f>
        <v>0</v>
      </c>
      <c r="CV27">
        <f t="array" ref="CV27">IF($BK27:$BY27='Capacity Backing (Hide)2'!U$67:U$81,1,0)</f>
        <v>0</v>
      </c>
      <c r="CW27">
        <f t="array" ref="CW27">IF($BK27:$BY27='Capacity Backing (Hide)2'!V$67:V$81,1,0)</f>
        <v>0</v>
      </c>
      <c r="CX27">
        <f t="array" ref="CX27">IF($BK27:$BY27='Capacity Backing (Hide)2'!W$67:W$81,1,0)</f>
        <v>0</v>
      </c>
      <c r="CY27">
        <f t="array" ref="CY27">IF($BK27:$BY27='Capacity Backing (Hide)2'!X$67:X$81,1,0)</f>
        <v>0</v>
      </c>
      <c r="CZ27">
        <f t="array" ref="CZ27">IF($BK27:$BY27='Capacity Backing (Hide)2'!Y$67:Y$81,1,0)</f>
        <v>0</v>
      </c>
      <c r="DA27">
        <f t="array" ref="DA27">IF($BK27:$BY27='Capacity Backing (Hide)2'!Z$67:Z$81,1,0)</f>
        <v>0</v>
      </c>
      <c r="DB27">
        <f t="array" ref="DB27">IF($BK27:$BY27='Capacity Backing (Hide)2'!AA$67:AA$81,1,0)</f>
        <v>0</v>
      </c>
      <c r="DC27">
        <f t="array" ref="DC27">IF($BK27:$BY27='Capacity Backing (Hide)2'!AB$67:AB$81,1,0)</f>
        <v>0</v>
      </c>
      <c r="DD27">
        <f t="array" ref="DD27">IF($BK27:$BY27='Capacity Backing (Hide)2'!AC$67:AC$81,1,0)</f>
        <v>0</v>
      </c>
      <c r="DE27">
        <f t="array" ref="DE27">IF($BK27:$BY27='Capacity Backing (Hide)2'!AD$67:AD$81,1,0)</f>
        <v>0</v>
      </c>
      <c r="DF27">
        <f t="array" ref="DF27">IF($BK27:$BY27='Capacity Backing (Hide)2'!AE$67:AE$81,1,0)</f>
        <v>0</v>
      </c>
      <c r="DG27">
        <f t="array" ref="DG27">IF($BK27:$BY27='Capacity Backing (Hide)2'!AF$67:AF$81,1,0)</f>
        <v>0</v>
      </c>
      <c r="DH27">
        <f t="array" ref="DH27">IF($BK27:$BY27='Capacity Backing (Hide)2'!AG$67:AG$81,1,0)</f>
        <v>0</v>
      </c>
      <c r="DI27">
        <f t="array" ref="DI27">IF($BK27:$BY27='Capacity Backing (Hide)2'!AH$67:AH$81,1,0)</f>
        <v>0</v>
      </c>
      <c r="DJ27">
        <f t="array" ref="DJ27">IF($BK27:$BY27='Capacity Backing (Hide)2'!AI$67:AI$81,1,0)</f>
        <v>0</v>
      </c>
      <c r="DK27">
        <f t="array" ref="DK27">IF($BK27:$BY27='Capacity Backing (Hide)2'!AJ$67:AJ$81,1,0)</f>
        <v>0</v>
      </c>
      <c r="DL27">
        <f t="array" ref="DL27">IF($BK27:$BY27='Capacity Backing (Hide)2'!AK$67:AK$81,1,0)</f>
        <v>0</v>
      </c>
      <c r="DM27">
        <f t="array" ref="DM27">IF($BK27:$BY27='Capacity Backing (Hide)2'!AL$67:AL$81,1,0)</f>
        <v>0</v>
      </c>
      <c r="DN27">
        <f t="array" ref="DN27">IF($BK27:$BY27='Capacity Backing (Hide)2'!AM$67:AM$81,1,0)</f>
        <v>0</v>
      </c>
      <c r="DO27">
        <f t="array" ref="DO27">IF($BK27:$BY27='Capacity Backing (Hide)2'!AN$67:AN$81,1,0)</f>
        <v>0</v>
      </c>
      <c r="DP27">
        <f t="array" ref="DP27">IF($BK27:$BY27='Capacity Backing (Hide)2'!AO$67:AO$81,1,0)</f>
        <v>0</v>
      </c>
      <c r="DQ27">
        <f t="array" ref="DQ27">IF($BK27:$BY27='Capacity Backing (Hide)2'!AP$67:AP$81,1,0)</f>
        <v>0</v>
      </c>
      <c r="DR27">
        <f t="array" ref="DR27">IF($BK27:$BY27='Capacity Backing (Hide)2'!AQ$67:AQ$81,1,0)</f>
        <v>0</v>
      </c>
      <c r="DS27">
        <f t="array" ref="DS27">IF($BK27:$BY27='Capacity Backing (Hide)2'!AR$67:AR$81,1,0)</f>
        <v>0</v>
      </c>
      <c r="DT27">
        <f t="array" ref="DT27">IF($BK27:$BY27='Capacity Backing (Hide)2'!AS$67:AS$81,1,0)</f>
        <v>0</v>
      </c>
      <c r="DU27">
        <f t="array" ref="DU27">IF($BK27:$BY27='Capacity Backing (Hide)2'!AT$67:AT$81,1,0)</f>
        <v>0</v>
      </c>
      <c r="DV27">
        <f t="array" ref="DV27">IF($BK27:$BY27='Capacity Backing (Hide)2'!AU$67:AU$81,1,0)</f>
        <v>0</v>
      </c>
      <c r="DW27">
        <f t="array" ref="DW27">IF($BK27:$BY27='Capacity Backing (Hide)2'!AV$67:AV$81,1,0)</f>
        <v>0</v>
      </c>
      <c r="DX27">
        <f t="array" ref="DX27">IF($BK27:$BY27='Capacity Backing (Hide)2'!AW$67:AW$81,1,0)</f>
        <v>0</v>
      </c>
      <c r="DY27">
        <f t="array" ref="DY27">IF($BK27:$BY27='Capacity Backing (Hide)2'!AX$67:AX$81,1,0)</f>
        <v>0</v>
      </c>
      <c r="DZ27">
        <f t="array" ref="DZ27">IF($BK27:$BY27='Capacity Backing (Hide)2'!AY$67:AY$81,1,0)</f>
        <v>0</v>
      </c>
      <c r="EA27">
        <f t="array" ref="EA27">IF($BK27:$BY27='Capacity Backing (Hide)2'!AZ$67:AZ$81,1,0)</f>
        <v>0</v>
      </c>
      <c r="EB27">
        <f t="array" ref="EB27">IF($BK27:$BY27='Capacity Backing (Hide)2'!BA$67:BA$81,1,0)</f>
        <v>0</v>
      </c>
      <c r="EC27">
        <f t="array" ref="EC27">IF($BK27:$BY27='Capacity Backing (Hide)2'!BB$67:BB$81,1,0)</f>
        <v>0</v>
      </c>
      <c r="ED27">
        <f t="array" ref="ED27">IF($BK27:$BY27='Capacity Backing (Hide)2'!BC$67:BC$81,1,0)</f>
        <v>0</v>
      </c>
      <c r="EE27">
        <f t="array" ref="EE27">IF($BK27:$BY27='Capacity Backing (Hide)2'!BD$67:BD$81,1,0)</f>
        <v>0</v>
      </c>
      <c r="EF27">
        <f t="array" ref="EF27">IF($BK27:$BY27='Capacity Backing (Hide)2'!BE$67:BE$81,1,0)</f>
        <v>0</v>
      </c>
      <c r="EG27">
        <f t="array" ref="EG27">IF($BK27:$BY27='Capacity Backing (Hide)2'!BF$67:BF$81,1,0)</f>
        <v>0</v>
      </c>
      <c r="EH27">
        <f t="array" ref="EH27">IF($BK27:$BY27='Capacity Backing (Hide)2'!BG$67:BG$81,1,0)</f>
        <v>0</v>
      </c>
      <c r="EI27">
        <f t="array" ref="EI27">IF($BK27:$BY27='Capacity Backing (Hide)2'!BH$67:BH$81,1,0)</f>
        <v>0</v>
      </c>
      <c r="EJ27">
        <f t="array" ref="EJ27">IF($BK27:$BY27='Capacity Backing (Hide)2'!BI$67:BI$81,1,0)</f>
        <v>0</v>
      </c>
      <c r="EK27">
        <f t="array" ref="EK27">IF($BK27:$BY27='Capacity Backing (Hide)2'!BJ$67:BJ$81,1,0)</f>
        <v>0</v>
      </c>
      <c r="EL27">
        <f t="array" ref="EL27">IF($BK27:$BY27='Capacity Backing (Hide)2'!BK$67:BK$81,1,0)</f>
        <v>0</v>
      </c>
      <c r="EM27">
        <f t="array" ref="EM27">IF($BK27:$BY27='Capacity Backing (Hide)2'!BL$67:BL$81,1,0)</f>
        <v>0</v>
      </c>
      <c r="EN27">
        <f t="array" ref="EN27">IF($BK27:$BY27='Capacity Backing (Hide)2'!BM$67:BM$81,1,0)</f>
        <v>0</v>
      </c>
      <c r="EO27">
        <f t="array" ref="EO27">IF($BK27:$BY27='Capacity Backing (Hide)2'!BN$67:BN$81,1,0)</f>
        <v>0</v>
      </c>
      <c r="EP27">
        <f t="array" ref="EP27">IF($BK27:$BY27='Capacity Backing (Hide)2'!BO$67:BO$81,1,0)</f>
        <v>0</v>
      </c>
      <c r="EQ27">
        <f t="array" ref="EQ27">IF($BK27:$BY27='Capacity Backing (Hide)2'!BP$67:BP$81,1,0)</f>
        <v>0</v>
      </c>
      <c r="ER27">
        <f t="array" ref="ER27">IF($BK27:$BY27='Capacity Backing (Hide)2'!BQ$67:BQ$81,1,0)</f>
        <v>0</v>
      </c>
      <c r="ES27">
        <f t="array" ref="ES27">IF($BK27:$BY27='Capacity Backing (Hide)2'!BR$67:BR$81,1,0)</f>
        <v>0</v>
      </c>
      <c r="ET27">
        <f t="array" ref="ET27">IF($BK27:$BY27='Capacity Backing (Hide)2'!BS$67:BS$81,1,0)</f>
        <v>0</v>
      </c>
      <c r="EU27">
        <f t="array" ref="EU27">IF($BK27:$BY27='Capacity Backing (Hide)2'!BT$67:BT$81,1,0)</f>
        <v>0</v>
      </c>
      <c r="EV27">
        <f t="array" ref="EV27">IF($BK27:$BY27='Capacity Backing (Hide)2'!BU$67:BU$81,1,0)</f>
        <v>0</v>
      </c>
      <c r="EW27">
        <f t="array" ref="EW27">IF($BK27:$BY27='Capacity Backing (Hide)2'!BV$67:BV$81,1,0)</f>
        <v>0</v>
      </c>
      <c r="EX27">
        <f t="array" ref="EX27">IF($BK27:$BY27='Capacity Backing (Hide)2'!BW$67:BW$81,1,0)</f>
        <v>0</v>
      </c>
      <c r="EY27">
        <f t="array" ref="EY27">IF($BK27:$BY27='Capacity Backing (Hide)2'!BX$67:BX$81,1,0)</f>
        <v>0</v>
      </c>
      <c r="EZ27">
        <f t="array" ref="EZ27">IF($BK27:$BY27='Capacity Backing (Hide)2'!BY$67:BY$81,1,0)</f>
        <v>0</v>
      </c>
      <c r="FA27">
        <f t="array" ref="FA27">IF($BK27:$BY27='Capacity Backing (Hide)2'!BZ$67:BZ$81,1,0)</f>
        <v>0</v>
      </c>
      <c r="FB27">
        <f t="array" ref="FB27">IF($BK27:$BY27='Capacity Backing (Hide)2'!CA$67:CA$81,1,0)</f>
        <v>0</v>
      </c>
      <c r="FC27">
        <f t="array" ref="FC27">IF($BK27:$BY27='Capacity Backing (Hide)2'!CB$67:CB$81,1,0)</f>
        <v>0</v>
      </c>
      <c r="FD27">
        <f t="array" ref="FD27">IF($BK27:$BY27='Capacity Backing (Hide)2'!CC$67:CC$81,1,0)</f>
        <v>0</v>
      </c>
      <c r="FE27">
        <f t="array" ref="FE27">IF($BK27:$BY27='Capacity Backing (Hide)2'!CD$67:CD$81,1,0)</f>
        <v>0</v>
      </c>
      <c r="FF27">
        <f t="array" ref="FF27">IF($BK27:$BY27='Capacity Backing (Hide)2'!CE$67:CE$81,1,0)</f>
        <v>0</v>
      </c>
      <c r="FG27">
        <f t="array" ref="FG27">IF($BK27:$BY27='Capacity Backing (Hide)2'!CF$67:CF$81,1,0)</f>
        <v>0</v>
      </c>
      <c r="FH27">
        <f t="array" ref="FH27">IF($BK27:$BY27='Capacity Backing (Hide)2'!CG$67:CG$81,1,0)</f>
        <v>0</v>
      </c>
      <c r="FI27">
        <f t="array" ref="FI27">IF($BK27:$BY27='Capacity Backing (Hide)2'!CH$67:CH$81,1,0)</f>
        <v>0</v>
      </c>
      <c r="FJ27">
        <f t="array" ref="FJ27">IF($BK27:$BY27='Capacity Backing (Hide)2'!CI$67:CI$81,1,0)</f>
        <v>0</v>
      </c>
      <c r="FK27">
        <f t="array" ref="FK27">IF($BK27:$BY27='Capacity Backing (Hide)2'!CJ$67:CJ$81,1,0)</f>
        <v>0</v>
      </c>
      <c r="FL27">
        <f t="array" ref="FL27">IF($BK27:$BY27='Capacity Backing (Hide)2'!CK$67:CK$81,1,0)</f>
        <v>0</v>
      </c>
      <c r="FM27">
        <f t="array" ref="FM27">IF($BK27:$BY27='Capacity Backing (Hide)2'!CL$67:CL$81,1,0)</f>
        <v>0</v>
      </c>
      <c r="FN27">
        <f t="array" ref="FN27">IF($BK27:$BY27='Capacity Backing (Hide)2'!CM$67:CM$81,1,0)</f>
        <v>0</v>
      </c>
      <c r="FO27">
        <f t="array" ref="FO27">IF($BK27:$BY27='Capacity Backing (Hide)2'!CN$67:CN$81,1,0)</f>
        <v>0</v>
      </c>
      <c r="FP27">
        <f t="array" ref="FP27">IF($BK27:$BY27='Capacity Backing (Hide)2'!CO$67:CO$81,1,0)</f>
        <v>0</v>
      </c>
      <c r="FQ27">
        <f t="array" ref="FQ27">IF($BK27:$BY27='Capacity Backing (Hide)2'!CP$67:CP$81,1,0)</f>
        <v>0</v>
      </c>
      <c r="FR27">
        <f t="array" ref="FR27">IF($BK27:$BY27='Capacity Backing (Hide)2'!CQ$67:CQ$81,1,0)</f>
        <v>0</v>
      </c>
      <c r="FS27">
        <f t="array" ref="FS27">IF($BK27:$BY27='Capacity Backing (Hide)2'!CR$67:CR$81,1,0)</f>
        <v>0</v>
      </c>
      <c r="FT27">
        <f t="array" ref="FT27">IF($BK27:$BY27='Capacity Backing (Hide)2'!CS$67:CS$81,1,0)</f>
        <v>0</v>
      </c>
      <c r="FU27">
        <f t="array" ref="FU27">IF($BK27:$BY27='Capacity Backing (Hide)2'!CT$67:CT$81,1,0)</f>
        <v>0</v>
      </c>
      <c r="FV27">
        <f t="array" ref="FV27">IF($BK27:$BY27='Capacity Backing (Hide)2'!CU$67:CU$81,1,0)</f>
        <v>0</v>
      </c>
      <c r="FW27">
        <f t="array" ref="FW27">IF($BK27:$BY27='Capacity Backing (Hide)2'!CV$67:CV$81,1,0)</f>
        <v>0</v>
      </c>
      <c r="FX27">
        <f t="array" ref="FX27">IF($BK27:$BY27='Capacity Backing (Hide)2'!CW$67:CW$81,1,0)</f>
        <v>0</v>
      </c>
    </row>
    <row r="28" spans="8:180" x14ac:dyDescent="0.25">
      <c r="H28" t="str">
        <f>ROW(H25)&amp;". "&amp;'Clinical resources'!B31</f>
        <v xml:space="preserve">25. </v>
      </c>
      <c r="I28">
        <f>'Clinical resources'!ZK31</f>
        <v>0</v>
      </c>
      <c r="J28">
        <f>'Clinical resources'!ZL31</f>
        <v>0</v>
      </c>
      <c r="K28">
        <f>'Clinical resources'!ZM31</f>
        <v>0</v>
      </c>
      <c r="L28">
        <f>'Clinical resources'!ZN31</f>
        <v>0</v>
      </c>
      <c r="M28">
        <f>'Clinical resources'!ZO31</f>
        <v>0</v>
      </c>
      <c r="N28">
        <f>'Clinical resources'!ZP31</f>
        <v>0</v>
      </c>
      <c r="O28">
        <f>'Clinical resources'!ZQ31</f>
        <v>0</v>
      </c>
      <c r="P28">
        <f>'Clinical resources'!ZR31</f>
        <v>0</v>
      </c>
      <c r="Q28">
        <f>'Clinical resources'!ZS31</f>
        <v>0</v>
      </c>
      <c r="R28">
        <f>'Clinical resources'!ZT31</f>
        <v>0</v>
      </c>
      <c r="S28">
        <f>'Clinical resources'!ZU31</f>
        <v>0</v>
      </c>
      <c r="T28">
        <f>'Clinical resources'!ZV31</f>
        <v>0</v>
      </c>
      <c r="U28">
        <f>'Clinical resources'!ZW31</f>
        <v>0</v>
      </c>
      <c r="V28">
        <f>'Clinical resources'!ZX31</f>
        <v>0</v>
      </c>
      <c r="W28">
        <f>'Clinical resources'!ZY31</f>
        <v>0</v>
      </c>
      <c r="X28">
        <f>'Clinical resources'!ZZ31</f>
        <v>0</v>
      </c>
      <c r="Y28">
        <f>'Clinical resources'!AAA31</f>
        <v>0</v>
      </c>
      <c r="Z28">
        <f>'Clinical resources'!AAB31</f>
        <v>0</v>
      </c>
      <c r="AA28">
        <f>'Clinical resources'!AAC31</f>
        <v>0</v>
      </c>
      <c r="AB28">
        <f>'Clinical resources'!AAD31</f>
        <v>0</v>
      </c>
      <c r="AC28">
        <f>'Clinical resources'!AAE31</f>
        <v>0</v>
      </c>
      <c r="AD28">
        <f>'Clinical resources'!AAF31</f>
        <v>0</v>
      </c>
      <c r="AE28">
        <f>'Clinical resources'!AAG31</f>
        <v>0</v>
      </c>
      <c r="AF28">
        <f>'Clinical resources'!AAH31</f>
        <v>0</v>
      </c>
      <c r="AG28">
        <f>'Clinical resources'!AAI31</f>
        <v>0</v>
      </c>
      <c r="AH28">
        <f>'Clinical resources'!AAJ31</f>
        <v>0</v>
      </c>
      <c r="AI28">
        <f>'Clinical resources'!AAK31</f>
        <v>0</v>
      </c>
      <c r="AJ28">
        <f>'Clinical resources'!AAL31</f>
        <v>0</v>
      </c>
      <c r="AK28">
        <f>'Clinical resources'!AAM31</f>
        <v>0</v>
      </c>
      <c r="AL28">
        <f>'Clinical resources'!AAN31</f>
        <v>0</v>
      </c>
      <c r="AM28">
        <f>'Clinical resources'!AAO31</f>
        <v>0</v>
      </c>
      <c r="AN28">
        <f>'Clinical resources'!AAP31</f>
        <v>0</v>
      </c>
      <c r="AO28">
        <f>'Clinical resources'!AAQ31</f>
        <v>0</v>
      </c>
      <c r="AP28">
        <f>'Clinical resources'!AAR31</f>
        <v>0</v>
      </c>
      <c r="AQ28">
        <f>'Clinical resources'!AAS31</f>
        <v>0</v>
      </c>
      <c r="AR28">
        <f>'Clinical resources'!AAT31</f>
        <v>0</v>
      </c>
      <c r="AS28">
        <f>'Clinical resources'!AAU31</f>
        <v>0</v>
      </c>
      <c r="AT28">
        <f>'Clinical resources'!AAV31</f>
        <v>0</v>
      </c>
      <c r="AU28">
        <f>'Clinical resources'!AAW31</f>
        <v>0</v>
      </c>
      <c r="AV28">
        <f>'Clinical resources'!AAX31</f>
        <v>0</v>
      </c>
      <c r="AW28">
        <f>'Clinical resources'!AAY31</f>
        <v>0</v>
      </c>
      <c r="AX28">
        <f>'Clinical resources'!AAZ31</f>
        <v>0</v>
      </c>
      <c r="AY28">
        <f>'Clinical resources'!ABA31</f>
        <v>0</v>
      </c>
      <c r="AZ28">
        <f>'Clinical resources'!ABB31</f>
        <v>0</v>
      </c>
      <c r="BA28">
        <f>'Clinical resources'!ABC31</f>
        <v>0</v>
      </c>
      <c r="BB28">
        <f>'Clinical resources'!ABD31</f>
        <v>0</v>
      </c>
      <c r="BC28">
        <f>'Clinical resources'!ABE31</f>
        <v>0</v>
      </c>
      <c r="BD28">
        <f>'Clinical resources'!ABF31</f>
        <v>0</v>
      </c>
      <c r="BE28">
        <f>'Clinical resources'!ABG31</f>
        <v>0</v>
      </c>
      <c r="BF28">
        <f>'Clinical resources'!ABH31</f>
        <v>0</v>
      </c>
      <c r="BG28">
        <f>'Clinical resources'!ABI31</f>
        <v>0</v>
      </c>
      <c r="BH28">
        <f>'Clinical resources'!ABJ31</f>
        <v>0</v>
      </c>
      <c r="BK28" t="str">
        <f>IF(COUNTIFS('Clinical resources'!F31:J31,"X")&gt;0,"X","")</f>
        <v/>
      </c>
      <c r="BL28" t="str">
        <f>IF(COUNTIFS('Clinical resources'!K31:O31,"X")&gt;0,"X","")</f>
        <v/>
      </c>
      <c r="BM28" t="str">
        <f>IF(COUNTIFS('Clinical resources'!P31:T31,"X")&gt;0,"X","")</f>
        <v/>
      </c>
      <c r="BN28" t="str">
        <f>IF(COUNTIFS('Clinical resources'!U31:Y31,"X")&gt;0,"X","")</f>
        <v/>
      </c>
      <c r="BO28" t="str">
        <f>IF(COUNTIFS('Clinical resources'!Z31:AD31,"X")&gt;0,"X","")</f>
        <v/>
      </c>
      <c r="BP28" t="str">
        <f>IF(COUNTIFS('Clinical resources'!AE31:AI31,"X")&gt;0,"X","")</f>
        <v/>
      </c>
      <c r="BQ28" t="str">
        <f>IF(COUNTIFS('Clinical resources'!AJ31:AN31,"X")&gt;0,"X","")</f>
        <v/>
      </c>
      <c r="BR28" t="str">
        <f>IF(COUNTIFS('Clinical resources'!AO31:AS31,"X")&gt;0,"X","")</f>
        <v/>
      </c>
      <c r="BS28" t="str">
        <f>IF(COUNTIFS('Clinical resources'!AT31:AX31,"X")&gt;0,"X","")</f>
        <v/>
      </c>
      <c r="BT28" t="str">
        <f>IF(COUNTIFS('Clinical resources'!AY31:BC31,"X")&gt;0,"X","")</f>
        <v/>
      </c>
      <c r="BU28" t="str">
        <f>IF(COUNTIFS('Clinical resources'!BD31:BH31,"X")&gt;0,"X","")</f>
        <v/>
      </c>
      <c r="BV28" t="str">
        <f>IF(COUNTIFS('Clinical resources'!BI31:BM31,"X")&gt;0,"X","")</f>
        <v/>
      </c>
      <c r="BW28" t="str">
        <f>IF(COUNTIFS('Clinical resources'!BN31:BR31,"X")&gt;0,"X","")</f>
        <v/>
      </c>
      <c r="BX28" t="str">
        <f>IF(COUNTIFS('Clinical resources'!BS31:BW31,"X")&gt;0,"X","")</f>
        <v/>
      </c>
      <c r="BY28" t="str">
        <f>IF(COUNTIFS('Clinical resources'!BX31:CB31,"X")&gt;0,"X","")</f>
        <v/>
      </c>
      <c r="CC28">
        <f t="array" ref="CC28">IF($BK28:$BY28='Capacity Backing (Hide)2'!B$67:B$81,1,0)</f>
        <v>0</v>
      </c>
      <c r="CD28">
        <f t="array" ref="CD28">IF($BK28:$BY28='Capacity Backing (Hide)2'!C$67:C$81,1,0)</f>
        <v>0</v>
      </c>
      <c r="CE28">
        <f t="array" ref="CE28">IF($BK28:$BY28='Capacity Backing (Hide)2'!D$67:D$81,1,0)</f>
        <v>0</v>
      </c>
      <c r="CF28">
        <f t="array" ref="CF28">IF($BK28:$BY28='Capacity Backing (Hide)2'!E$67:E$81,1,0)</f>
        <v>0</v>
      </c>
      <c r="CG28">
        <f t="array" ref="CG28">IF($BK28:$BY28='Capacity Backing (Hide)2'!F$67:F$81,1,0)</f>
        <v>0</v>
      </c>
      <c r="CH28">
        <f t="array" ref="CH28">IF($BK28:$BY28='Capacity Backing (Hide)2'!G$67:G$81,1,0)</f>
        <v>0</v>
      </c>
      <c r="CI28">
        <f t="array" ref="CI28">IF($BK28:$BY28='Capacity Backing (Hide)2'!H$67:H$81,1,0)</f>
        <v>0</v>
      </c>
      <c r="CJ28">
        <f t="array" ref="CJ28">IF($BK28:$BY28='Capacity Backing (Hide)2'!I$67:I$81,1,0)</f>
        <v>0</v>
      </c>
      <c r="CK28">
        <f t="array" ref="CK28">IF($BK28:$BY28='Capacity Backing (Hide)2'!J$67:J$81,1,0)</f>
        <v>0</v>
      </c>
      <c r="CL28">
        <f t="array" ref="CL28">IF($BK28:$BY28='Capacity Backing (Hide)2'!K$67:K$81,1,0)</f>
        <v>0</v>
      </c>
      <c r="CM28">
        <f t="array" ref="CM28">IF($BK28:$BY28='Capacity Backing (Hide)2'!L$67:L$81,1,0)</f>
        <v>0</v>
      </c>
      <c r="CN28">
        <f t="array" ref="CN28">IF($BK28:$BY28='Capacity Backing (Hide)2'!M$67:M$81,1,0)</f>
        <v>0</v>
      </c>
      <c r="CO28">
        <f t="array" ref="CO28">IF($BK28:$BY28='Capacity Backing (Hide)2'!N$67:N$81,1,0)</f>
        <v>0</v>
      </c>
      <c r="CP28">
        <f t="array" ref="CP28">IF($BK28:$BY28='Capacity Backing (Hide)2'!O$67:O$81,1,0)</f>
        <v>0</v>
      </c>
      <c r="CQ28">
        <f t="array" ref="CQ28">IF($BK28:$BY28='Capacity Backing (Hide)2'!P$67:P$81,1,0)</f>
        <v>0</v>
      </c>
      <c r="CR28">
        <f t="array" ref="CR28">IF($BK28:$BY28='Capacity Backing (Hide)2'!Q$67:Q$81,1,0)</f>
        <v>0</v>
      </c>
      <c r="CS28">
        <f t="array" ref="CS28">IF($BK28:$BY28='Capacity Backing (Hide)2'!R$67:R$81,1,0)</f>
        <v>0</v>
      </c>
      <c r="CT28">
        <f t="array" ref="CT28">IF($BK28:$BY28='Capacity Backing (Hide)2'!S$67:S$81,1,0)</f>
        <v>0</v>
      </c>
      <c r="CU28">
        <f t="array" ref="CU28">IF($BK28:$BY28='Capacity Backing (Hide)2'!T$67:T$81,1,0)</f>
        <v>0</v>
      </c>
      <c r="CV28">
        <f t="array" ref="CV28">IF($BK28:$BY28='Capacity Backing (Hide)2'!U$67:U$81,1,0)</f>
        <v>0</v>
      </c>
      <c r="CW28">
        <f t="array" ref="CW28">IF($BK28:$BY28='Capacity Backing (Hide)2'!V$67:V$81,1,0)</f>
        <v>0</v>
      </c>
      <c r="CX28">
        <f t="array" ref="CX28">IF($BK28:$BY28='Capacity Backing (Hide)2'!W$67:W$81,1,0)</f>
        <v>0</v>
      </c>
      <c r="CY28">
        <f t="array" ref="CY28">IF($BK28:$BY28='Capacity Backing (Hide)2'!X$67:X$81,1,0)</f>
        <v>0</v>
      </c>
      <c r="CZ28">
        <f t="array" ref="CZ28">IF($BK28:$BY28='Capacity Backing (Hide)2'!Y$67:Y$81,1,0)</f>
        <v>0</v>
      </c>
      <c r="DA28">
        <f t="array" ref="DA28">IF($BK28:$BY28='Capacity Backing (Hide)2'!Z$67:Z$81,1,0)</f>
        <v>0</v>
      </c>
      <c r="DB28">
        <f t="array" ref="DB28">IF($BK28:$BY28='Capacity Backing (Hide)2'!AA$67:AA$81,1,0)</f>
        <v>0</v>
      </c>
      <c r="DC28">
        <f t="array" ref="DC28">IF($BK28:$BY28='Capacity Backing (Hide)2'!AB$67:AB$81,1,0)</f>
        <v>0</v>
      </c>
      <c r="DD28">
        <f t="array" ref="DD28">IF($BK28:$BY28='Capacity Backing (Hide)2'!AC$67:AC$81,1,0)</f>
        <v>0</v>
      </c>
      <c r="DE28">
        <f t="array" ref="DE28">IF($BK28:$BY28='Capacity Backing (Hide)2'!AD$67:AD$81,1,0)</f>
        <v>0</v>
      </c>
      <c r="DF28">
        <f t="array" ref="DF28">IF($BK28:$BY28='Capacity Backing (Hide)2'!AE$67:AE$81,1,0)</f>
        <v>0</v>
      </c>
      <c r="DG28">
        <f t="array" ref="DG28">IF($BK28:$BY28='Capacity Backing (Hide)2'!AF$67:AF$81,1,0)</f>
        <v>0</v>
      </c>
      <c r="DH28">
        <f t="array" ref="DH28">IF($BK28:$BY28='Capacity Backing (Hide)2'!AG$67:AG$81,1,0)</f>
        <v>0</v>
      </c>
      <c r="DI28">
        <f t="array" ref="DI28">IF($BK28:$BY28='Capacity Backing (Hide)2'!AH$67:AH$81,1,0)</f>
        <v>0</v>
      </c>
      <c r="DJ28">
        <f t="array" ref="DJ28">IF($BK28:$BY28='Capacity Backing (Hide)2'!AI$67:AI$81,1,0)</f>
        <v>0</v>
      </c>
      <c r="DK28">
        <f t="array" ref="DK28">IF($BK28:$BY28='Capacity Backing (Hide)2'!AJ$67:AJ$81,1,0)</f>
        <v>0</v>
      </c>
      <c r="DL28">
        <f t="array" ref="DL28">IF($BK28:$BY28='Capacity Backing (Hide)2'!AK$67:AK$81,1,0)</f>
        <v>0</v>
      </c>
      <c r="DM28">
        <f t="array" ref="DM28">IF($BK28:$BY28='Capacity Backing (Hide)2'!AL$67:AL$81,1,0)</f>
        <v>0</v>
      </c>
      <c r="DN28">
        <f t="array" ref="DN28">IF($BK28:$BY28='Capacity Backing (Hide)2'!AM$67:AM$81,1,0)</f>
        <v>0</v>
      </c>
      <c r="DO28">
        <f t="array" ref="DO28">IF($BK28:$BY28='Capacity Backing (Hide)2'!AN$67:AN$81,1,0)</f>
        <v>0</v>
      </c>
      <c r="DP28">
        <f t="array" ref="DP28">IF($BK28:$BY28='Capacity Backing (Hide)2'!AO$67:AO$81,1,0)</f>
        <v>0</v>
      </c>
      <c r="DQ28">
        <f t="array" ref="DQ28">IF($BK28:$BY28='Capacity Backing (Hide)2'!AP$67:AP$81,1,0)</f>
        <v>0</v>
      </c>
      <c r="DR28">
        <f t="array" ref="DR28">IF($BK28:$BY28='Capacity Backing (Hide)2'!AQ$67:AQ$81,1,0)</f>
        <v>0</v>
      </c>
      <c r="DS28">
        <f t="array" ref="DS28">IF($BK28:$BY28='Capacity Backing (Hide)2'!AR$67:AR$81,1,0)</f>
        <v>0</v>
      </c>
      <c r="DT28">
        <f t="array" ref="DT28">IF($BK28:$BY28='Capacity Backing (Hide)2'!AS$67:AS$81,1,0)</f>
        <v>0</v>
      </c>
      <c r="DU28">
        <f t="array" ref="DU28">IF($BK28:$BY28='Capacity Backing (Hide)2'!AT$67:AT$81,1,0)</f>
        <v>0</v>
      </c>
      <c r="DV28">
        <f t="array" ref="DV28">IF($BK28:$BY28='Capacity Backing (Hide)2'!AU$67:AU$81,1,0)</f>
        <v>0</v>
      </c>
      <c r="DW28">
        <f t="array" ref="DW28">IF($BK28:$BY28='Capacity Backing (Hide)2'!AV$67:AV$81,1,0)</f>
        <v>0</v>
      </c>
      <c r="DX28">
        <f t="array" ref="DX28">IF($BK28:$BY28='Capacity Backing (Hide)2'!AW$67:AW$81,1,0)</f>
        <v>0</v>
      </c>
      <c r="DY28">
        <f t="array" ref="DY28">IF($BK28:$BY28='Capacity Backing (Hide)2'!AX$67:AX$81,1,0)</f>
        <v>0</v>
      </c>
      <c r="DZ28">
        <f t="array" ref="DZ28">IF($BK28:$BY28='Capacity Backing (Hide)2'!AY$67:AY$81,1,0)</f>
        <v>0</v>
      </c>
      <c r="EA28">
        <f t="array" ref="EA28">IF($BK28:$BY28='Capacity Backing (Hide)2'!AZ$67:AZ$81,1,0)</f>
        <v>0</v>
      </c>
      <c r="EB28">
        <f t="array" ref="EB28">IF($BK28:$BY28='Capacity Backing (Hide)2'!BA$67:BA$81,1,0)</f>
        <v>0</v>
      </c>
      <c r="EC28">
        <f t="array" ref="EC28">IF($BK28:$BY28='Capacity Backing (Hide)2'!BB$67:BB$81,1,0)</f>
        <v>0</v>
      </c>
      <c r="ED28">
        <f t="array" ref="ED28">IF($BK28:$BY28='Capacity Backing (Hide)2'!BC$67:BC$81,1,0)</f>
        <v>0</v>
      </c>
      <c r="EE28">
        <f t="array" ref="EE28">IF($BK28:$BY28='Capacity Backing (Hide)2'!BD$67:BD$81,1,0)</f>
        <v>0</v>
      </c>
      <c r="EF28">
        <f t="array" ref="EF28">IF($BK28:$BY28='Capacity Backing (Hide)2'!BE$67:BE$81,1,0)</f>
        <v>0</v>
      </c>
      <c r="EG28">
        <f t="array" ref="EG28">IF($BK28:$BY28='Capacity Backing (Hide)2'!BF$67:BF$81,1,0)</f>
        <v>0</v>
      </c>
      <c r="EH28">
        <f t="array" ref="EH28">IF($BK28:$BY28='Capacity Backing (Hide)2'!BG$67:BG$81,1,0)</f>
        <v>0</v>
      </c>
      <c r="EI28">
        <f t="array" ref="EI28">IF($BK28:$BY28='Capacity Backing (Hide)2'!BH$67:BH$81,1,0)</f>
        <v>0</v>
      </c>
      <c r="EJ28">
        <f t="array" ref="EJ28">IF($BK28:$BY28='Capacity Backing (Hide)2'!BI$67:BI$81,1,0)</f>
        <v>0</v>
      </c>
      <c r="EK28">
        <f t="array" ref="EK28">IF($BK28:$BY28='Capacity Backing (Hide)2'!BJ$67:BJ$81,1,0)</f>
        <v>0</v>
      </c>
      <c r="EL28">
        <f t="array" ref="EL28">IF($BK28:$BY28='Capacity Backing (Hide)2'!BK$67:BK$81,1,0)</f>
        <v>0</v>
      </c>
      <c r="EM28">
        <f t="array" ref="EM28">IF($BK28:$BY28='Capacity Backing (Hide)2'!BL$67:BL$81,1,0)</f>
        <v>0</v>
      </c>
      <c r="EN28">
        <f t="array" ref="EN28">IF($BK28:$BY28='Capacity Backing (Hide)2'!BM$67:BM$81,1,0)</f>
        <v>0</v>
      </c>
      <c r="EO28">
        <f t="array" ref="EO28">IF($BK28:$BY28='Capacity Backing (Hide)2'!BN$67:BN$81,1,0)</f>
        <v>0</v>
      </c>
      <c r="EP28">
        <f t="array" ref="EP28">IF($BK28:$BY28='Capacity Backing (Hide)2'!BO$67:BO$81,1,0)</f>
        <v>0</v>
      </c>
      <c r="EQ28">
        <f t="array" ref="EQ28">IF($BK28:$BY28='Capacity Backing (Hide)2'!BP$67:BP$81,1,0)</f>
        <v>0</v>
      </c>
      <c r="ER28">
        <f t="array" ref="ER28">IF($BK28:$BY28='Capacity Backing (Hide)2'!BQ$67:BQ$81,1,0)</f>
        <v>0</v>
      </c>
      <c r="ES28">
        <f t="array" ref="ES28">IF($BK28:$BY28='Capacity Backing (Hide)2'!BR$67:BR$81,1,0)</f>
        <v>0</v>
      </c>
      <c r="ET28">
        <f t="array" ref="ET28">IF($BK28:$BY28='Capacity Backing (Hide)2'!BS$67:BS$81,1,0)</f>
        <v>0</v>
      </c>
      <c r="EU28">
        <f t="array" ref="EU28">IF($BK28:$BY28='Capacity Backing (Hide)2'!BT$67:BT$81,1,0)</f>
        <v>0</v>
      </c>
      <c r="EV28">
        <f t="array" ref="EV28">IF($BK28:$BY28='Capacity Backing (Hide)2'!BU$67:BU$81,1,0)</f>
        <v>0</v>
      </c>
      <c r="EW28">
        <f t="array" ref="EW28">IF($BK28:$BY28='Capacity Backing (Hide)2'!BV$67:BV$81,1,0)</f>
        <v>0</v>
      </c>
      <c r="EX28">
        <f t="array" ref="EX28">IF($BK28:$BY28='Capacity Backing (Hide)2'!BW$67:BW$81,1,0)</f>
        <v>0</v>
      </c>
      <c r="EY28">
        <f t="array" ref="EY28">IF($BK28:$BY28='Capacity Backing (Hide)2'!BX$67:BX$81,1,0)</f>
        <v>0</v>
      </c>
      <c r="EZ28">
        <f t="array" ref="EZ28">IF($BK28:$BY28='Capacity Backing (Hide)2'!BY$67:BY$81,1,0)</f>
        <v>0</v>
      </c>
      <c r="FA28">
        <f t="array" ref="FA28">IF($BK28:$BY28='Capacity Backing (Hide)2'!BZ$67:BZ$81,1,0)</f>
        <v>0</v>
      </c>
      <c r="FB28">
        <f t="array" ref="FB28">IF($BK28:$BY28='Capacity Backing (Hide)2'!CA$67:CA$81,1,0)</f>
        <v>0</v>
      </c>
      <c r="FC28">
        <f t="array" ref="FC28">IF($BK28:$BY28='Capacity Backing (Hide)2'!CB$67:CB$81,1,0)</f>
        <v>0</v>
      </c>
      <c r="FD28">
        <f t="array" ref="FD28">IF($BK28:$BY28='Capacity Backing (Hide)2'!CC$67:CC$81,1,0)</f>
        <v>0</v>
      </c>
      <c r="FE28">
        <f t="array" ref="FE28">IF($BK28:$BY28='Capacity Backing (Hide)2'!CD$67:CD$81,1,0)</f>
        <v>0</v>
      </c>
      <c r="FF28">
        <f t="array" ref="FF28">IF($BK28:$BY28='Capacity Backing (Hide)2'!CE$67:CE$81,1,0)</f>
        <v>0</v>
      </c>
      <c r="FG28">
        <f t="array" ref="FG28">IF($BK28:$BY28='Capacity Backing (Hide)2'!CF$67:CF$81,1,0)</f>
        <v>0</v>
      </c>
      <c r="FH28">
        <f t="array" ref="FH28">IF($BK28:$BY28='Capacity Backing (Hide)2'!CG$67:CG$81,1,0)</f>
        <v>0</v>
      </c>
      <c r="FI28">
        <f t="array" ref="FI28">IF($BK28:$BY28='Capacity Backing (Hide)2'!CH$67:CH$81,1,0)</f>
        <v>0</v>
      </c>
      <c r="FJ28">
        <f t="array" ref="FJ28">IF($BK28:$BY28='Capacity Backing (Hide)2'!CI$67:CI$81,1,0)</f>
        <v>0</v>
      </c>
      <c r="FK28">
        <f t="array" ref="FK28">IF($BK28:$BY28='Capacity Backing (Hide)2'!CJ$67:CJ$81,1,0)</f>
        <v>0</v>
      </c>
      <c r="FL28">
        <f t="array" ref="FL28">IF($BK28:$BY28='Capacity Backing (Hide)2'!CK$67:CK$81,1,0)</f>
        <v>0</v>
      </c>
      <c r="FM28">
        <f t="array" ref="FM28">IF($BK28:$BY28='Capacity Backing (Hide)2'!CL$67:CL$81,1,0)</f>
        <v>0</v>
      </c>
      <c r="FN28">
        <f t="array" ref="FN28">IF($BK28:$BY28='Capacity Backing (Hide)2'!CM$67:CM$81,1,0)</f>
        <v>0</v>
      </c>
      <c r="FO28">
        <f t="array" ref="FO28">IF($BK28:$BY28='Capacity Backing (Hide)2'!CN$67:CN$81,1,0)</f>
        <v>0</v>
      </c>
      <c r="FP28">
        <f t="array" ref="FP28">IF($BK28:$BY28='Capacity Backing (Hide)2'!CO$67:CO$81,1,0)</f>
        <v>0</v>
      </c>
      <c r="FQ28">
        <f t="array" ref="FQ28">IF($BK28:$BY28='Capacity Backing (Hide)2'!CP$67:CP$81,1,0)</f>
        <v>0</v>
      </c>
      <c r="FR28">
        <f t="array" ref="FR28">IF($BK28:$BY28='Capacity Backing (Hide)2'!CQ$67:CQ$81,1,0)</f>
        <v>0</v>
      </c>
      <c r="FS28">
        <f t="array" ref="FS28">IF($BK28:$BY28='Capacity Backing (Hide)2'!CR$67:CR$81,1,0)</f>
        <v>0</v>
      </c>
      <c r="FT28">
        <f t="array" ref="FT28">IF($BK28:$BY28='Capacity Backing (Hide)2'!CS$67:CS$81,1,0)</f>
        <v>0</v>
      </c>
      <c r="FU28">
        <f t="array" ref="FU28">IF($BK28:$BY28='Capacity Backing (Hide)2'!CT$67:CT$81,1,0)</f>
        <v>0</v>
      </c>
      <c r="FV28">
        <f t="array" ref="FV28">IF($BK28:$BY28='Capacity Backing (Hide)2'!CU$67:CU$81,1,0)</f>
        <v>0</v>
      </c>
      <c r="FW28">
        <f t="array" ref="FW28">IF($BK28:$BY28='Capacity Backing (Hide)2'!CV$67:CV$81,1,0)</f>
        <v>0</v>
      </c>
      <c r="FX28">
        <f t="array" ref="FX28">IF($BK28:$BY28='Capacity Backing (Hide)2'!CW$67:CW$81,1,0)</f>
        <v>0</v>
      </c>
    </row>
    <row r="29" spans="8:180" x14ac:dyDescent="0.25">
      <c r="H29" t="str">
        <f>ROW(H26)&amp;". "&amp;'Clinical resources'!B32</f>
        <v xml:space="preserve">26. </v>
      </c>
      <c r="I29">
        <f>'Clinical resources'!ZK32</f>
        <v>0</v>
      </c>
      <c r="J29">
        <f>'Clinical resources'!ZL32</f>
        <v>0</v>
      </c>
      <c r="K29">
        <f>'Clinical resources'!ZM32</f>
        <v>0</v>
      </c>
      <c r="L29">
        <f>'Clinical resources'!ZN32</f>
        <v>0</v>
      </c>
      <c r="M29">
        <f>'Clinical resources'!ZO32</f>
        <v>0</v>
      </c>
      <c r="N29">
        <f>'Clinical resources'!ZP32</f>
        <v>0</v>
      </c>
      <c r="O29">
        <f>'Clinical resources'!ZQ32</f>
        <v>0</v>
      </c>
      <c r="P29">
        <f>'Clinical resources'!ZR32</f>
        <v>0</v>
      </c>
      <c r="Q29">
        <f>'Clinical resources'!ZS32</f>
        <v>0</v>
      </c>
      <c r="R29">
        <f>'Clinical resources'!ZT32</f>
        <v>0</v>
      </c>
      <c r="S29">
        <f>'Clinical resources'!ZU32</f>
        <v>0</v>
      </c>
      <c r="T29">
        <f>'Clinical resources'!ZV32</f>
        <v>0</v>
      </c>
      <c r="U29">
        <f>'Clinical resources'!ZW32</f>
        <v>0</v>
      </c>
      <c r="V29">
        <f>'Clinical resources'!ZX32</f>
        <v>0</v>
      </c>
      <c r="W29">
        <f>'Clinical resources'!ZY32</f>
        <v>0</v>
      </c>
      <c r="X29">
        <f>'Clinical resources'!ZZ32</f>
        <v>0</v>
      </c>
      <c r="Y29">
        <f>'Clinical resources'!AAA32</f>
        <v>0</v>
      </c>
      <c r="Z29">
        <f>'Clinical resources'!AAB32</f>
        <v>0</v>
      </c>
      <c r="AA29">
        <f>'Clinical resources'!AAC32</f>
        <v>0</v>
      </c>
      <c r="AB29">
        <f>'Clinical resources'!AAD32</f>
        <v>0</v>
      </c>
      <c r="AC29">
        <f>'Clinical resources'!AAE32</f>
        <v>0</v>
      </c>
      <c r="AD29">
        <f>'Clinical resources'!AAF32</f>
        <v>0</v>
      </c>
      <c r="AE29">
        <f>'Clinical resources'!AAG32</f>
        <v>0</v>
      </c>
      <c r="AF29">
        <f>'Clinical resources'!AAH32</f>
        <v>0</v>
      </c>
      <c r="AG29">
        <f>'Clinical resources'!AAI32</f>
        <v>0</v>
      </c>
      <c r="AH29">
        <f>'Clinical resources'!AAJ32</f>
        <v>0</v>
      </c>
      <c r="AI29">
        <f>'Clinical resources'!AAK32</f>
        <v>0</v>
      </c>
      <c r="AJ29">
        <f>'Clinical resources'!AAL32</f>
        <v>0</v>
      </c>
      <c r="AK29">
        <f>'Clinical resources'!AAM32</f>
        <v>0</v>
      </c>
      <c r="AL29">
        <f>'Clinical resources'!AAN32</f>
        <v>0</v>
      </c>
      <c r="AM29">
        <f>'Clinical resources'!AAO32</f>
        <v>0</v>
      </c>
      <c r="AN29">
        <f>'Clinical resources'!AAP32</f>
        <v>0</v>
      </c>
      <c r="AO29">
        <f>'Clinical resources'!AAQ32</f>
        <v>0</v>
      </c>
      <c r="AP29">
        <f>'Clinical resources'!AAR32</f>
        <v>0</v>
      </c>
      <c r="AQ29">
        <f>'Clinical resources'!AAS32</f>
        <v>0</v>
      </c>
      <c r="AR29">
        <f>'Clinical resources'!AAT32</f>
        <v>0</v>
      </c>
      <c r="AS29">
        <f>'Clinical resources'!AAU32</f>
        <v>0</v>
      </c>
      <c r="AT29">
        <f>'Clinical resources'!AAV32</f>
        <v>0</v>
      </c>
      <c r="AU29">
        <f>'Clinical resources'!AAW32</f>
        <v>0</v>
      </c>
      <c r="AV29">
        <f>'Clinical resources'!AAX32</f>
        <v>0</v>
      </c>
      <c r="AW29">
        <f>'Clinical resources'!AAY32</f>
        <v>0</v>
      </c>
      <c r="AX29">
        <f>'Clinical resources'!AAZ32</f>
        <v>0</v>
      </c>
      <c r="AY29">
        <f>'Clinical resources'!ABA32</f>
        <v>0</v>
      </c>
      <c r="AZ29">
        <f>'Clinical resources'!ABB32</f>
        <v>0</v>
      </c>
      <c r="BA29">
        <f>'Clinical resources'!ABC32</f>
        <v>0</v>
      </c>
      <c r="BB29">
        <f>'Clinical resources'!ABD32</f>
        <v>0</v>
      </c>
      <c r="BC29">
        <f>'Clinical resources'!ABE32</f>
        <v>0</v>
      </c>
      <c r="BD29">
        <f>'Clinical resources'!ABF32</f>
        <v>0</v>
      </c>
      <c r="BE29">
        <f>'Clinical resources'!ABG32</f>
        <v>0</v>
      </c>
      <c r="BF29">
        <f>'Clinical resources'!ABH32</f>
        <v>0</v>
      </c>
      <c r="BG29">
        <f>'Clinical resources'!ABI32</f>
        <v>0</v>
      </c>
      <c r="BH29">
        <f>'Clinical resources'!ABJ32</f>
        <v>0</v>
      </c>
      <c r="BK29" t="str">
        <f>IF(COUNTIFS('Clinical resources'!F32:J32,"X")&gt;0,"X","")</f>
        <v/>
      </c>
      <c r="BL29" t="str">
        <f>IF(COUNTIFS('Clinical resources'!K32:O32,"X")&gt;0,"X","")</f>
        <v/>
      </c>
      <c r="BM29" t="str">
        <f>IF(COUNTIFS('Clinical resources'!P32:T32,"X")&gt;0,"X","")</f>
        <v/>
      </c>
      <c r="BN29" t="str">
        <f>IF(COUNTIFS('Clinical resources'!U32:Y32,"X")&gt;0,"X","")</f>
        <v/>
      </c>
      <c r="BO29" t="str">
        <f>IF(COUNTIFS('Clinical resources'!Z32:AD32,"X")&gt;0,"X","")</f>
        <v/>
      </c>
      <c r="BP29" t="str">
        <f>IF(COUNTIFS('Clinical resources'!AE32:AI32,"X")&gt;0,"X","")</f>
        <v/>
      </c>
      <c r="BQ29" t="str">
        <f>IF(COUNTIFS('Clinical resources'!AJ32:AN32,"X")&gt;0,"X","")</f>
        <v/>
      </c>
      <c r="BR29" t="str">
        <f>IF(COUNTIFS('Clinical resources'!AO32:AS32,"X")&gt;0,"X","")</f>
        <v/>
      </c>
      <c r="BS29" t="str">
        <f>IF(COUNTIFS('Clinical resources'!AT32:AX32,"X")&gt;0,"X","")</f>
        <v/>
      </c>
      <c r="BT29" t="str">
        <f>IF(COUNTIFS('Clinical resources'!AY32:BC32,"X")&gt;0,"X","")</f>
        <v/>
      </c>
      <c r="BU29" t="str">
        <f>IF(COUNTIFS('Clinical resources'!BD32:BH32,"X")&gt;0,"X","")</f>
        <v/>
      </c>
      <c r="BV29" t="str">
        <f>IF(COUNTIFS('Clinical resources'!BI32:BM32,"X")&gt;0,"X","")</f>
        <v/>
      </c>
      <c r="BW29" t="str">
        <f>IF(COUNTIFS('Clinical resources'!BN32:BR32,"X")&gt;0,"X","")</f>
        <v/>
      </c>
      <c r="BX29" t="str">
        <f>IF(COUNTIFS('Clinical resources'!BS32:BW32,"X")&gt;0,"X","")</f>
        <v/>
      </c>
      <c r="BY29" t="str">
        <f>IF(COUNTIFS('Clinical resources'!BX32:CB32,"X")&gt;0,"X","")</f>
        <v/>
      </c>
      <c r="CC29">
        <f t="array" ref="CC29">IF($BK29:$BY29='Capacity Backing (Hide)2'!B$67:B$81,1,0)</f>
        <v>0</v>
      </c>
      <c r="CD29">
        <f t="array" ref="CD29">IF($BK29:$BY29='Capacity Backing (Hide)2'!C$67:C$81,1,0)</f>
        <v>0</v>
      </c>
      <c r="CE29">
        <f t="array" ref="CE29">IF($BK29:$BY29='Capacity Backing (Hide)2'!D$67:D$81,1,0)</f>
        <v>0</v>
      </c>
      <c r="CF29">
        <f t="array" ref="CF29">IF($BK29:$BY29='Capacity Backing (Hide)2'!E$67:E$81,1,0)</f>
        <v>0</v>
      </c>
      <c r="CG29">
        <f t="array" ref="CG29">IF($BK29:$BY29='Capacity Backing (Hide)2'!F$67:F$81,1,0)</f>
        <v>0</v>
      </c>
      <c r="CH29">
        <f t="array" ref="CH29">IF($BK29:$BY29='Capacity Backing (Hide)2'!G$67:G$81,1,0)</f>
        <v>0</v>
      </c>
      <c r="CI29">
        <f t="array" ref="CI29">IF($BK29:$BY29='Capacity Backing (Hide)2'!H$67:H$81,1,0)</f>
        <v>0</v>
      </c>
      <c r="CJ29">
        <f t="array" ref="CJ29">IF($BK29:$BY29='Capacity Backing (Hide)2'!I$67:I$81,1,0)</f>
        <v>0</v>
      </c>
      <c r="CK29">
        <f t="array" ref="CK29">IF($BK29:$BY29='Capacity Backing (Hide)2'!J$67:J$81,1,0)</f>
        <v>0</v>
      </c>
      <c r="CL29">
        <f t="array" ref="CL29">IF($BK29:$BY29='Capacity Backing (Hide)2'!K$67:K$81,1,0)</f>
        <v>0</v>
      </c>
      <c r="CM29">
        <f t="array" ref="CM29">IF($BK29:$BY29='Capacity Backing (Hide)2'!L$67:L$81,1,0)</f>
        <v>0</v>
      </c>
      <c r="CN29">
        <f t="array" ref="CN29">IF($BK29:$BY29='Capacity Backing (Hide)2'!M$67:M$81,1,0)</f>
        <v>0</v>
      </c>
      <c r="CO29">
        <f t="array" ref="CO29">IF($BK29:$BY29='Capacity Backing (Hide)2'!N$67:N$81,1,0)</f>
        <v>0</v>
      </c>
      <c r="CP29">
        <f t="array" ref="CP29">IF($BK29:$BY29='Capacity Backing (Hide)2'!O$67:O$81,1,0)</f>
        <v>0</v>
      </c>
      <c r="CQ29">
        <f t="array" ref="CQ29">IF($BK29:$BY29='Capacity Backing (Hide)2'!P$67:P$81,1,0)</f>
        <v>0</v>
      </c>
      <c r="CR29">
        <f t="array" ref="CR29">IF($BK29:$BY29='Capacity Backing (Hide)2'!Q$67:Q$81,1,0)</f>
        <v>0</v>
      </c>
      <c r="CS29">
        <f t="array" ref="CS29">IF($BK29:$BY29='Capacity Backing (Hide)2'!R$67:R$81,1,0)</f>
        <v>0</v>
      </c>
      <c r="CT29">
        <f t="array" ref="CT29">IF($BK29:$BY29='Capacity Backing (Hide)2'!S$67:S$81,1,0)</f>
        <v>0</v>
      </c>
      <c r="CU29">
        <f t="array" ref="CU29">IF($BK29:$BY29='Capacity Backing (Hide)2'!T$67:T$81,1,0)</f>
        <v>0</v>
      </c>
      <c r="CV29">
        <f t="array" ref="CV29">IF($BK29:$BY29='Capacity Backing (Hide)2'!U$67:U$81,1,0)</f>
        <v>0</v>
      </c>
      <c r="CW29">
        <f t="array" ref="CW29">IF($BK29:$BY29='Capacity Backing (Hide)2'!V$67:V$81,1,0)</f>
        <v>0</v>
      </c>
      <c r="CX29">
        <f t="array" ref="CX29">IF($BK29:$BY29='Capacity Backing (Hide)2'!W$67:W$81,1,0)</f>
        <v>0</v>
      </c>
      <c r="CY29">
        <f t="array" ref="CY29">IF($BK29:$BY29='Capacity Backing (Hide)2'!X$67:X$81,1,0)</f>
        <v>0</v>
      </c>
      <c r="CZ29">
        <f t="array" ref="CZ29">IF($BK29:$BY29='Capacity Backing (Hide)2'!Y$67:Y$81,1,0)</f>
        <v>0</v>
      </c>
      <c r="DA29">
        <f t="array" ref="DA29">IF($BK29:$BY29='Capacity Backing (Hide)2'!Z$67:Z$81,1,0)</f>
        <v>0</v>
      </c>
      <c r="DB29">
        <f t="array" ref="DB29">IF($BK29:$BY29='Capacity Backing (Hide)2'!AA$67:AA$81,1,0)</f>
        <v>0</v>
      </c>
      <c r="DC29">
        <f t="array" ref="DC29">IF($BK29:$BY29='Capacity Backing (Hide)2'!AB$67:AB$81,1,0)</f>
        <v>0</v>
      </c>
      <c r="DD29">
        <f t="array" ref="DD29">IF($BK29:$BY29='Capacity Backing (Hide)2'!AC$67:AC$81,1,0)</f>
        <v>0</v>
      </c>
      <c r="DE29">
        <f t="array" ref="DE29">IF($BK29:$BY29='Capacity Backing (Hide)2'!AD$67:AD$81,1,0)</f>
        <v>0</v>
      </c>
      <c r="DF29">
        <f t="array" ref="DF29">IF($BK29:$BY29='Capacity Backing (Hide)2'!AE$67:AE$81,1,0)</f>
        <v>0</v>
      </c>
      <c r="DG29">
        <f t="array" ref="DG29">IF($BK29:$BY29='Capacity Backing (Hide)2'!AF$67:AF$81,1,0)</f>
        <v>0</v>
      </c>
      <c r="DH29">
        <f t="array" ref="DH29">IF($BK29:$BY29='Capacity Backing (Hide)2'!AG$67:AG$81,1,0)</f>
        <v>0</v>
      </c>
      <c r="DI29">
        <f t="array" ref="DI29">IF($BK29:$BY29='Capacity Backing (Hide)2'!AH$67:AH$81,1,0)</f>
        <v>0</v>
      </c>
      <c r="DJ29">
        <f t="array" ref="DJ29">IF($BK29:$BY29='Capacity Backing (Hide)2'!AI$67:AI$81,1,0)</f>
        <v>0</v>
      </c>
      <c r="DK29">
        <f t="array" ref="DK29">IF($BK29:$BY29='Capacity Backing (Hide)2'!AJ$67:AJ$81,1,0)</f>
        <v>0</v>
      </c>
      <c r="DL29">
        <f t="array" ref="DL29">IF($BK29:$BY29='Capacity Backing (Hide)2'!AK$67:AK$81,1,0)</f>
        <v>0</v>
      </c>
      <c r="DM29">
        <f t="array" ref="DM29">IF($BK29:$BY29='Capacity Backing (Hide)2'!AL$67:AL$81,1,0)</f>
        <v>0</v>
      </c>
      <c r="DN29">
        <f t="array" ref="DN29">IF($BK29:$BY29='Capacity Backing (Hide)2'!AM$67:AM$81,1,0)</f>
        <v>0</v>
      </c>
      <c r="DO29">
        <f t="array" ref="DO29">IF($BK29:$BY29='Capacity Backing (Hide)2'!AN$67:AN$81,1,0)</f>
        <v>0</v>
      </c>
      <c r="DP29">
        <f t="array" ref="DP29">IF($BK29:$BY29='Capacity Backing (Hide)2'!AO$67:AO$81,1,0)</f>
        <v>0</v>
      </c>
      <c r="DQ29">
        <f t="array" ref="DQ29">IF($BK29:$BY29='Capacity Backing (Hide)2'!AP$67:AP$81,1,0)</f>
        <v>0</v>
      </c>
      <c r="DR29">
        <f t="array" ref="DR29">IF($BK29:$BY29='Capacity Backing (Hide)2'!AQ$67:AQ$81,1,0)</f>
        <v>0</v>
      </c>
      <c r="DS29">
        <f t="array" ref="DS29">IF($BK29:$BY29='Capacity Backing (Hide)2'!AR$67:AR$81,1,0)</f>
        <v>0</v>
      </c>
      <c r="DT29">
        <f t="array" ref="DT29">IF($BK29:$BY29='Capacity Backing (Hide)2'!AS$67:AS$81,1,0)</f>
        <v>0</v>
      </c>
      <c r="DU29">
        <f t="array" ref="DU29">IF($BK29:$BY29='Capacity Backing (Hide)2'!AT$67:AT$81,1,0)</f>
        <v>0</v>
      </c>
      <c r="DV29">
        <f t="array" ref="DV29">IF($BK29:$BY29='Capacity Backing (Hide)2'!AU$67:AU$81,1,0)</f>
        <v>0</v>
      </c>
      <c r="DW29">
        <f t="array" ref="DW29">IF($BK29:$BY29='Capacity Backing (Hide)2'!AV$67:AV$81,1,0)</f>
        <v>0</v>
      </c>
      <c r="DX29">
        <f t="array" ref="DX29">IF($BK29:$BY29='Capacity Backing (Hide)2'!AW$67:AW$81,1,0)</f>
        <v>0</v>
      </c>
      <c r="DY29">
        <f t="array" ref="DY29">IF($BK29:$BY29='Capacity Backing (Hide)2'!AX$67:AX$81,1,0)</f>
        <v>0</v>
      </c>
      <c r="DZ29">
        <f t="array" ref="DZ29">IF($BK29:$BY29='Capacity Backing (Hide)2'!AY$67:AY$81,1,0)</f>
        <v>0</v>
      </c>
      <c r="EA29">
        <f t="array" ref="EA29">IF($BK29:$BY29='Capacity Backing (Hide)2'!AZ$67:AZ$81,1,0)</f>
        <v>0</v>
      </c>
      <c r="EB29">
        <f t="array" ref="EB29">IF($BK29:$BY29='Capacity Backing (Hide)2'!BA$67:BA$81,1,0)</f>
        <v>0</v>
      </c>
      <c r="EC29">
        <f t="array" ref="EC29">IF($BK29:$BY29='Capacity Backing (Hide)2'!BB$67:BB$81,1,0)</f>
        <v>0</v>
      </c>
      <c r="ED29">
        <f t="array" ref="ED29">IF($BK29:$BY29='Capacity Backing (Hide)2'!BC$67:BC$81,1,0)</f>
        <v>0</v>
      </c>
      <c r="EE29">
        <f t="array" ref="EE29">IF($BK29:$BY29='Capacity Backing (Hide)2'!BD$67:BD$81,1,0)</f>
        <v>0</v>
      </c>
      <c r="EF29">
        <f t="array" ref="EF29">IF($BK29:$BY29='Capacity Backing (Hide)2'!BE$67:BE$81,1,0)</f>
        <v>0</v>
      </c>
      <c r="EG29">
        <f t="array" ref="EG29">IF($BK29:$BY29='Capacity Backing (Hide)2'!BF$67:BF$81,1,0)</f>
        <v>0</v>
      </c>
      <c r="EH29">
        <f t="array" ref="EH29">IF($BK29:$BY29='Capacity Backing (Hide)2'!BG$67:BG$81,1,0)</f>
        <v>0</v>
      </c>
      <c r="EI29">
        <f t="array" ref="EI29">IF($BK29:$BY29='Capacity Backing (Hide)2'!BH$67:BH$81,1,0)</f>
        <v>0</v>
      </c>
      <c r="EJ29">
        <f t="array" ref="EJ29">IF($BK29:$BY29='Capacity Backing (Hide)2'!BI$67:BI$81,1,0)</f>
        <v>0</v>
      </c>
      <c r="EK29">
        <f t="array" ref="EK29">IF($BK29:$BY29='Capacity Backing (Hide)2'!BJ$67:BJ$81,1,0)</f>
        <v>0</v>
      </c>
      <c r="EL29">
        <f t="array" ref="EL29">IF($BK29:$BY29='Capacity Backing (Hide)2'!BK$67:BK$81,1,0)</f>
        <v>0</v>
      </c>
      <c r="EM29">
        <f t="array" ref="EM29">IF($BK29:$BY29='Capacity Backing (Hide)2'!BL$67:BL$81,1,0)</f>
        <v>0</v>
      </c>
      <c r="EN29">
        <f t="array" ref="EN29">IF($BK29:$BY29='Capacity Backing (Hide)2'!BM$67:BM$81,1,0)</f>
        <v>0</v>
      </c>
      <c r="EO29">
        <f t="array" ref="EO29">IF($BK29:$BY29='Capacity Backing (Hide)2'!BN$67:BN$81,1,0)</f>
        <v>0</v>
      </c>
      <c r="EP29">
        <f t="array" ref="EP29">IF($BK29:$BY29='Capacity Backing (Hide)2'!BO$67:BO$81,1,0)</f>
        <v>0</v>
      </c>
      <c r="EQ29">
        <f t="array" ref="EQ29">IF($BK29:$BY29='Capacity Backing (Hide)2'!BP$67:BP$81,1,0)</f>
        <v>0</v>
      </c>
      <c r="ER29">
        <f t="array" ref="ER29">IF($BK29:$BY29='Capacity Backing (Hide)2'!BQ$67:BQ$81,1,0)</f>
        <v>0</v>
      </c>
      <c r="ES29">
        <f t="array" ref="ES29">IF($BK29:$BY29='Capacity Backing (Hide)2'!BR$67:BR$81,1,0)</f>
        <v>0</v>
      </c>
      <c r="ET29">
        <f t="array" ref="ET29">IF($BK29:$BY29='Capacity Backing (Hide)2'!BS$67:BS$81,1,0)</f>
        <v>0</v>
      </c>
      <c r="EU29">
        <f t="array" ref="EU29">IF($BK29:$BY29='Capacity Backing (Hide)2'!BT$67:BT$81,1,0)</f>
        <v>0</v>
      </c>
      <c r="EV29">
        <f t="array" ref="EV29">IF($BK29:$BY29='Capacity Backing (Hide)2'!BU$67:BU$81,1,0)</f>
        <v>0</v>
      </c>
      <c r="EW29">
        <f t="array" ref="EW29">IF($BK29:$BY29='Capacity Backing (Hide)2'!BV$67:BV$81,1,0)</f>
        <v>0</v>
      </c>
      <c r="EX29">
        <f t="array" ref="EX29">IF($BK29:$BY29='Capacity Backing (Hide)2'!BW$67:BW$81,1,0)</f>
        <v>0</v>
      </c>
      <c r="EY29">
        <f t="array" ref="EY29">IF($BK29:$BY29='Capacity Backing (Hide)2'!BX$67:BX$81,1,0)</f>
        <v>0</v>
      </c>
      <c r="EZ29">
        <f t="array" ref="EZ29">IF($BK29:$BY29='Capacity Backing (Hide)2'!BY$67:BY$81,1,0)</f>
        <v>0</v>
      </c>
      <c r="FA29">
        <f t="array" ref="FA29">IF($BK29:$BY29='Capacity Backing (Hide)2'!BZ$67:BZ$81,1,0)</f>
        <v>0</v>
      </c>
      <c r="FB29">
        <f t="array" ref="FB29">IF($BK29:$BY29='Capacity Backing (Hide)2'!CA$67:CA$81,1,0)</f>
        <v>0</v>
      </c>
      <c r="FC29">
        <f t="array" ref="FC29">IF($BK29:$BY29='Capacity Backing (Hide)2'!CB$67:CB$81,1,0)</f>
        <v>0</v>
      </c>
      <c r="FD29">
        <f t="array" ref="FD29">IF($BK29:$BY29='Capacity Backing (Hide)2'!CC$67:CC$81,1,0)</f>
        <v>0</v>
      </c>
      <c r="FE29">
        <f t="array" ref="FE29">IF($BK29:$BY29='Capacity Backing (Hide)2'!CD$67:CD$81,1,0)</f>
        <v>0</v>
      </c>
      <c r="FF29">
        <f t="array" ref="FF29">IF($BK29:$BY29='Capacity Backing (Hide)2'!CE$67:CE$81,1,0)</f>
        <v>0</v>
      </c>
      <c r="FG29">
        <f t="array" ref="FG29">IF($BK29:$BY29='Capacity Backing (Hide)2'!CF$67:CF$81,1,0)</f>
        <v>0</v>
      </c>
      <c r="FH29">
        <f t="array" ref="FH29">IF($BK29:$BY29='Capacity Backing (Hide)2'!CG$67:CG$81,1,0)</f>
        <v>0</v>
      </c>
      <c r="FI29">
        <f t="array" ref="FI29">IF($BK29:$BY29='Capacity Backing (Hide)2'!CH$67:CH$81,1,0)</f>
        <v>0</v>
      </c>
      <c r="FJ29">
        <f t="array" ref="FJ29">IF($BK29:$BY29='Capacity Backing (Hide)2'!CI$67:CI$81,1,0)</f>
        <v>0</v>
      </c>
      <c r="FK29">
        <f t="array" ref="FK29">IF($BK29:$BY29='Capacity Backing (Hide)2'!CJ$67:CJ$81,1,0)</f>
        <v>0</v>
      </c>
      <c r="FL29">
        <f t="array" ref="FL29">IF($BK29:$BY29='Capacity Backing (Hide)2'!CK$67:CK$81,1,0)</f>
        <v>0</v>
      </c>
      <c r="FM29">
        <f t="array" ref="FM29">IF($BK29:$BY29='Capacity Backing (Hide)2'!CL$67:CL$81,1,0)</f>
        <v>0</v>
      </c>
      <c r="FN29">
        <f t="array" ref="FN29">IF($BK29:$BY29='Capacity Backing (Hide)2'!CM$67:CM$81,1,0)</f>
        <v>0</v>
      </c>
      <c r="FO29">
        <f t="array" ref="FO29">IF($BK29:$BY29='Capacity Backing (Hide)2'!CN$67:CN$81,1,0)</f>
        <v>0</v>
      </c>
      <c r="FP29">
        <f t="array" ref="FP29">IF($BK29:$BY29='Capacity Backing (Hide)2'!CO$67:CO$81,1,0)</f>
        <v>0</v>
      </c>
      <c r="FQ29">
        <f t="array" ref="FQ29">IF($BK29:$BY29='Capacity Backing (Hide)2'!CP$67:CP$81,1,0)</f>
        <v>0</v>
      </c>
      <c r="FR29">
        <f t="array" ref="FR29">IF($BK29:$BY29='Capacity Backing (Hide)2'!CQ$67:CQ$81,1,0)</f>
        <v>0</v>
      </c>
      <c r="FS29">
        <f t="array" ref="FS29">IF($BK29:$BY29='Capacity Backing (Hide)2'!CR$67:CR$81,1,0)</f>
        <v>0</v>
      </c>
      <c r="FT29">
        <f t="array" ref="FT29">IF($BK29:$BY29='Capacity Backing (Hide)2'!CS$67:CS$81,1,0)</f>
        <v>0</v>
      </c>
      <c r="FU29">
        <f t="array" ref="FU29">IF($BK29:$BY29='Capacity Backing (Hide)2'!CT$67:CT$81,1,0)</f>
        <v>0</v>
      </c>
      <c r="FV29">
        <f t="array" ref="FV29">IF($BK29:$BY29='Capacity Backing (Hide)2'!CU$67:CU$81,1,0)</f>
        <v>0</v>
      </c>
      <c r="FW29">
        <f t="array" ref="FW29">IF($BK29:$BY29='Capacity Backing (Hide)2'!CV$67:CV$81,1,0)</f>
        <v>0</v>
      </c>
      <c r="FX29">
        <f t="array" ref="FX29">IF($BK29:$BY29='Capacity Backing (Hide)2'!CW$67:CW$81,1,0)</f>
        <v>0</v>
      </c>
    </row>
    <row r="30" spans="8:180" x14ac:dyDescent="0.25">
      <c r="H30" t="str">
        <f>ROW(H27)&amp;". "&amp;'Clinical resources'!B33</f>
        <v xml:space="preserve">27. </v>
      </c>
      <c r="I30">
        <f>'Clinical resources'!ZK33</f>
        <v>0</v>
      </c>
      <c r="J30">
        <f>'Clinical resources'!ZL33</f>
        <v>0</v>
      </c>
      <c r="K30">
        <f>'Clinical resources'!ZM33</f>
        <v>0</v>
      </c>
      <c r="L30">
        <f>'Clinical resources'!ZN33</f>
        <v>0</v>
      </c>
      <c r="M30">
        <f>'Clinical resources'!ZO33</f>
        <v>0</v>
      </c>
      <c r="N30">
        <f>'Clinical resources'!ZP33</f>
        <v>0</v>
      </c>
      <c r="O30">
        <f>'Clinical resources'!ZQ33</f>
        <v>0</v>
      </c>
      <c r="P30">
        <f>'Clinical resources'!ZR33</f>
        <v>0</v>
      </c>
      <c r="Q30">
        <f>'Clinical resources'!ZS33</f>
        <v>0</v>
      </c>
      <c r="R30">
        <f>'Clinical resources'!ZT33</f>
        <v>0</v>
      </c>
      <c r="S30">
        <f>'Clinical resources'!ZU33</f>
        <v>0</v>
      </c>
      <c r="T30">
        <f>'Clinical resources'!ZV33</f>
        <v>0</v>
      </c>
      <c r="U30">
        <f>'Clinical resources'!ZW33</f>
        <v>0</v>
      </c>
      <c r="V30">
        <f>'Clinical resources'!ZX33</f>
        <v>0</v>
      </c>
      <c r="W30">
        <f>'Clinical resources'!ZY33</f>
        <v>0</v>
      </c>
      <c r="X30">
        <f>'Clinical resources'!ZZ33</f>
        <v>0</v>
      </c>
      <c r="Y30">
        <f>'Clinical resources'!AAA33</f>
        <v>0</v>
      </c>
      <c r="Z30">
        <f>'Clinical resources'!AAB33</f>
        <v>0</v>
      </c>
      <c r="AA30">
        <f>'Clinical resources'!AAC33</f>
        <v>0</v>
      </c>
      <c r="AB30">
        <f>'Clinical resources'!AAD33</f>
        <v>0</v>
      </c>
      <c r="AC30">
        <f>'Clinical resources'!AAE33</f>
        <v>0</v>
      </c>
      <c r="AD30">
        <f>'Clinical resources'!AAF33</f>
        <v>0</v>
      </c>
      <c r="AE30">
        <f>'Clinical resources'!AAG33</f>
        <v>0</v>
      </c>
      <c r="AF30">
        <f>'Clinical resources'!AAH33</f>
        <v>0</v>
      </c>
      <c r="AG30">
        <f>'Clinical resources'!AAI33</f>
        <v>0</v>
      </c>
      <c r="AH30">
        <f>'Clinical resources'!AAJ33</f>
        <v>0</v>
      </c>
      <c r="AI30">
        <f>'Clinical resources'!AAK33</f>
        <v>0</v>
      </c>
      <c r="AJ30">
        <f>'Clinical resources'!AAL33</f>
        <v>0</v>
      </c>
      <c r="AK30">
        <f>'Clinical resources'!AAM33</f>
        <v>0</v>
      </c>
      <c r="AL30">
        <f>'Clinical resources'!AAN33</f>
        <v>0</v>
      </c>
      <c r="AM30">
        <f>'Clinical resources'!AAO33</f>
        <v>0</v>
      </c>
      <c r="AN30">
        <f>'Clinical resources'!AAP33</f>
        <v>0</v>
      </c>
      <c r="AO30">
        <f>'Clinical resources'!AAQ33</f>
        <v>0</v>
      </c>
      <c r="AP30">
        <f>'Clinical resources'!AAR33</f>
        <v>0</v>
      </c>
      <c r="AQ30">
        <f>'Clinical resources'!AAS33</f>
        <v>0</v>
      </c>
      <c r="AR30">
        <f>'Clinical resources'!AAT33</f>
        <v>0</v>
      </c>
      <c r="AS30">
        <f>'Clinical resources'!AAU33</f>
        <v>0</v>
      </c>
      <c r="AT30">
        <f>'Clinical resources'!AAV33</f>
        <v>0</v>
      </c>
      <c r="AU30">
        <f>'Clinical resources'!AAW33</f>
        <v>0</v>
      </c>
      <c r="AV30">
        <f>'Clinical resources'!AAX33</f>
        <v>0</v>
      </c>
      <c r="AW30">
        <f>'Clinical resources'!AAY33</f>
        <v>0</v>
      </c>
      <c r="AX30">
        <f>'Clinical resources'!AAZ33</f>
        <v>0</v>
      </c>
      <c r="AY30">
        <f>'Clinical resources'!ABA33</f>
        <v>0</v>
      </c>
      <c r="AZ30">
        <f>'Clinical resources'!ABB33</f>
        <v>0</v>
      </c>
      <c r="BA30">
        <f>'Clinical resources'!ABC33</f>
        <v>0</v>
      </c>
      <c r="BB30">
        <f>'Clinical resources'!ABD33</f>
        <v>0</v>
      </c>
      <c r="BC30">
        <f>'Clinical resources'!ABE33</f>
        <v>0</v>
      </c>
      <c r="BD30">
        <f>'Clinical resources'!ABF33</f>
        <v>0</v>
      </c>
      <c r="BE30">
        <f>'Clinical resources'!ABG33</f>
        <v>0</v>
      </c>
      <c r="BF30">
        <f>'Clinical resources'!ABH33</f>
        <v>0</v>
      </c>
      <c r="BG30">
        <f>'Clinical resources'!ABI33</f>
        <v>0</v>
      </c>
      <c r="BH30">
        <f>'Clinical resources'!ABJ33</f>
        <v>0</v>
      </c>
      <c r="BK30" t="str">
        <f>IF(COUNTIFS('Clinical resources'!F33:J33,"X")&gt;0,"X","")</f>
        <v/>
      </c>
      <c r="BL30" t="str">
        <f>IF(COUNTIFS('Clinical resources'!K33:O33,"X")&gt;0,"X","")</f>
        <v/>
      </c>
      <c r="BM30" t="str">
        <f>IF(COUNTIFS('Clinical resources'!P33:T33,"X")&gt;0,"X","")</f>
        <v/>
      </c>
      <c r="BN30" t="str">
        <f>IF(COUNTIFS('Clinical resources'!U33:Y33,"X")&gt;0,"X","")</f>
        <v/>
      </c>
      <c r="BO30" t="str">
        <f>IF(COUNTIFS('Clinical resources'!Z33:AD33,"X")&gt;0,"X","")</f>
        <v/>
      </c>
      <c r="BP30" t="str">
        <f>IF(COUNTIFS('Clinical resources'!AE33:AI33,"X")&gt;0,"X","")</f>
        <v/>
      </c>
      <c r="BQ30" t="str">
        <f>IF(COUNTIFS('Clinical resources'!AJ33:AN33,"X")&gt;0,"X","")</f>
        <v/>
      </c>
      <c r="BR30" t="str">
        <f>IF(COUNTIFS('Clinical resources'!AO33:AS33,"X")&gt;0,"X","")</f>
        <v/>
      </c>
      <c r="BS30" t="str">
        <f>IF(COUNTIFS('Clinical resources'!AT33:AX33,"X")&gt;0,"X","")</f>
        <v/>
      </c>
      <c r="BT30" t="str">
        <f>IF(COUNTIFS('Clinical resources'!AY33:BC33,"X")&gt;0,"X","")</f>
        <v/>
      </c>
      <c r="BU30" t="str">
        <f>IF(COUNTIFS('Clinical resources'!BD33:BH33,"X")&gt;0,"X","")</f>
        <v/>
      </c>
      <c r="BV30" t="str">
        <f>IF(COUNTIFS('Clinical resources'!BI33:BM33,"X")&gt;0,"X","")</f>
        <v/>
      </c>
      <c r="BW30" t="str">
        <f>IF(COUNTIFS('Clinical resources'!BN33:BR33,"X")&gt;0,"X","")</f>
        <v/>
      </c>
      <c r="BX30" t="str">
        <f>IF(COUNTIFS('Clinical resources'!BS33:BW33,"X")&gt;0,"X","")</f>
        <v/>
      </c>
      <c r="BY30" t="str">
        <f>IF(COUNTIFS('Clinical resources'!BX33:CB33,"X")&gt;0,"X","")</f>
        <v/>
      </c>
      <c r="CC30">
        <f t="array" ref="CC30">IF($BK30:$BY30='Capacity Backing (Hide)2'!B$67:B$81,1,0)</f>
        <v>0</v>
      </c>
      <c r="CD30">
        <f t="array" ref="CD30">IF($BK30:$BY30='Capacity Backing (Hide)2'!C$67:C$81,1,0)</f>
        <v>0</v>
      </c>
      <c r="CE30">
        <f t="array" ref="CE30">IF($BK30:$BY30='Capacity Backing (Hide)2'!D$67:D$81,1,0)</f>
        <v>0</v>
      </c>
      <c r="CF30">
        <f t="array" ref="CF30">IF($BK30:$BY30='Capacity Backing (Hide)2'!E$67:E$81,1,0)</f>
        <v>0</v>
      </c>
      <c r="CG30">
        <f t="array" ref="CG30">IF($BK30:$BY30='Capacity Backing (Hide)2'!F$67:F$81,1,0)</f>
        <v>0</v>
      </c>
      <c r="CH30">
        <f t="array" ref="CH30">IF($BK30:$BY30='Capacity Backing (Hide)2'!G$67:G$81,1,0)</f>
        <v>0</v>
      </c>
      <c r="CI30">
        <f t="array" ref="CI30">IF($BK30:$BY30='Capacity Backing (Hide)2'!H$67:H$81,1,0)</f>
        <v>0</v>
      </c>
      <c r="CJ30">
        <f t="array" ref="CJ30">IF($BK30:$BY30='Capacity Backing (Hide)2'!I$67:I$81,1,0)</f>
        <v>0</v>
      </c>
      <c r="CK30">
        <f t="array" ref="CK30">IF($BK30:$BY30='Capacity Backing (Hide)2'!J$67:J$81,1,0)</f>
        <v>0</v>
      </c>
      <c r="CL30">
        <f t="array" ref="CL30">IF($BK30:$BY30='Capacity Backing (Hide)2'!K$67:K$81,1,0)</f>
        <v>0</v>
      </c>
      <c r="CM30">
        <f t="array" ref="CM30">IF($BK30:$BY30='Capacity Backing (Hide)2'!L$67:L$81,1,0)</f>
        <v>0</v>
      </c>
      <c r="CN30">
        <f t="array" ref="CN30">IF($BK30:$BY30='Capacity Backing (Hide)2'!M$67:M$81,1,0)</f>
        <v>0</v>
      </c>
      <c r="CO30">
        <f t="array" ref="CO30">IF($BK30:$BY30='Capacity Backing (Hide)2'!N$67:N$81,1,0)</f>
        <v>0</v>
      </c>
      <c r="CP30">
        <f t="array" ref="CP30">IF($BK30:$BY30='Capacity Backing (Hide)2'!O$67:O$81,1,0)</f>
        <v>0</v>
      </c>
      <c r="CQ30">
        <f t="array" ref="CQ30">IF($BK30:$BY30='Capacity Backing (Hide)2'!P$67:P$81,1,0)</f>
        <v>0</v>
      </c>
      <c r="CR30">
        <f t="array" ref="CR30">IF($BK30:$BY30='Capacity Backing (Hide)2'!Q$67:Q$81,1,0)</f>
        <v>0</v>
      </c>
      <c r="CS30">
        <f t="array" ref="CS30">IF($BK30:$BY30='Capacity Backing (Hide)2'!R$67:R$81,1,0)</f>
        <v>0</v>
      </c>
      <c r="CT30">
        <f t="array" ref="CT30">IF($BK30:$BY30='Capacity Backing (Hide)2'!S$67:S$81,1,0)</f>
        <v>0</v>
      </c>
      <c r="CU30">
        <f t="array" ref="CU30">IF($BK30:$BY30='Capacity Backing (Hide)2'!T$67:T$81,1,0)</f>
        <v>0</v>
      </c>
      <c r="CV30">
        <f t="array" ref="CV30">IF($BK30:$BY30='Capacity Backing (Hide)2'!U$67:U$81,1,0)</f>
        <v>0</v>
      </c>
      <c r="CW30">
        <f t="array" ref="CW30">IF($BK30:$BY30='Capacity Backing (Hide)2'!V$67:V$81,1,0)</f>
        <v>0</v>
      </c>
      <c r="CX30">
        <f t="array" ref="CX30">IF($BK30:$BY30='Capacity Backing (Hide)2'!W$67:W$81,1,0)</f>
        <v>0</v>
      </c>
      <c r="CY30">
        <f t="array" ref="CY30">IF($BK30:$BY30='Capacity Backing (Hide)2'!X$67:X$81,1,0)</f>
        <v>0</v>
      </c>
      <c r="CZ30">
        <f t="array" ref="CZ30">IF($BK30:$BY30='Capacity Backing (Hide)2'!Y$67:Y$81,1,0)</f>
        <v>0</v>
      </c>
      <c r="DA30">
        <f t="array" ref="DA30">IF($BK30:$BY30='Capacity Backing (Hide)2'!Z$67:Z$81,1,0)</f>
        <v>0</v>
      </c>
      <c r="DB30">
        <f t="array" ref="DB30">IF($BK30:$BY30='Capacity Backing (Hide)2'!AA$67:AA$81,1,0)</f>
        <v>0</v>
      </c>
      <c r="DC30">
        <f t="array" ref="DC30">IF($BK30:$BY30='Capacity Backing (Hide)2'!AB$67:AB$81,1,0)</f>
        <v>0</v>
      </c>
      <c r="DD30">
        <f t="array" ref="DD30">IF($BK30:$BY30='Capacity Backing (Hide)2'!AC$67:AC$81,1,0)</f>
        <v>0</v>
      </c>
      <c r="DE30">
        <f t="array" ref="DE30">IF($BK30:$BY30='Capacity Backing (Hide)2'!AD$67:AD$81,1,0)</f>
        <v>0</v>
      </c>
      <c r="DF30">
        <f t="array" ref="DF30">IF($BK30:$BY30='Capacity Backing (Hide)2'!AE$67:AE$81,1,0)</f>
        <v>0</v>
      </c>
      <c r="DG30">
        <f t="array" ref="DG30">IF($BK30:$BY30='Capacity Backing (Hide)2'!AF$67:AF$81,1,0)</f>
        <v>0</v>
      </c>
      <c r="DH30">
        <f t="array" ref="DH30">IF($BK30:$BY30='Capacity Backing (Hide)2'!AG$67:AG$81,1,0)</f>
        <v>0</v>
      </c>
      <c r="DI30">
        <f t="array" ref="DI30">IF($BK30:$BY30='Capacity Backing (Hide)2'!AH$67:AH$81,1,0)</f>
        <v>0</v>
      </c>
      <c r="DJ30">
        <f t="array" ref="DJ30">IF($BK30:$BY30='Capacity Backing (Hide)2'!AI$67:AI$81,1,0)</f>
        <v>0</v>
      </c>
      <c r="DK30">
        <f t="array" ref="DK30">IF($BK30:$BY30='Capacity Backing (Hide)2'!AJ$67:AJ$81,1,0)</f>
        <v>0</v>
      </c>
      <c r="DL30">
        <f t="array" ref="DL30">IF($BK30:$BY30='Capacity Backing (Hide)2'!AK$67:AK$81,1,0)</f>
        <v>0</v>
      </c>
      <c r="DM30">
        <f t="array" ref="DM30">IF($BK30:$BY30='Capacity Backing (Hide)2'!AL$67:AL$81,1,0)</f>
        <v>0</v>
      </c>
      <c r="DN30">
        <f t="array" ref="DN30">IF($BK30:$BY30='Capacity Backing (Hide)2'!AM$67:AM$81,1,0)</f>
        <v>0</v>
      </c>
      <c r="DO30">
        <f t="array" ref="DO30">IF($BK30:$BY30='Capacity Backing (Hide)2'!AN$67:AN$81,1,0)</f>
        <v>0</v>
      </c>
      <c r="DP30">
        <f t="array" ref="DP30">IF($BK30:$BY30='Capacity Backing (Hide)2'!AO$67:AO$81,1,0)</f>
        <v>0</v>
      </c>
      <c r="DQ30">
        <f t="array" ref="DQ30">IF($BK30:$BY30='Capacity Backing (Hide)2'!AP$67:AP$81,1,0)</f>
        <v>0</v>
      </c>
      <c r="DR30">
        <f t="array" ref="DR30">IF($BK30:$BY30='Capacity Backing (Hide)2'!AQ$67:AQ$81,1,0)</f>
        <v>0</v>
      </c>
      <c r="DS30">
        <f t="array" ref="DS30">IF($BK30:$BY30='Capacity Backing (Hide)2'!AR$67:AR$81,1,0)</f>
        <v>0</v>
      </c>
      <c r="DT30">
        <f t="array" ref="DT30">IF($BK30:$BY30='Capacity Backing (Hide)2'!AS$67:AS$81,1,0)</f>
        <v>0</v>
      </c>
      <c r="DU30">
        <f t="array" ref="DU30">IF($BK30:$BY30='Capacity Backing (Hide)2'!AT$67:AT$81,1,0)</f>
        <v>0</v>
      </c>
      <c r="DV30">
        <f t="array" ref="DV30">IF($BK30:$BY30='Capacity Backing (Hide)2'!AU$67:AU$81,1,0)</f>
        <v>0</v>
      </c>
      <c r="DW30">
        <f t="array" ref="DW30">IF($BK30:$BY30='Capacity Backing (Hide)2'!AV$67:AV$81,1,0)</f>
        <v>0</v>
      </c>
      <c r="DX30">
        <f t="array" ref="DX30">IF($BK30:$BY30='Capacity Backing (Hide)2'!AW$67:AW$81,1,0)</f>
        <v>0</v>
      </c>
      <c r="DY30">
        <f t="array" ref="DY30">IF($BK30:$BY30='Capacity Backing (Hide)2'!AX$67:AX$81,1,0)</f>
        <v>0</v>
      </c>
      <c r="DZ30">
        <f t="array" ref="DZ30">IF($BK30:$BY30='Capacity Backing (Hide)2'!AY$67:AY$81,1,0)</f>
        <v>0</v>
      </c>
      <c r="EA30">
        <f t="array" ref="EA30">IF($BK30:$BY30='Capacity Backing (Hide)2'!AZ$67:AZ$81,1,0)</f>
        <v>0</v>
      </c>
      <c r="EB30">
        <f t="array" ref="EB30">IF($BK30:$BY30='Capacity Backing (Hide)2'!BA$67:BA$81,1,0)</f>
        <v>0</v>
      </c>
      <c r="EC30">
        <f t="array" ref="EC30">IF($BK30:$BY30='Capacity Backing (Hide)2'!BB$67:BB$81,1,0)</f>
        <v>0</v>
      </c>
      <c r="ED30">
        <f t="array" ref="ED30">IF($BK30:$BY30='Capacity Backing (Hide)2'!BC$67:BC$81,1,0)</f>
        <v>0</v>
      </c>
      <c r="EE30">
        <f t="array" ref="EE30">IF($BK30:$BY30='Capacity Backing (Hide)2'!BD$67:BD$81,1,0)</f>
        <v>0</v>
      </c>
      <c r="EF30">
        <f t="array" ref="EF30">IF($BK30:$BY30='Capacity Backing (Hide)2'!BE$67:BE$81,1,0)</f>
        <v>0</v>
      </c>
      <c r="EG30">
        <f t="array" ref="EG30">IF($BK30:$BY30='Capacity Backing (Hide)2'!BF$67:BF$81,1,0)</f>
        <v>0</v>
      </c>
      <c r="EH30">
        <f t="array" ref="EH30">IF($BK30:$BY30='Capacity Backing (Hide)2'!BG$67:BG$81,1,0)</f>
        <v>0</v>
      </c>
      <c r="EI30">
        <f t="array" ref="EI30">IF($BK30:$BY30='Capacity Backing (Hide)2'!BH$67:BH$81,1,0)</f>
        <v>0</v>
      </c>
      <c r="EJ30">
        <f t="array" ref="EJ30">IF($BK30:$BY30='Capacity Backing (Hide)2'!BI$67:BI$81,1,0)</f>
        <v>0</v>
      </c>
      <c r="EK30">
        <f t="array" ref="EK30">IF($BK30:$BY30='Capacity Backing (Hide)2'!BJ$67:BJ$81,1,0)</f>
        <v>0</v>
      </c>
      <c r="EL30">
        <f t="array" ref="EL30">IF($BK30:$BY30='Capacity Backing (Hide)2'!BK$67:BK$81,1,0)</f>
        <v>0</v>
      </c>
      <c r="EM30">
        <f t="array" ref="EM30">IF($BK30:$BY30='Capacity Backing (Hide)2'!BL$67:BL$81,1,0)</f>
        <v>0</v>
      </c>
      <c r="EN30">
        <f t="array" ref="EN30">IF($BK30:$BY30='Capacity Backing (Hide)2'!BM$67:BM$81,1,0)</f>
        <v>0</v>
      </c>
      <c r="EO30">
        <f t="array" ref="EO30">IF($BK30:$BY30='Capacity Backing (Hide)2'!BN$67:BN$81,1,0)</f>
        <v>0</v>
      </c>
      <c r="EP30">
        <f t="array" ref="EP30">IF($BK30:$BY30='Capacity Backing (Hide)2'!BO$67:BO$81,1,0)</f>
        <v>0</v>
      </c>
      <c r="EQ30">
        <f t="array" ref="EQ30">IF($BK30:$BY30='Capacity Backing (Hide)2'!BP$67:BP$81,1,0)</f>
        <v>0</v>
      </c>
      <c r="ER30">
        <f t="array" ref="ER30">IF($BK30:$BY30='Capacity Backing (Hide)2'!BQ$67:BQ$81,1,0)</f>
        <v>0</v>
      </c>
      <c r="ES30">
        <f t="array" ref="ES30">IF($BK30:$BY30='Capacity Backing (Hide)2'!BR$67:BR$81,1,0)</f>
        <v>0</v>
      </c>
      <c r="ET30">
        <f t="array" ref="ET30">IF($BK30:$BY30='Capacity Backing (Hide)2'!BS$67:BS$81,1,0)</f>
        <v>0</v>
      </c>
      <c r="EU30">
        <f t="array" ref="EU30">IF($BK30:$BY30='Capacity Backing (Hide)2'!BT$67:BT$81,1,0)</f>
        <v>0</v>
      </c>
      <c r="EV30">
        <f t="array" ref="EV30">IF($BK30:$BY30='Capacity Backing (Hide)2'!BU$67:BU$81,1,0)</f>
        <v>0</v>
      </c>
      <c r="EW30">
        <f t="array" ref="EW30">IF($BK30:$BY30='Capacity Backing (Hide)2'!BV$67:BV$81,1,0)</f>
        <v>0</v>
      </c>
      <c r="EX30">
        <f t="array" ref="EX30">IF($BK30:$BY30='Capacity Backing (Hide)2'!BW$67:BW$81,1,0)</f>
        <v>0</v>
      </c>
      <c r="EY30">
        <f t="array" ref="EY30">IF($BK30:$BY30='Capacity Backing (Hide)2'!BX$67:BX$81,1,0)</f>
        <v>0</v>
      </c>
      <c r="EZ30">
        <f t="array" ref="EZ30">IF($BK30:$BY30='Capacity Backing (Hide)2'!BY$67:BY$81,1,0)</f>
        <v>0</v>
      </c>
      <c r="FA30">
        <f t="array" ref="FA30">IF($BK30:$BY30='Capacity Backing (Hide)2'!BZ$67:BZ$81,1,0)</f>
        <v>0</v>
      </c>
      <c r="FB30">
        <f t="array" ref="FB30">IF($BK30:$BY30='Capacity Backing (Hide)2'!CA$67:CA$81,1,0)</f>
        <v>0</v>
      </c>
      <c r="FC30">
        <f t="array" ref="FC30">IF($BK30:$BY30='Capacity Backing (Hide)2'!CB$67:CB$81,1,0)</f>
        <v>0</v>
      </c>
      <c r="FD30">
        <f t="array" ref="FD30">IF($BK30:$BY30='Capacity Backing (Hide)2'!CC$67:CC$81,1,0)</f>
        <v>0</v>
      </c>
      <c r="FE30">
        <f t="array" ref="FE30">IF($BK30:$BY30='Capacity Backing (Hide)2'!CD$67:CD$81,1,0)</f>
        <v>0</v>
      </c>
      <c r="FF30">
        <f t="array" ref="FF30">IF($BK30:$BY30='Capacity Backing (Hide)2'!CE$67:CE$81,1,0)</f>
        <v>0</v>
      </c>
      <c r="FG30">
        <f t="array" ref="FG30">IF($BK30:$BY30='Capacity Backing (Hide)2'!CF$67:CF$81,1,0)</f>
        <v>0</v>
      </c>
      <c r="FH30">
        <f t="array" ref="FH30">IF($BK30:$BY30='Capacity Backing (Hide)2'!CG$67:CG$81,1,0)</f>
        <v>0</v>
      </c>
      <c r="FI30">
        <f t="array" ref="FI30">IF($BK30:$BY30='Capacity Backing (Hide)2'!CH$67:CH$81,1,0)</f>
        <v>0</v>
      </c>
      <c r="FJ30">
        <f t="array" ref="FJ30">IF($BK30:$BY30='Capacity Backing (Hide)2'!CI$67:CI$81,1,0)</f>
        <v>0</v>
      </c>
      <c r="FK30">
        <f t="array" ref="FK30">IF($BK30:$BY30='Capacity Backing (Hide)2'!CJ$67:CJ$81,1,0)</f>
        <v>0</v>
      </c>
      <c r="FL30">
        <f t="array" ref="FL30">IF($BK30:$BY30='Capacity Backing (Hide)2'!CK$67:CK$81,1,0)</f>
        <v>0</v>
      </c>
      <c r="FM30">
        <f t="array" ref="FM30">IF($BK30:$BY30='Capacity Backing (Hide)2'!CL$67:CL$81,1,0)</f>
        <v>0</v>
      </c>
      <c r="FN30">
        <f t="array" ref="FN30">IF($BK30:$BY30='Capacity Backing (Hide)2'!CM$67:CM$81,1,0)</f>
        <v>0</v>
      </c>
      <c r="FO30">
        <f t="array" ref="FO30">IF($BK30:$BY30='Capacity Backing (Hide)2'!CN$67:CN$81,1,0)</f>
        <v>0</v>
      </c>
      <c r="FP30">
        <f t="array" ref="FP30">IF($BK30:$BY30='Capacity Backing (Hide)2'!CO$67:CO$81,1,0)</f>
        <v>0</v>
      </c>
      <c r="FQ30">
        <f t="array" ref="FQ30">IF($BK30:$BY30='Capacity Backing (Hide)2'!CP$67:CP$81,1,0)</f>
        <v>0</v>
      </c>
      <c r="FR30">
        <f t="array" ref="FR30">IF($BK30:$BY30='Capacity Backing (Hide)2'!CQ$67:CQ$81,1,0)</f>
        <v>0</v>
      </c>
      <c r="FS30">
        <f t="array" ref="FS30">IF($BK30:$BY30='Capacity Backing (Hide)2'!CR$67:CR$81,1,0)</f>
        <v>0</v>
      </c>
      <c r="FT30">
        <f t="array" ref="FT30">IF($BK30:$BY30='Capacity Backing (Hide)2'!CS$67:CS$81,1,0)</f>
        <v>0</v>
      </c>
      <c r="FU30">
        <f t="array" ref="FU30">IF($BK30:$BY30='Capacity Backing (Hide)2'!CT$67:CT$81,1,0)</f>
        <v>0</v>
      </c>
      <c r="FV30">
        <f t="array" ref="FV30">IF($BK30:$BY30='Capacity Backing (Hide)2'!CU$67:CU$81,1,0)</f>
        <v>0</v>
      </c>
      <c r="FW30">
        <f t="array" ref="FW30">IF($BK30:$BY30='Capacity Backing (Hide)2'!CV$67:CV$81,1,0)</f>
        <v>0</v>
      </c>
      <c r="FX30">
        <f t="array" ref="FX30">IF($BK30:$BY30='Capacity Backing (Hide)2'!CW$67:CW$81,1,0)</f>
        <v>0</v>
      </c>
    </row>
    <row r="31" spans="8:180" x14ac:dyDescent="0.25">
      <c r="H31" t="str">
        <f>ROW(H28)&amp;". "&amp;'Clinical resources'!B34</f>
        <v xml:space="preserve">28. </v>
      </c>
      <c r="I31">
        <f>'Clinical resources'!ZK34</f>
        <v>0</v>
      </c>
      <c r="J31">
        <f>'Clinical resources'!ZL34</f>
        <v>0</v>
      </c>
      <c r="K31">
        <f>'Clinical resources'!ZM34</f>
        <v>0</v>
      </c>
      <c r="L31">
        <f>'Clinical resources'!ZN34</f>
        <v>0</v>
      </c>
      <c r="M31">
        <f>'Clinical resources'!ZO34</f>
        <v>0</v>
      </c>
      <c r="N31">
        <f>'Clinical resources'!ZP34</f>
        <v>0</v>
      </c>
      <c r="O31">
        <f>'Clinical resources'!ZQ34</f>
        <v>0</v>
      </c>
      <c r="P31">
        <f>'Clinical resources'!ZR34</f>
        <v>0</v>
      </c>
      <c r="Q31">
        <f>'Clinical resources'!ZS34</f>
        <v>0</v>
      </c>
      <c r="R31">
        <f>'Clinical resources'!ZT34</f>
        <v>0</v>
      </c>
      <c r="S31">
        <f>'Clinical resources'!ZU34</f>
        <v>0</v>
      </c>
      <c r="T31">
        <f>'Clinical resources'!ZV34</f>
        <v>0</v>
      </c>
      <c r="U31">
        <f>'Clinical resources'!ZW34</f>
        <v>0</v>
      </c>
      <c r="V31">
        <f>'Clinical resources'!ZX34</f>
        <v>0</v>
      </c>
      <c r="W31">
        <f>'Clinical resources'!ZY34</f>
        <v>0</v>
      </c>
      <c r="X31">
        <f>'Clinical resources'!ZZ34</f>
        <v>0</v>
      </c>
      <c r="Y31">
        <f>'Clinical resources'!AAA34</f>
        <v>0</v>
      </c>
      <c r="Z31">
        <f>'Clinical resources'!AAB34</f>
        <v>0</v>
      </c>
      <c r="AA31">
        <f>'Clinical resources'!AAC34</f>
        <v>0</v>
      </c>
      <c r="AB31">
        <f>'Clinical resources'!AAD34</f>
        <v>0</v>
      </c>
      <c r="AC31">
        <f>'Clinical resources'!AAE34</f>
        <v>0</v>
      </c>
      <c r="AD31">
        <f>'Clinical resources'!AAF34</f>
        <v>0</v>
      </c>
      <c r="AE31">
        <f>'Clinical resources'!AAG34</f>
        <v>0</v>
      </c>
      <c r="AF31">
        <f>'Clinical resources'!AAH34</f>
        <v>0</v>
      </c>
      <c r="AG31">
        <f>'Clinical resources'!AAI34</f>
        <v>0</v>
      </c>
      <c r="AH31">
        <f>'Clinical resources'!AAJ34</f>
        <v>0</v>
      </c>
      <c r="AI31">
        <f>'Clinical resources'!AAK34</f>
        <v>0</v>
      </c>
      <c r="AJ31">
        <f>'Clinical resources'!AAL34</f>
        <v>0</v>
      </c>
      <c r="AK31">
        <f>'Clinical resources'!AAM34</f>
        <v>0</v>
      </c>
      <c r="AL31">
        <f>'Clinical resources'!AAN34</f>
        <v>0</v>
      </c>
      <c r="AM31">
        <f>'Clinical resources'!AAO34</f>
        <v>0</v>
      </c>
      <c r="AN31">
        <f>'Clinical resources'!AAP34</f>
        <v>0</v>
      </c>
      <c r="AO31">
        <f>'Clinical resources'!AAQ34</f>
        <v>0</v>
      </c>
      <c r="AP31">
        <f>'Clinical resources'!AAR34</f>
        <v>0</v>
      </c>
      <c r="AQ31">
        <f>'Clinical resources'!AAS34</f>
        <v>0</v>
      </c>
      <c r="AR31">
        <f>'Clinical resources'!AAT34</f>
        <v>0</v>
      </c>
      <c r="AS31">
        <f>'Clinical resources'!AAU34</f>
        <v>0</v>
      </c>
      <c r="AT31">
        <f>'Clinical resources'!AAV34</f>
        <v>0</v>
      </c>
      <c r="AU31">
        <f>'Clinical resources'!AAW34</f>
        <v>0</v>
      </c>
      <c r="AV31">
        <f>'Clinical resources'!AAX34</f>
        <v>0</v>
      </c>
      <c r="AW31">
        <f>'Clinical resources'!AAY34</f>
        <v>0</v>
      </c>
      <c r="AX31">
        <f>'Clinical resources'!AAZ34</f>
        <v>0</v>
      </c>
      <c r="AY31">
        <f>'Clinical resources'!ABA34</f>
        <v>0</v>
      </c>
      <c r="AZ31">
        <f>'Clinical resources'!ABB34</f>
        <v>0</v>
      </c>
      <c r="BA31">
        <f>'Clinical resources'!ABC34</f>
        <v>0</v>
      </c>
      <c r="BB31">
        <f>'Clinical resources'!ABD34</f>
        <v>0</v>
      </c>
      <c r="BC31">
        <f>'Clinical resources'!ABE34</f>
        <v>0</v>
      </c>
      <c r="BD31">
        <f>'Clinical resources'!ABF34</f>
        <v>0</v>
      </c>
      <c r="BE31">
        <f>'Clinical resources'!ABG34</f>
        <v>0</v>
      </c>
      <c r="BF31">
        <f>'Clinical resources'!ABH34</f>
        <v>0</v>
      </c>
      <c r="BG31">
        <f>'Clinical resources'!ABI34</f>
        <v>0</v>
      </c>
      <c r="BH31">
        <f>'Clinical resources'!ABJ34</f>
        <v>0</v>
      </c>
      <c r="BK31" t="str">
        <f>IF(COUNTIFS('Clinical resources'!F34:J34,"X")&gt;0,"X","")</f>
        <v/>
      </c>
      <c r="BL31" t="str">
        <f>IF(COUNTIFS('Clinical resources'!K34:O34,"X")&gt;0,"X","")</f>
        <v/>
      </c>
      <c r="BM31" t="str">
        <f>IF(COUNTIFS('Clinical resources'!P34:T34,"X")&gt;0,"X","")</f>
        <v/>
      </c>
      <c r="BN31" t="str">
        <f>IF(COUNTIFS('Clinical resources'!U34:Y34,"X")&gt;0,"X","")</f>
        <v/>
      </c>
      <c r="BO31" t="str">
        <f>IF(COUNTIFS('Clinical resources'!Z34:AD34,"X")&gt;0,"X","")</f>
        <v/>
      </c>
      <c r="BP31" t="str">
        <f>IF(COUNTIFS('Clinical resources'!AE34:AI34,"X")&gt;0,"X","")</f>
        <v/>
      </c>
      <c r="BQ31" t="str">
        <f>IF(COUNTIFS('Clinical resources'!AJ34:AN34,"X")&gt;0,"X","")</f>
        <v/>
      </c>
      <c r="BR31" t="str">
        <f>IF(COUNTIFS('Clinical resources'!AO34:AS34,"X")&gt;0,"X","")</f>
        <v/>
      </c>
      <c r="BS31" t="str">
        <f>IF(COUNTIFS('Clinical resources'!AT34:AX34,"X")&gt;0,"X","")</f>
        <v/>
      </c>
      <c r="BT31" t="str">
        <f>IF(COUNTIFS('Clinical resources'!AY34:BC34,"X")&gt;0,"X","")</f>
        <v/>
      </c>
      <c r="BU31" t="str">
        <f>IF(COUNTIFS('Clinical resources'!BD34:BH34,"X")&gt;0,"X","")</f>
        <v/>
      </c>
      <c r="BV31" t="str">
        <f>IF(COUNTIFS('Clinical resources'!BI34:BM34,"X")&gt;0,"X","")</f>
        <v/>
      </c>
      <c r="BW31" t="str">
        <f>IF(COUNTIFS('Clinical resources'!BN34:BR34,"X")&gt;0,"X","")</f>
        <v/>
      </c>
      <c r="BX31" t="str">
        <f>IF(COUNTIFS('Clinical resources'!BS34:BW34,"X")&gt;0,"X","")</f>
        <v/>
      </c>
      <c r="BY31" t="str">
        <f>IF(COUNTIFS('Clinical resources'!BX34:CB34,"X")&gt;0,"X","")</f>
        <v/>
      </c>
      <c r="CC31">
        <f t="array" ref="CC31">IF($BK31:$BY31='Capacity Backing (Hide)2'!B$67:B$81,1,0)</f>
        <v>0</v>
      </c>
      <c r="CD31">
        <f t="array" ref="CD31">IF($BK31:$BY31='Capacity Backing (Hide)2'!C$67:C$81,1,0)</f>
        <v>0</v>
      </c>
      <c r="CE31">
        <f t="array" ref="CE31">IF($BK31:$BY31='Capacity Backing (Hide)2'!D$67:D$81,1,0)</f>
        <v>0</v>
      </c>
      <c r="CF31">
        <f t="array" ref="CF31">IF($BK31:$BY31='Capacity Backing (Hide)2'!E$67:E$81,1,0)</f>
        <v>0</v>
      </c>
      <c r="CG31">
        <f t="array" ref="CG31">IF($BK31:$BY31='Capacity Backing (Hide)2'!F$67:F$81,1,0)</f>
        <v>0</v>
      </c>
      <c r="CH31">
        <f t="array" ref="CH31">IF($BK31:$BY31='Capacity Backing (Hide)2'!G$67:G$81,1,0)</f>
        <v>0</v>
      </c>
      <c r="CI31">
        <f t="array" ref="CI31">IF($BK31:$BY31='Capacity Backing (Hide)2'!H$67:H$81,1,0)</f>
        <v>0</v>
      </c>
      <c r="CJ31">
        <f t="array" ref="CJ31">IF($BK31:$BY31='Capacity Backing (Hide)2'!I$67:I$81,1,0)</f>
        <v>0</v>
      </c>
      <c r="CK31">
        <f t="array" ref="CK31">IF($BK31:$BY31='Capacity Backing (Hide)2'!J$67:J$81,1,0)</f>
        <v>0</v>
      </c>
      <c r="CL31">
        <f t="array" ref="CL31">IF($BK31:$BY31='Capacity Backing (Hide)2'!K$67:K$81,1,0)</f>
        <v>0</v>
      </c>
      <c r="CM31">
        <f t="array" ref="CM31">IF($BK31:$BY31='Capacity Backing (Hide)2'!L$67:L$81,1,0)</f>
        <v>0</v>
      </c>
      <c r="CN31">
        <f t="array" ref="CN31">IF($BK31:$BY31='Capacity Backing (Hide)2'!M$67:M$81,1,0)</f>
        <v>0</v>
      </c>
      <c r="CO31">
        <f t="array" ref="CO31">IF($BK31:$BY31='Capacity Backing (Hide)2'!N$67:N$81,1,0)</f>
        <v>0</v>
      </c>
      <c r="CP31">
        <f t="array" ref="CP31">IF($BK31:$BY31='Capacity Backing (Hide)2'!O$67:O$81,1,0)</f>
        <v>0</v>
      </c>
      <c r="CQ31">
        <f t="array" ref="CQ31">IF($BK31:$BY31='Capacity Backing (Hide)2'!P$67:P$81,1,0)</f>
        <v>0</v>
      </c>
      <c r="CR31">
        <f t="array" ref="CR31">IF($BK31:$BY31='Capacity Backing (Hide)2'!Q$67:Q$81,1,0)</f>
        <v>0</v>
      </c>
      <c r="CS31">
        <f t="array" ref="CS31">IF($BK31:$BY31='Capacity Backing (Hide)2'!R$67:R$81,1,0)</f>
        <v>0</v>
      </c>
      <c r="CT31">
        <f t="array" ref="CT31">IF($BK31:$BY31='Capacity Backing (Hide)2'!S$67:S$81,1,0)</f>
        <v>0</v>
      </c>
      <c r="CU31">
        <f t="array" ref="CU31">IF($BK31:$BY31='Capacity Backing (Hide)2'!T$67:T$81,1,0)</f>
        <v>0</v>
      </c>
      <c r="CV31">
        <f t="array" ref="CV31">IF($BK31:$BY31='Capacity Backing (Hide)2'!U$67:U$81,1,0)</f>
        <v>0</v>
      </c>
      <c r="CW31">
        <f t="array" ref="CW31">IF($BK31:$BY31='Capacity Backing (Hide)2'!V$67:V$81,1,0)</f>
        <v>0</v>
      </c>
      <c r="CX31">
        <f t="array" ref="CX31">IF($BK31:$BY31='Capacity Backing (Hide)2'!W$67:W$81,1,0)</f>
        <v>0</v>
      </c>
      <c r="CY31">
        <f t="array" ref="CY31">IF($BK31:$BY31='Capacity Backing (Hide)2'!X$67:X$81,1,0)</f>
        <v>0</v>
      </c>
      <c r="CZ31">
        <f t="array" ref="CZ31">IF($BK31:$BY31='Capacity Backing (Hide)2'!Y$67:Y$81,1,0)</f>
        <v>0</v>
      </c>
      <c r="DA31">
        <f t="array" ref="DA31">IF($BK31:$BY31='Capacity Backing (Hide)2'!Z$67:Z$81,1,0)</f>
        <v>0</v>
      </c>
      <c r="DB31">
        <f t="array" ref="DB31">IF($BK31:$BY31='Capacity Backing (Hide)2'!AA$67:AA$81,1,0)</f>
        <v>0</v>
      </c>
      <c r="DC31">
        <f t="array" ref="DC31">IF($BK31:$BY31='Capacity Backing (Hide)2'!AB$67:AB$81,1,0)</f>
        <v>0</v>
      </c>
      <c r="DD31">
        <f t="array" ref="DD31">IF($BK31:$BY31='Capacity Backing (Hide)2'!AC$67:AC$81,1,0)</f>
        <v>0</v>
      </c>
      <c r="DE31">
        <f t="array" ref="DE31">IF($BK31:$BY31='Capacity Backing (Hide)2'!AD$67:AD$81,1,0)</f>
        <v>0</v>
      </c>
      <c r="DF31">
        <f t="array" ref="DF31">IF($BK31:$BY31='Capacity Backing (Hide)2'!AE$67:AE$81,1,0)</f>
        <v>0</v>
      </c>
      <c r="DG31">
        <f t="array" ref="DG31">IF($BK31:$BY31='Capacity Backing (Hide)2'!AF$67:AF$81,1,0)</f>
        <v>0</v>
      </c>
      <c r="DH31">
        <f t="array" ref="DH31">IF($BK31:$BY31='Capacity Backing (Hide)2'!AG$67:AG$81,1,0)</f>
        <v>0</v>
      </c>
      <c r="DI31">
        <f t="array" ref="DI31">IF($BK31:$BY31='Capacity Backing (Hide)2'!AH$67:AH$81,1,0)</f>
        <v>0</v>
      </c>
      <c r="DJ31">
        <f t="array" ref="DJ31">IF($BK31:$BY31='Capacity Backing (Hide)2'!AI$67:AI$81,1,0)</f>
        <v>0</v>
      </c>
      <c r="DK31">
        <f t="array" ref="DK31">IF($BK31:$BY31='Capacity Backing (Hide)2'!AJ$67:AJ$81,1,0)</f>
        <v>0</v>
      </c>
      <c r="DL31">
        <f t="array" ref="DL31">IF($BK31:$BY31='Capacity Backing (Hide)2'!AK$67:AK$81,1,0)</f>
        <v>0</v>
      </c>
      <c r="DM31">
        <f t="array" ref="DM31">IF($BK31:$BY31='Capacity Backing (Hide)2'!AL$67:AL$81,1,0)</f>
        <v>0</v>
      </c>
      <c r="DN31">
        <f t="array" ref="DN31">IF($BK31:$BY31='Capacity Backing (Hide)2'!AM$67:AM$81,1,0)</f>
        <v>0</v>
      </c>
      <c r="DO31">
        <f t="array" ref="DO31">IF($BK31:$BY31='Capacity Backing (Hide)2'!AN$67:AN$81,1,0)</f>
        <v>0</v>
      </c>
      <c r="DP31">
        <f t="array" ref="DP31">IF($BK31:$BY31='Capacity Backing (Hide)2'!AO$67:AO$81,1,0)</f>
        <v>0</v>
      </c>
      <c r="DQ31">
        <f t="array" ref="DQ31">IF($BK31:$BY31='Capacity Backing (Hide)2'!AP$67:AP$81,1,0)</f>
        <v>0</v>
      </c>
      <c r="DR31">
        <f t="array" ref="DR31">IF($BK31:$BY31='Capacity Backing (Hide)2'!AQ$67:AQ$81,1,0)</f>
        <v>0</v>
      </c>
      <c r="DS31">
        <f t="array" ref="DS31">IF($BK31:$BY31='Capacity Backing (Hide)2'!AR$67:AR$81,1,0)</f>
        <v>0</v>
      </c>
      <c r="DT31">
        <f t="array" ref="DT31">IF($BK31:$BY31='Capacity Backing (Hide)2'!AS$67:AS$81,1,0)</f>
        <v>0</v>
      </c>
      <c r="DU31">
        <f t="array" ref="DU31">IF($BK31:$BY31='Capacity Backing (Hide)2'!AT$67:AT$81,1,0)</f>
        <v>0</v>
      </c>
      <c r="DV31">
        <f t="array" ref="DV31">IF($BK31:$BY31='Capacity Backing (Hide)2'!AU$67:AU$81,1,0)</f>
        <v>0</v>
      </c>
      <c r="DW31">
        <f t="array" ref="DW31">IF($BK31:$BY31='Capacity Backing (Hide)2'!AV$67:AV$81,1,0)</f>
        <v>0</v>
      </c>
      <c r="DX31">
        <f t="array" ref="DX31">IF($BK31:$BY31='Capacity Backing (Hide)2'!AW$67:AW$81,1,0)</f>
        <v>0</v>
      </c>
      <c r="DY31">
        <f t="array" ref="DY31">IF($BK31:$BY31='Capacity Backing (Hide)2'!AX$67:AX$81,1,0)</f>
        <v>0</v>
      </c>
      <c r="DZ31">
        <f t="array" ref="DZ31">IF($BK31:$BY31='Capacity Backing (Hide)2'!AY$67:AY$81,1,0)</f>
        <v>0</v>
      </c>
      <c r="EA31">
        <f t="array" ref="EA31">IF($BK31:$BY31='Capacity Backing (Hide)2'!AZ$67:AZ$81,1,0)</f>
        <v>0</v>
      </c>
      <c r="EB31">
        <f t="array" ref="EB31">IF($BK31:$BY31='Capacity Backing (Hide)2'!BA$67:BA$81,1,0)</f>
        <v>0</v>
      </c>
      <c r="EC31">
        <f t="array" ref="EC31">IF($BK31:$BY31='Capacity Backing (Hide)2'!BB$67:BB$81,1,0)</f>
        <v>0</v>
      </c>
      <c r="ED31">
        <f t="array" ref="ED31">IF($BK31:$BY31='Capacity Backing (Hide)2'!BC$67:BC$81,1,0)</f>
        <v>0</v>
      </c>
      <c r="EE31">
        <f t="array" ref="EE31">IF($BK31:$BY31='Capacity Backing (Hide)2'!BD$67:BD$81,1,0)</f>
        <v>0</v>
      </c>
      <c r="EF31">
        <f t="array" ref="EF31">IF($BK31:$BY31='Capacity Backing (Hide)2'!BE$67:BE$81,1,0)</f>
        <v>0</v>
      </c>
      <c r="EG31">
        <f t="array" ref="EG31">IF($BK31:$BY31='Capacity Backing (Hide)2'!BF$67:BF$81,1,0)</f>
        <v>0</v>
      </c>
      <c r="EH31">
        <f t="array" ref="EH31">IF($BK31:$BY31='Capacity Backing (Hide)2'!BG$67:BG$81,1,0)</f>
        <v>0</v>
      </c>
      <c r="EI31">
        <f t="array" ref="EI31">IF($BK31:$BY31='Capacity Backing (Hide)2'!BH$67:BH$81,1,0)</f>
        <v>0</v>
      </c>
      <c r="EJ31">
        <f t="array" ref="EJ31">IF($BK31:$BY31='Capacity Backing (Hide)2'!BI$67:BI$81,1,0)</f>
        <v>0</v>
      </c>
      <c r="EK31">
        <f t="array" ref="EK31">IF($BK31:$BY31='Capacity Backing (Hide)2'!BJ$67:BJ$81,1,0)</f>
        <v>0</v>
      </c>
      <c r="EL31">
        <f t="array" ref="EL31">IF($BK31:$BY31='Capacity Backing (Hide)2'!BK$67:BK$81,1,0)</f>
        <v>0</v>
      </c>
      <c r="EM31">
        <f t="array" ref="EM31">IF($BK31:$BY31='Capacity Backing (Hide)2'!BL$67:BL$81,1,0)</f>
        <v>0</v>
      </c>
      <c r="EN31">
        <f t="array" ref="EN31">IF($BK31:$BY31='Capacity Backing (Hide)2'!BM$67:BM$81,1,0)</f>
        <v>0</v>
      </c>
      <c r="EO31">
        <f t="array" ref="EO31">IF($BK31:$BY31='Capacity Backing (Hide)2'!BN$67:BN$81,1,0)</f>
        <v>0</v>
      </c>
      <c r="EP31">
        <f t="array" ref="EP31">IF($BK31:$BY31='Capacity Backing (Hide)2'!BO$67:BO$81,1,0)</f>
        <v>0</v>
      </c>
      <c r="EQ31">
        <f t="array" ref="EQ31">IF($BK31:$BY31='Capacity Backing (Hide)2'!BP$67:BP$81,1,0)</f>
        <v>0</v>
      </c>
      <c r="ER31">
        <f t="array" ref="ER31">IF($BK31:$BY31='Capacity Backing (Hide)2'!BQ$67:BQ$81,1,0)</f>
        <v>0</v>
      </c>
      <c r="ES31">
        <f t="array" ref="ES31">IF($BK31:$BY31='Capacity Backing (Hide)2'!BR$67:BR$81,1,0)</f>
        <v>0</v>
      </c>
      <c r="ET31">
        <f t="array" ref="ET31">IF($BK31:$BY31='Capacity Backing (Hide)2'!BS$67:BS$81,1,0)</f>
        <v>0</v>
      </c>
      <c r="EU31">
        <f t="array" ref="EU31">IF($BK31:$BY31='Capacity Backing (Hide)2'!BT$67:BT$81,1,0)</f>
        <v>0</v>
      </c>
      <c r="EV31">
        <f t="array" ref="EV31">IF($BK31:$BY31='Capacity Backing (Hide)2'!BU$67:BU$81,1,0)</f>
        <v>0</v>
      </c>
      <c r="EW31">
        <f t="array" ref="EW31">IF($BK31:$BY31='Capacity Backing (Hide)2'!BV$67:BV$81,1,0)</f>
        <v>0</v>
      </c>
      <c r="EX31">
        <f t="array" ref="EX31">IF($BK31:$BY31='Capacity Backing (Hide)2'!BW$67:BW$81,1,0)</f>
        <v>0</v>
      </c>
      <c r="EY31">
        <f t="array" ref="EY31">IF($BK31:$BY31='Capacity Backing (Hide)2'!BX$67:BX$81,1,0)</f>
        <v>0</v>
      </c>
      <c r="EZ31">
        <f t="array" ref="EZ31">IF($BK31:$BY31='Capacity Backing (Hide)2'!BY$67:BY$81,1,0)</f>
        <v>0</v>
      </c>
      <c r="FA31">
        <f t="array" ref="FA31">IF($BK31:$BY31='Capacity Backing (Hide)2'!BZ$67:BZ$81,1,0)</f>
        <v>0</v>
      </c>
      <c r="FB31">
        <f t="array" ref="FB31">IF($BK31:$BY31='Capacity Backing (Hide)2'!CA$67:CA$81,1,0)</f>
        <v>0</v>
      </c>
      <c r="FC31">
        <f t="array" ref="FC31">IF($BK31:$BY31='Capacity Backing (Hide)2'!CB$67:CB$81,1,0)</f>
        <v>0</v>
      </c>
      <c r="FD31">
        <f t="array" ref="FD31">IF($BK31:$BY31='Capacity Backing (Hide)2'!CC$67:CC$81,1,0)</f>
        <v>0</v>
      </c>
      <c r="FE31">
        <f t="array" ref="FE31">IF($BK31:$BY31='Capacity Backing (Hide)2'!CD$67:CD$81,1,0)</f>
        <v>0</v>
      </c>
      <c r="FF31">
        <f t="array" ref="FF31">IF($BK31:$BY31='Capacity Backing (Hide)2'!CE$67:CE$81,1,0)</f>
        <v>0</v>
      </c>
      <c r="FG31">
        <f t="array" ref="FG31">IF($BK31:$BY31='Capacity Backing (Hide)2'!CF$67:CF$81,1,0)</f>
        <v>0</v>
      </c>
      <c r="FH31">
        <f t="array" ref="FH31">IF($BK31:$BY31='Capacity Backing (Hide)2'!CG$67:CG$81,1,0)</f>
        <v>0</v>
      </c>
      <c r="FI31">
        <f t="array" ref="FI31">IF($BK31:$BY31='Capacity Backing (Hide)2'!CH$67:CH$81,1,0)</f>
        <v>0</v>
      </c>
      <c r="FJ31">
        <f t="array" ref="FJ31">IF($BK31:$BY31='Capacity Backing (Hide)2'!CI$67:CI$81,1,0)</f>
        <v>0</v>
      </c>
      <c r="FK31">
        <f t="array" ref="FK31">IF($BK31:$BY31='Capacity Backing (Hide)2'!CJ$67:CJ$81,1,0)</f>
        <v>0</v>
      </c>
      <c r="FL31">
        <f t="array" ref="FL31">IF($BK31:$BY31='Capacity Backing (Hide)2'!CK$67:CK$81,1,0)</f>
        <v>0</v>
      </c>
      <c r="FM31">
        <f t="array" ref="FM31">IF($BK31:$BY31='Capacity Backing (Hide)2'!CL$67:CL$81,1,0)</f>
        <v>0</v>
      </c>
      <c r="FN31">
        <f t="array" ref="FN31">IF($BK31:$BY31='Capacity Backing (Hide)2'!CM$67:CM$81,1,0)</f>
        <v>0</v>
      </c>
      <c r="FO31">
        <f t="array" ref="FO31">IF($BK31:$BY31='Capacity Backing (Hide)2'!CN$67:CN$81,1,0)</f>
        <v>0</v>
      </c>
      <c r="FP31">
        <f t="array" ref="FP31">IF($BK31:$BY31='Capacity Backing (Hide)2'!CO$67:CO$81,1,0)</f>
        <v>0</v>
      </c>
      <c r="FQ31">
        <f t="array" ref="FQ31">IF($BK31:$BY31='Capacity Backing (Hide)2'!CP$67:CP$81,1,0)</f>
        <v>0</v>
      </c>
      <c r="FR31">
        <f t="array" ref="FR31">IF($BK31:$BY31='Capacity Backing (Hide)2'!CQ$67:CQ$81,1,0)</f>
        <v>0</v>
      </c>
      <c r="FS31">
        <f t="array" ref="FS31">IF($BK31:$BY31='Capacity Backing (Hide)2'!CR$67:CR$81,1,0)</f>
        <v>0</v>
      </c>
      <c r="FT31">
        <f t="array" ref="FT31">IF($BK31:$BY31='Capacity Backing (Hide)2'!CS$67:CS$81,1,0)</f>
        <v>0</v>
      </c>
      <c r="FU31">
        <f t="array" ref="FU31">IF($BK31:$BY31='Capacity Backing (Hide)2'!CT$67:CT$81,1,0)</f>
        <v>0</v>
      </c>
      <c r="FV31">
        <f t="array" ref="FV31">IF($BK31:$BY31='Capacity Backing (Hide)2'!CU$67:CU$81,1,0)</f>
        <v>0</v>
      </c>
      <c r="FW31">
        <f t="array" ref="FW31">IF($BK31:$BY31='Capacity Backing (Hide)2'!CV$67:CV$81,1,0)</f>
        <v>0</v>
      </c>
      <c r="FX31">
        <f t="array" ref="FX31">IF($BK31:$BY31='Capacity Backing (Hide)2'!CW$67:CW$81,1,0)</f>
        <v>0</v>
      </c>
    </row>
    <row r="32" spans="8:180" x14ac:dyDescent="0.25">
      <c r="H32" t="str">
        <f>ROW(H29)&amp;". "&amp;'Clinical resources'!B35</f>
        <v xml:space="preserve">29. </v>
      </c>
      <c r="I32">
        <f>'Clinical resources'!ZK35</f>
        <v>0</v>
      </c>
      <c r="J32">
        <f>'Clinical resources'!ZL35</f>
        <v>0</v>
      </c>
      <c r="K32">
        <f>'Clinical resources'!ZM35</f>
        <v>0</v>
      </c>
      <c r="L32">
        <f>'Clinical resources'!ZN35</f>
        <v>0</v>
      </c>
      <c r="M32">
        <f>'Clinical resources'!ZO35</f>
        <v>0</v>
      </c>
      <c r="N32">
        <f>'Clinical resources'!ZP35</f>
        <v>0</v>
      </c>
      <c r="O32">
        <f>'Clinical resources'!ZQ35</f>
        <v>0</v>
      </c>
      <c r="P32">
        <f>'Clinical resources'!ZR35</f>
        <v>0</v>
      </c>
      <c r="Q32">
        <f>'Clinical resources'!ZS35</f>
        <v>0</v>
      </c>
      <c r="R32">
        <f>'Clinical resources'!ZT35</f>
        <v>0</v>
      </c>
      <c r="S32">
        <f>'Clinical resources'!ZU35</f>
        <v>0</v>
      </c>
      <c r="T32">
        <f>'Clinical resources'!ZV35</f>
        <v>0</v>
      </c>
      <c r="U32">
        <f>'Clinical resources'!ZW35</f>
        <v>0</v>
      </c>
      <c r="V32">
        <f>'Clinical resources'!ZX35</f>
        <v>0</v>
      </c>
      <c r="W32">
        <f>'Clinical resources'!ZY35</f>
        <v>0</v>
      </c>
      <c r="X32">
        <f>'Clinical resources'!ZZ35</f>
        <v>0</v>
      </c>
      <c r="Y32">
        <f>'Clinical resources'!AAA35</f>
        <v>0</v>
      </c>
      <c r="Z32">
        <f>'Clinical resources'!AAB35</f>
        <v>0</v>
      </c>
      <c r="AA32">
        <f>'Clinical resources'!AAC35</f>
        <v>0</v>
      </c>
      <c r="AB32">
        <f>'Clinical resources'!AAD35</f>
        <v>0</v>
      </c>
      <c r="AC32">
        <f>'Clinical resources'!AAE35</f>
        <v>0</v>
      </c>
      <c r="AD32">
        <f>'Clinical resources'!AAF35</f>
        <v>0</v>
      </c>
      <c r="AE32">
        <f>'Clinical resources'!AAG35</f>
        <v>0</v>
      </c>
      <c r="AF32">
        <f>'Clinical resources'!AAH35</f>
        <v>0</v>
      </c>
      <c r="AG32">
        <f>'Clinical resources'!AAI35</f>
        <v>0</v>
      </c>
      <c r="AH32">
        <f>'Clinical resources'!AAJ35</f>
        <v>0</v>
      </c>
      <c r="AI32">
        <f>'Clinical resources'!AAK35</f>
        <v>0</v>
      </c>
      <c r="AJ32">
        <f>'Clinical resources'!AAL35</f>
        <v>0</v>
      </c>
      <c r="AK32">
        <f>'Clinical resources'!AAM35</f>
        <v>0</v>
      </c>
      <c r="AL32">
        <f>'Clinical resources'!AAN35</f>
        <v>0</v>
      </c>
      <c r="AM32">
        <f>'Clinical resources'!AAO35</f>
        <v>0</v>
      </c>
      <c r="AN32">
        <f>'Clinical resources'!AAP35</f>
        <v>0</v>
      </c>
      <c r="AO32">
        <f>'Clinical resources'!AAQ35</f>
        <v>0</v>
      </c>
      <c r="AP32">
        <f>'Clinical resources'!AAR35</f>
        <v>0</v>
      </c>
      <c r="AQ32">
        <f>'Clinical resources'!AAS35</f>
        <v>0</v>
      </c>
      <c r="AR32">
        <f>'Clinical resources'!AAT35</f>
        <v>0</v>
      </c>
      <c r="AS32">
        <f>'Clinical resources'!AAU35</f>
        <v>0</v>
      </c>
      <c r="AT32">
        <f>'Clinical resources'!AAV35</f>
        <v>0</v>
      </c>
      <c r="AU32">
        <f>'Clinical resources'!AAW35</f>
        <v>0</v>
      </c>
      <c r="AV32">
        <f>'Clinical resources'!AAX35</f>
        <v>0</v>
      </c>
      <c r="AW32">
        <f>'Clinical resources'!AAY35</f>
        <v>0</v>
      </c>
      <c r="AX32">
        <f>'Clinical resources'!AAZ35</f>
        <v>0</v>
      </c>
      <c r="AY32">
        <f>'Clinical resources'!ABA35</f>
        <v>0</v>
      </c>
      <c r="AZ32">
        <f>'Clinical resources'!ABB35</f>
        <v>0</v>
      </c>
      <c r="BA32">
        <f>'Clinical resources'!ABC35</f>
        <v>0</v>
      </c>
      <c r="BB32">
        <f>'Clinical resources'!ABD35</f>
        <v>0</v>
      </c>
      <c r="BC32">
        <f>'Clinical resources'!ABE35</f>
        <v>0</v>
      </c>
      <c r="BD32">
        <f>'Clinical resources'!ABF35</f>
        <v>0</v>
      </c>
      <c r="BE32">
        <f>'Clinical resources'!ABG35</f>
        <v>0</v>
      </c>
      <c r="BF32">
        <f>'Clinical resources'!ABH35</f>
        <v>0</v>
      </c>
      <c r="BG32">
        <f>'Clinical resources'!ABI35</f>
        <v>0</v>
      </c>
      <c r="BH32">
        <f>'Clinical resources'!ABJ35</f>
        <v>0</v>
      </c>
      <c r="BK32" t="str">
        <f>IF(COUNTIFS('Clinical resources'!F35:J35,"X")&gt;0,"X","")</f>
        <v/>
      </c>
      <c r="BL32" t="str">
        <f>IF(COUNTIFS('Clinical resources'!K35:O35,"X")&gt;0,"X","")</f>
        <v/>
      </c>
      <c r="BM32" t="str">
        <f>IF(COUNTIFS('Clinical resources'!P35:T35,"X")&gt;0,"X","")</f>
        <v/>
      </c>
      <c r="BN32" t="str">
        <f>IF(COUNTIFS('Clinical resources'!U35:Y35,"X")&gt;0,"X","")</f>
        <v/>
      </c>
      <c r="BO32" t="str">
        <f>IF(COUNTIFS('Clinical resources'!Z35:AD35,"X")&gt;0,"X","")</f>
        <v/>
      </c>
      <c r="BP32" t="str">
        <f>IF(COUNTIFS('Clinical resources'!AE35:AI35,"X")&gt;0,"X","")</f>
        <v/>
      </c>
      <c r="BQ32" t="str">
        <f>IF(COUNTIFS('Clinical resources'!AJ35:AN35,"X")&gt;0,"X","")</f>
        <v/>
      </c>
      <c r="BR32" t="str">
        <f>IF(COUNTIFS('Clinical resources'!AO35:AS35,"X")&gt;0,"X","")</f>
        <v/>
      </c>
      <c r="BS32" t="str">
        <f>IF(COUNTIFS('Clinical resources'!AT35:AX35,"X")&gt;0,"X","")</f>
        <v/>
      </c>
      <c r="BT32" t="str">
        <f>IF(COUNTIFS('Clinical resources'!AY35:BC35,"X")&gt;0,"X","")</f>
        <v/>
      </c>
      <c r="BU32" t="str">
        <f>IF(COUNTIFS('Clinical resources'!BD35:BH35,"X")&gt;0,"X","")</f>
        <v/>
      </c>
      <c r="BV32" t="str">
        <f>IF(COUNTIFS('Clinical resources'!BI35:BM35,"X")&gt;0,"X","")</f>
        <v/>
      </c>
      <c r="BW32" t="str">
        <f>IF(COUNTIFS('Clinical resources'!BN35:BR35,"X")&gt;0,"X","")</f>
        <v/>
      </c>
      <c r="BX32" t="str">
        <f>IF(COUNTIFS('Clinical resources'!BS35:BW35,"X")&gt;0,"X","")</f>
        <v/>
      </c>
      <c r="BY32" t="str">
        <f>IF(COUNTIFS('Clinical resources'!BX35:CB35,"X")&gt;0,"X","")</f>
        <v/>
      </c>
      <c r="CC32">
        <f t="array" ref="CC32">IF($BK32:$BY32='Capacity Backing (Hide)2'!B$67:B$81,1,0)</f>
        <v>0</v>
      </c>
      <c r="CD32">
        <f t="array" ref="CD32">IF($BK32:$BY32='Capacity Backing (Hide)2'!C$67:C$81,1,0)</f>
        <v>0</v>
      </c>
      <c r="CE32">
        <f t="array" ref="CE32">IF($BK32:$BY32='Capacity Backing (Hide)2'!D$67:D$81,1,0)</f>
        <v>0</v>
      </c>
      <c r="CF32">
        <f t="array" ref="CF32">IF($BK32:$BY32='Capacity Backing (Hide)2'!E$67:E$81,1,0)</f>
        <v>0</v>
      </c>
      <c r="CG32">
        <f t="array" ref="CG32">IF($BK32:$BY32='Capacity Backing (Hide)2'!F$67:F$81,1,0)</f>
        <v>0</v>
      </c>
      <c r="CH32">
        <f t="array" ref="CH32">IF($BK32:$BY32='Capacity Backing (Hide)2'!G$67:G$81,1,0)</f>
        <v>0</v>
      </c>
      <c r="CI32">
        <f t="array" ref="CI32">IF($BK32:$BY32='Capacity Backing (Hide)2'!H$67:H$81,1,0)</f>
        <v>0</v>
      </c>
      <c r="CJ32">
        <f t="array" ref="CJ32">IF($BK32:$BY32='Capacity Backing (Hide)2'!I$67:I$81,1,0)</f>
        <v>0</v>
      </c>
      <c r="CK32">
        <f t="array" ref="CK32">IF($BK32:$BY32='Capacity Backing (Hide)2'!J$67:J$81,1,0)</f>
        <v>0</v>
      </c>
      <c r="CL32">
        <f t="array" ref="CL32">IF($BK32:$BY32='Capacity Backing (Hide)2'!K$67:K$81,1,0)</f>
        <v>0</v>
      </c>
      <c r="CM32">
        <f t="array" ref="CM32">IF($BK32:$BY32='Capacity Backing (Hide)2'!L$67:L$81,1,0)</f>
        <v>0</v>
      </c>
      <c r="CN32">
        <f t="array" ref="CN32">IF($BK32:$BY32='Capacity Backing (Hide)2'!M$67:M$81,1,0)</f>
        <v>0</v>
      </c>
      <c r="CO32">
        <f t="array" ref="CO32">IF($BK32:$BY32='Capacity Backing (Hide)2'!N$67:N$81,1,0)</f>
        <v>0</v>
      </c>
      <c r="CP32">
        <f t="array" ref="CP32">IF($BK32:$BY32='Capacity Backing (Hide)2'!O$67:O$81,1,0)</f>
        <v>0</v>
      </c>
      <c r="CQ32">
        <f t="array" ref="CQ32">IF($BK32:$BY32='Capacity Backing (Hide)2'!P$67:P$81,1,0)</f>
        <v>0</v>
      </c>
      <c r="CR32">
        <f t="array" ref="CR32">IF($BK32:$BY32='Capacity Backing (Hide)2'!Q$67:Q$81,1,0)</f>
        <v>0</v>
      </c>
      <c r="CS32">
        <f t="array" ref="CS32">IF($BK32:$BY32='Capacity Backing (Hide)2'!R$67:R$81,1,0)</f>
        <v>0</v>
      </c>
      <c r="CT32">
        <f t="array" ref="CT32">IF($BK32:$BY32='Capacity Backing (Hide)2'!S$67:S$81,1,0)</f>
        <v>0</v>
      </c>
      <c r="CU32">
        <f t="array" ref="CU32">IF($BK32:$BY32='Capacity Backing (Hide)2'!T$67:T$81,1,0)</f>
        <v>0</v>
      </c>
      <c r="CV32">
        <f t="array" ref="CV32">IF($BK32:$BY32='Capacity Backing (Hide)2'!U$67:U$81,1,0)</f>
        <v>0</v>
      </c>
      <c r="CW32">
        <f t="array" ref="CW32">IF($BK32:$BY32='Capacity Backing (Hide)2'!V$67:V$81,1,0)</f>
        <v>0</v>
      </c>
      <c r="CX32">
        <f t="array" ref="CX32">IF($BK32:$BY32='Capacity Backing (Hide)2'!W$67:W$81,1,0)</f>
        <v>0</v>
      </c>
      <c r="CY32">
        <f t="array" ref="CY32">IF($BK32:$BY32='Capacity Backing (Hide)2'!X$67:X$81,1,0)</f>
        <v>0</v>
      </c>
      <c r="CZ32">
        <f t="array" ref="CZ32">IF($BK32:$BY32='Capacity Backing (Hide)2'!Y$67:Y$81,1,0)</f>
        <v>0</v>
      </c>
      <c r="DA32">
        <f t="array" ref="DA32">IF($BK32:$BY32='Capacity Backing (Hide)2'!Z$67:Z$81,1,0)</f>
        <v>0</v>
      </c>
      <c r="DB32">
        <f t="array" ref="DB32">IF($BK32:$BY32='Capacity Backing (Hide)2'!AA$67:AA$81,1,0)</f>
        <v>0</v>
      </c>
      <c r="DC32">
        <f t="array" ref="DC32">IF($BK32:$BY32='Capacity Backing (Hide)2'!AB$67:AB$81,1,0)</f>
        <v>0</v>
      </c>
      <c r="DD32">
        <f t="array" ref="DD32">IF($BK32:$BY32='Capacity Backing (Hide)2'!AC$67:AC$81,1,0)</f>
        <v>0</v>
      </c>
      <c r="DE32">
        <f t="array" ref="DE32">IF($BK32:$BY32='Capacity Backing (Hide)2'!AD$67:AD$81,1,0)</f>
        <v>0</v>
      </c>
      <c r="DF32">
        <f t="array" ref="DF32">IF($BK32:$BY32='Capacity Backing (Hide)2'!AE$67:AE$81,1,0)</f>
        <v>0</v>
      </c>
      <c r="DG32">
        <f t="array" ref="DG32">IF($BK32:$BY32='Capacity Backing (Hide)2'!AF$67:AF$81,1,0)</f>
        <v>0</v>
      </c>
      <c r="DH32">
        <f t="array" ref="DH32">IF($BK32:$BY32='Capacity Backing (Hide)2'!AG$67:AG$81,1,0)</f>
        <v>0</v>
      </c>
      <c r="DI32">
        <f t="array" ref="DI32">IF($BK32:$BY32='Capacity Backing (Hide)2'!AH$67:AH$81,1,0)</f>
        <v>0</v>
      </c>
      <c r="DJ32">
        <f t="array" ref="DJ32">IF($BK32:$BY32='Capacity Backing (Hide)2'!AI$67:AI$81,1,0)</f>
        <v>0</v>
      </c>
      <c r="DK32">
        <f t="array" ref="DK32">IF($BK32:$BY32='Capacity Backing (Hide)2'!AJ$67:AJ$81,1,0)</f>
        <v>0</v>
      </c>
      <c r="DL32">
        <f t="array" ref="DL32">IF($BK32:$BY32='Capacity Backing (Hide)2'!AK$67:AK$81,1,0)</f>
        <v>0</v>
      </c>
      <c r="DM32">
        <f t="array" ref="DM32">IF($BK32:$BY32='Capacity Backing (Hide)2'!AL$67:AL$81,1,0)</f>
        <v>0</v>
      </c>
      <c r="DN32">
        <f t="array" ref="DN32">IF($BK32:$BY32='Capacity Backing (Hide)2'!AM$67:AM$81,1,0)</f>
        <v>0</v>
      </c>
      <c r="DO32">
        <f t="array" ref="DO32">IF($BK32:$BY32='Capacity Backing (Hide)2'!AN$67:AN$81,1,0)</f>
        <v>0</v>
      </c>
      <c r="DP32">
        <f t="array" ref="DP32">IF($BK32:$BY32='Capacity Backing (Hide)2'!AO$67:AO$81,1,0)</f>
        <v>0</v>
      </c>
      <c r="DQ32">
        <f t="array" ref="DQ32">IF($BK32:$BY32='Capacity Backing (Hide)2'!AP$67:AP$81,1,0)</f>
        <v>0</v>
      </c>
      <c r="DR32">
        <f t="array" ref="DR32">IF($BK32:$BY32='Capacity Backing (Hide)2'!AQ$67:AQ$81,1,0)</f>
        <v>0</v>
      </c>
      <c r="DS32">
        <f t="array" ref="DS32">IF($BK32:$BY32='Capacity Backing (Hide)2'!AR$67:AR$81,1,0)</f>
        <v>0</v>
      </c>
      <c r="DT32">
        <f t="array" ref="DT32">IF($BK32:$BY32='Capacity Backing (Hide)2'!AS$67:AS$81,1,0)</f>
        <v>0</v>
      </c>
      <c r="DU32">
        <f t="array" ref="DU32">IF($BK32:$BY32='Capacity Backing (Hide)2'!AT$67:AT$81,1,0)</f>
        <v>0</v>
      </c>
      <c r="DV32">
        <f t="array" ref="DV32">IF($BK32:$BY32='Capacity Backing (Hide)2'!AU$67:AU$81,1,0)</f>
        <v>0</v>
      </c>
      <c r="DW32">
        <f t="array" ref="DW32">IF($BK32:$BY32='Capacity Backing (Hide)2'!AV$67:AV$81,1,0)</f>
        <v>0</v>
      </c>
      <c r="DX32">
        <f t="array" ref="DX32">IF($BK32:$BY32='Capacity Backing (Hide)2'!AW$67:AW$81,1,0)</f>
        <v>0</v>
      </c>
      <c r="DY32">
        <f t="array" ref="DY32">IF($BK32:$BY32='Capacity Backing (Hide)2'!AX$67:AX$81,1,0)</f>
        <v>0</v>
      </c>
      <c r="DZ32">
        <f t="array" ref="DZ32">IF($BK32:$BY32='Capacity Backing (Hide)2'!AY$67:AY$81,1,0)</f>
        <v>0</v>
      </c>
      <c r="EA32">
        <f t="array" ref="EA32">IF($BK32:$BY32='Capacity Backing (Hide)2'!AZ$67:AZ$81,1,0)</f>
        <v>0</v>
      </c>
      <c r="EB32">
        <f t="array" ref="EB32">IF($BK32:$BY32='Capacity Backing (Hide)2'!BA$67:BA$81,1,0)</f>
        <v>0</v>
      </c>
      <c r="EC32">
        <f t="array" ref="EC32">IF($BK32:$BY32='Capacity Backing (Hide)2'!BB$67:BB$81,1,0)</f>
        <v>0</v>
      </c>
      <c r="ED32">
        <f t="array" ref="ED32">IF($BK32:$BY32='Capacity Backing (Hide)2'!BC$67:BC$81,1,0)</f>
        <v>0</v>
      </c>
      <c r="EE32">
        <f t="array" ref="EE32">IF($BK32:$BY32='Capacity Backing (Hide)2'!BD$67:BD$81,1,0)</f>
        <v>0</v>
      </c>
      <c r="EF32">
        <f t="array" ref="EF32">IF($BK32:$BY32='Capacity Backing (Hide)2'!BE$67:BE$81,1,0)</f>
        <v>0</v>
      </c>
      <c r="EG32">
        <f t="array" ref="EG32">IF($BK32:$BY32='Capacity Backing (Hide)2'!BF$67:BF$81,1,0)</f>
        <v>0</v>
      </c>
      <c r="EH32">
        <f t="array" ref="EH32">IF($BK32:$BY32='Capacity Backing (Hide)2'!BG$67:BG$81,1,0)</f>
        <v>0</v>
      </c>
      <c r="EI32">
        <f t="array" ref="EI32">IF($BK32:$BY32='Capacity Backing (Hide)2'!BH$67:BH$81,1,0)</f>
        <v>0</v>
      </c>
      <c r="EJ32">
        <f t="array" ref="EJ32">IF($BK32:$BY32='Capacity Backing (Hide)2'!BI$67:BI$81,1,0)</f>
        <v>0</v>
      </c>
      <c r="EK32">
        <f t="array" ref="EK32">IF($BK32:$BY32='Capacity Backing (Hide)2'!BJ$67:BJ$81,1,0)</f>
        <v>0</v>
      </c>
      <c r="EL32">
        <f t="array" ref="EL32">IF($BK32:$BY32='Capacity Backing (Hide)2'!BK$67:BK$81,1,0)</f>
        <v>0</v>
      </c>
      <c r="EM32">
        <f t="array" ref="EM32">IF($BK32:$BY32='Capacity Backing (Hide)2'!BL$67:BL$81,1,0)</f>
        <v>0</v>
      </c>
      <c r="EN32">
        <f t="array" ref="EN32">IF($BK32:$BY32='Capacity Backing (Hide)2'!BM$67:BM$81,1,0)</f>
        <v>0</v>
      </c>
      <c r="EO32">
        <f t="array" ref="EO32">IF($BK32:$BY32='Capacity Backing (Hide)2'!BN$67:BN$81,1,0)</f>
        <v>0</v>
      </c>
      <c r="EP32">
        <f t="array" ref="EP32">IF($BK32:$BY32='Capacity Backing (Hide)2'!BO$67:BO$81,1,0)</f>
        <v>0</v>
      </c>
      <c r="EQ32">
        <f t="array" ref="EQ32">IF($BK32:$BY32='Capacity Backing (Hide)2'!BP$67:BP$81,1,0)</f>
        <v>0</v>
      </c>
      <c r="ER32">
        <f t="array" ref="ER32">IF($BK32:$BY32='Capacity Backing (Hide)2'!BQ$67:BQ$81,1,0)</f>
        <v>0</v>
      </c>
      <c r="ES32">
        <f t="array" ref="ES32">IF($BK32:$BY32='Capacity Backing (Hide)2'!BR$67:BR$81,1,0)</f>
        <v>0</v>
      </c>
      <c r="ET32">
        <f t="array" ref="ET32">IF($BK32:$BY32='Capacity Backing (Hide)2'!BS$67:BS$81,1,0)</f>
        <v>0</v>
      </c>
      <c r="EU32">
        <f t="array" ref="EU32">IF($BK32:$BY32='Capacity Backing (Hide)2'!BT$67:BT$81,1,0)</f>
        <v>0</v>
      </c>
      <c r="EV32">
        <f t="array" ref="EV32">IF($BK32:$BY32='Capacity Backing (Hide)2'!BU$67:BU$81,1,0)</f>
        <v>0</v>
      </c>
      <c r="EW32">
        <f t="array" ref="EW32">IF($BK32:$BY32='Capacity Backing (Hide)2'!BV$67:BV$81,1,0)</f>
        <v>0</v>
      </c>
      <c r="EX32">
        <f t="array" ref="EX32">IF($BK32:$BY32='Capacity Backing (Hide)2'!BW$67:BW$81,1,0)</f>
        <v>0</v>
      </c>
      <c r="EY32">
        <f t="array" ref="EY32">IF($BK32:$BY32='Capacity Backing (Hide)2'!BX$67:BX$81,1,0)</f>
        <v>0</v>
      </c>
      <c r="EZ32">
        <f t="array" ref="EZ32">IF($BK32:$BY32='Capacity Backing (Hide)2'!BY$67:BY$81,1,0)</f>
        <v>0</v>
      </c>
      <c r="FA32">
        <f t="array" ref="FA32">IF($BK32:$BY32='Capacity Backing (Hide)2'!BZ$67:BZ$81,1,0)</f>
        <v>0</v>
      </c>
      <c r="FB32">
        <f t="array" ref="FB32">IF($BK32:$BY32='Capacity Backing (Hide)2'!CA$67:CA$81,1,0)</f>
        <v>0</v>
      </c>
      <c r="FC32">
        <f t="array" ref="FC32">IF($BK32:$BY32='Capacity Backing (Hide)2'!CB$67:CB$81,1,0)</f>
        <v>0</v>
      </c>
      <c r="FD32">
        <f t="array" ref="FD32">IF($BK32:$BY32='Capacity Backing (Hide)2'!CC$67:CC$81,1,0)</f>
        <v>0</v>
      </c>
      <c r="FE32">
        <f t="array" ref="FE32">IF($BK32:$BY32='Capacity Backing (Hide)2'!CD$67:CD$81,1,0)</f>
        <v>0</v>
      </c>
      <c r="FF32">
        <f t="array" ref="FF32">IF($BK32:$BY32='Capacity Backing (Hide)2'!CE$67:CE$81,1,0)</f>
        <v>0</v>
      </c>
      <c r="FG32">
        <f t="array" ref="FG32">IF($BK32:$BY32='Capacity Backing (Hide)2'!CF$67:CF$81,1,0)</f>
        <v>0</v>
      </c>
      <c r="FH32">
        <f t="array" ref="FH32">IF($BK32:$BY32='Capacity Backing (Hide)2'!CG$67:CG$81,1,0)</f>
        <v>0</v>
      </c>
      <c r="FI32">
        <f t="array" ref="FI32">IF($BK32:$BY32='Capacity Backing (Hide)2'!CH$67:CH$81,1,0)</f>
        <v>0</v>
      </c>
      <c r="FJ32">
        <f t="array" ref="FJ32">IF($BK32:$BY32='Capacity Backing (Hide)2'!CI$67:CI$81,1,0)</f>
        <v>0</v>
      </c>
      <c r="FK32">
        <f t="array" ref="FK32">IF($BK32:$BY32='Capacity Backing (Hide)2'!CJ$67:CJ$81,1,0)</f>
        <v>0</v>
      </c>
      <c r="FL32">
        <f t="array" ref="FL32">IF($BK32:$BY32='Capacity Backing (Hide)2'!CK$67:CK$81,1,0)</f>
        <v>0</v>
      </c>
      <c r="FM32">
        <f t="array" ref="FM32">IF($BK32:$BY32='Capacity Backing (Hide)2'!CL$67:CL$81,1,0)</f>
        <v>0</v>
      </c>
      <c r="FN32">
        <f t="array" ref="FN32">IF($BK32:$BY32='Capacity Backing (Hide)2'!CM$67:CM$81,1,0)</f>
        <v>0</v>
      </c>
      <c r="FO32">
        <f t="array" ref="FO32">IF($BK32:$BY32='Capacity Backing (Hide)2'!CN$67:CN$81,1,0)</f>
        <v>0</v>
      </c>
      <c r="FP32">
        <f t="array" ref="FP32">IF($BK32:$BY32='Capacity Backing (Hide)2'!CO$67:CO$81,1,0)</f>
        <v>0</v>
      </c>
      <c r="FQ32">
        <f t="array" ref="FQ32">IF($BK32:$BY32='Capacity Backing (Hide)2'!CP$67:CP$81,1,0)</f>
        <v>0</v>
      </c>
      <c r="FR32">
        <f t="array" ref="FR32">IF($BK32:$BY32='Capacity Backing (Hide)2'!CQ$67:CQ$81,1,0)</f>
        <v>0</v>
      </c>
      <c r="FS32">
        <f t="array" ref="FS32">IF($BK32:$BY32='Capacity Backing (Hide)2'!CR$67:CR$81,1,0)</f>
        <v>0</v>
      </c>
      <c r="FT32">
        <f t="array" ref="FT32">IF($BK32:$BY32='Capacity Backing (Hide)2'!CS$67:CS$81,1,0)</f>
        <v>0</v>
      </c>
      <c r="FU32">
        <f t="array" ref="FU32">IF($BK32:$BY32='Capacity Backing (Hide)2'!CT$67:CT$81,1,0)</f>
        <v>0</v>
      </c>
      <c r="FV32">
        <f t="array" ref="FV32">IF($BK32:$BY32='Capacity Backing (Hide)2'!CU$67:CU$81,1,0)</f>
        <v>0</v>
      </c>
      <c r="FW32">
        <f t="array" ref="FW32">IF($BK32:$BY32='Capacity Backing (Hide)2'!CV$67:CV$81,1,0)</f>
        <v>0</v>
      </c>
      <c r="FX32">
        <f t="array" ref="FX32">IF($BK32:$BY32='Capacity Backing (Hide)2'!CW$67:CW$81,1,0)</f>
        <v>0</v>
      </c>
    </row>
    <row r="33" spans="8:180" x14ac:dyDescent="0.25">
      <c r="H33" t="str">
        <f>ROW(H30)&amp;". "&amp;'Clinical resources'!B36</f>
        <v xml:space="preserve">30. </v>
      </c>
      <c r="I33">
        <f>'Clinical resources'!ZK36</f>
        <v>0</v>
      </c>
      <c r="J33">
        <f>'Clinical resources'!ZL36</f>
        <v>0</v>
      </c>
      <c r="K33">
        <f>'Clinical resources'!ZM36</f>
        <v>0</v>
      </c>
      <c r="L33">
        <f>'Clinical resources'!ZN36</f>
        <v>0</v>
      </c>
      <c r="M33">
        <f>'Clinical resources'!ZO36</f>
        <v>0</v>
      </c>
      <c r="N33">
        <f>'Clinical resources'!ZP36</f>
        <v>0</v>
      </c>
      <c r="O33">
        <f>'Clinical resources'!ZQ36</f>
        <v>0</v>
      </c>
      <c r="P33">
        <f>'Clinical resources'!ZR36</f>
        <v>0</v>
      </c>
      <c r="Q33">
        <f>'Clinical resources'!ZS36</f>
        <v>0</v>
      </c>
      <c r="R33">
        <f>'Clinical resources'!ZT36</f>
        <v>0</v>
      </c>
      <c r="S33">
        <f>'Clinical resources'!ZU36</f>
        <v>0</v>
      </c>
      <c r="T33">
        <f>'Clinical resources'!ZV36</f>
        <v>0</v>
      </c>
      <c r="U33">
        <f>'Clinical resources'!ZW36</f>
        <v>0</v>
      </c>
      <c r="V33">
        <f>'Clinical resources'!ZX36</f>
        <v>0</v>
      </c>
      <c r="W33">
        <f>'Clinical resources'!ZY36</f>
        <v>0</v>
      </c>
      <c r="X33">
        <f>'Clinical resources'!ZZ36</f>
        <v>0</v>
      </c>
      <c r="Y33">
        <f>'Clinical resources'!AAA36</f>
        <v>0</v>
      </c>
      <c r="Z33">
        <f>'Clinical resources'!AAB36</f>
        <v>0</v>
      </c>
      <c r="AA33">
        <f>'Clinical resources'!AAC36</f>
        <v>0</v>
      </c>
      <c r="AB33">
        <f>'Clinical resources'!AAD36</f>
        <v>0</v>
      </c>
      <c r="AC33">
        <f>'Clinical resources'!AAE36</f>
        <v>0</v>
      </c>
      <c r="AD33">
        <f>'Clinical resources'!AAF36</f>
        <v>0</v>
      </c>
      <c r="AE33">
        <f>'Clinical resources'!AAG36</f>
        <v>0</v>
      </c>
      <c r="AF33">
        <f>'Clinical resources'!AAH36</f>
        <v>0</v>
      </c>
      <c r="AG33">
        <f>'Clinical resources'!AAI36</f>
        <v>0</v>
      </c>
      <c r="AH33">
        <f>'Clinical resources'!AAJ36</f>
        <v>0</v>
      </c>
      <c r="AI33">
        <f>'Clinical resources'!AAK36</f>
        <v>0</v>
      </c>
      <c r="AJ33">
        <f>'Clinical resources'!AAL36</f>
        <v>0</v>
      </c>
      <c r="AK33">
        <f>'Clinical resources'!AAM36</f>
        <v>0</v>
      </c>
      <c r="AL33">
        <f>'Clinical resources'!AAN36</f>
        <v>0</v>
      </c>
      <c r="AM33">
        <f>'Clinical resources'!AAO36</f>
        <v>0</v>
      </c>
      <c r="AN33">
        <f>'Clinical resources'!AAP36</f>
        <v>0</v>
      </c>
      <c r="AO33">
        <f>'Clinical resources'!AAQ36</f>
        <v>0</v>
      </c>
      <c r="AP33">
        <f>'Clinical resources'!AAR36</f>
        <v>0</v>
      </c>
      <c r="AQ33">
        <f>'Clinical resources'!AAS36</f>
        <v>0</v>
      </c>
      <c r="AR33">
        <f>'Clinical resources'!AAT36</f>
        <v>0</v>
      </c>
      <c r="AS33">
        <f>'Clinical resources'!AAU36</f>
        <v>0</v>
      </c>
      <c r="AT33">
        <f>'Clinical resources'!AAV36</f>
        <v>0</v>
      </c>
      <c r="AU33">
        <f>'Clinical resources'!AAW36</f>
        <v>0</v>
      </c>
      <c r="AV33">
        <f>'Clinical resources'!AAX36</f>
        <v>0</v>
      </c>
      <c r="AW33">
        <f>'Clinical resources'!AAY36</f>
        <v>0</v>
      </c>
      <c r="AX33">
        <f>'Clinical resources'!AAZ36</f>
        <v>0</v>
      </c>
      <c r="AY33">
        <f>'Clinical resources'!ABA36</f>
        <v>0</v>
      </c>
      <c r="AZ33">
        <f>'Clinical resources'!ABB36</f>
        <v>0</v>
      </c>
      <c r="BA33">
        <f>'Clinical resources'!ABC36</f>
        <v>0</v>
      </c>
      <c r="BB33">
        <f>'Clinical resources'!ABD36</f>
        <v>0</v>
      </c>
      <c r="BC33">
        <f>'Clinical resources'!ABE36</f>
        <v>0</v>
      </c>
      <c r="BD33">
        <f>'Clinical resources'!ABF36</f>
        <v>0</v>
      </c>
      <c r="BE33">
        <f>'Clinical resources'!ABG36</f>
        <v>0</v>
      </c>
      <c r="BF33">
        <f>'Clinical resources'!ABH36</f>
        <v>0</v>
      </c>
      <c r="BG33">
        <f>'Clinical resources'!ABI36</f>
        <v>0</v>
      </c>
      <c r="BH33">
        <f>'Clinical resources'!ABJ36</f>
        <v>0</v>
      </c>
      <c r="BK33" t="str">
        <f>IF(COUNTIFS('Clinical resources'!F36:J36,"X")&gt;0,"X","")</f>
        <v/>
      </c>
      <c r="BL33" t="str">
        <f>IF(COUNTIFS('Clinical resources'!K36:O36,"X")&gt;0,"X","")</f>
        <v/>
      </c>
      <c r="BM33" t="str">
        <f>IF(COUNTIFS('Clinical resources'!P36:T36,"X")&gt;0,"X","")</f>
        <v/>
      </c>
      <c r="BN33" t="str">
        <f>IF(COUNTIFS('Clinical resources'!U36:Y36,"X")&gt;0,"X","")</f>
        <v/>
      </c>
      <c r="BO33" t="str">
        <f>IF(COUNTIFS('Clinical resources'!Z36:AD36,"X")&gt;0,"X","")</f>
        <v/>
      </c>
      <c r="BP33" t="str">
        <f>IF(COUNTIFS('Clinical resources'!AE36:AI36,"X")&gt;0,"X","")</f>
        <v/>
      </c>
      <c r="BQ33" t="str">
        <f>IF(COUNTIFS('Clinical resources'!AJ36:AN36,"X")&gt;0,"X","")</f>
        <v/>
      </c>
      <c r="BR33" t="str">
        <f>IF(COUNTIFS('Clinical resources'!AO36:AS36,"X")&gt;0,"X","")</f>
        <v/>
      </c>
      <c r="BS33" t="str">
        <f>IF(COUNTIFS('Clinical resources'!AT36:AX36,"X")&gt;0,"X","")</f>
        <v/>
      </c>
      <c r="BT33" t="str">
        <f>IF(COUNTIFS('Clinical resources'!AY36:BC36,"X")&gt;0,"X","")</f>
        <v/>
      </c>
      <c r="BU33" t="str">
        <f>IF(COUNTIFS('Clinical resources'!BD36:BH36,"X")&gt;0,"X","")</f>
        <v/>
      </c>
      <c r="BV33" t="str">
        <f>IF(COUNTIFS('Clinical resources'!BI36:BM36,"X")&gt;0,"X","")</f>
        <v/>
      </c>
      <c r="BW33" t="str">
        <f>IF(COUNTIFS('Clinical resources'!BN36:BR36,"X")&gt;0,"X","")</f>
        <v/>
      </c>
      <c r="BX33" t="str">
        <f>IF(COUNTIFS('Clinical resources'!BS36:BW36,"X")&gt;0,"X","")</f>
        <v/>
      </c>
      <c r="BY33" t="str">
        <f>IF(COUNTIFS('Clinical resources'!BX36:CB36,"X")&gt;0,"X","")</f>
        <v/>
      </c>
      <c r="CC33">
        <f t="array" ref="CC33">IF($BK33:$BY33='Capacity Backing (Hide)2'!B$67:B$81,1,0)</f>
        <v>0</v>
      </c>
      <c r="CD33">
        <f t="array" ref="CD33">IF($BK33:$BY33='Capacity Backing (Hide)2'!C$67:C$81,1,0)</f>
        <v>0</v>
      </c>
      <c r="CE33">
        <f t="array" ref="CE33">IF($BK33:$BY33='Capacity Backing (Hide)2'!D$67:D$81,1,0)</f>
        <v>0</v>
      </c>
      <c r="CF33">
        <f t="array" ref="CF33">IF($BK33:$BY33='Capacity Backing (Hide)2'!E$67:E$81,1,0)</f>
        <v>0</v>
      </c>
      <c r="CG33">
        <f t="array" ref="CG33">IF($BK33:$BY33='Capacity Backing (Hide)2'!F$67:F$81,1,0)</f>
        <v>0</v>
      </c>
      <c r="CH33">
        <f t="array" ref="CH33">IF($BK33:$BY33='Capacity Backing (Hide)2'!G$67:G$81,1,0)</f>
        <v>0</v>
      </c>
      <c r="CI33">
        <f t="array" ref="CI33">IF($BK33:$BY33='Capacity Backing (Hide)2'!H$67:H$81,1,0)</f>
        <v>0</v>
      </c>
      <c r="CJ33">
        <f t="array" ref="CJ33">IF($BK33:$BY33='Capacity Backing (Hide)2'!I$67:I$81,1,0)</f>
        <v>0</v>
      </c>
      <c r="CK33">
        <f t="array" ref="CK33">IF($BK33:$BY33='Capacity Backing (Hide)2'!J$67:J$81,1,0)</f>
        <v>0</v>
      </c>
      <c r="CL33">
        <f t="array" ref="CL33">IF($BK33:$BY33='Capacity Backing (Hide)2'!K$67:K$81,1,0)</f>
        <v>0</v>
      </c>
      <c r="CM33">
        <f t="array" ref="CM33">IF($BK33:$BY33='Capacity Backing (Hide)2'!L$67:L$81,1,0)</f>
        <v>0</v>
      </c>
      <c r="CN33">
        <f t="array" ref="CN33">IF($BK33:$BY33='Capacity Backing (Hide)2'!M$67:M$81,1,0)</f>
        <v>0</v>
      </c>
      <c r="CO33">
        <f t="array" ref="CO33">IF($BK33:$BY33='Capacity Backing (Hide)2'!N$67:N$81,1,0)</f>
        <v>0</v>
      </c>
      <c r="CP33">
        <f t="array" ref="CP33">IF($BK33:$BY33='Capacity Backing (Hide)2'!O$67:O$81,1,0)</f>
        <v>0</v>
      </c>
      <c r="CQ33">
        <f t="array" ref="CQ33">IF($BK33:$BY33='Capacity Backing (Hide)2'!P$67:P$81,1,0)</f>
        <v>0</v>
      </c>
      <c r="CR33">
        <f t="array" ref="CR33">IF($BK33:$BY33='Capacity Backing (Hide)2'!Q$67:Q$81,1,0)</f>
        <v>0</v>
      </c>
      <c r="CS33">
        <f t="array" ref="CS33">IF($BK33:$BY33='Capacity Backing (Hide)2'!R$67:R$81,1,0)</f>
        <v>0</v>
      </c>
      <c r="CT33">
        <f t="array" ref="CT33">IF($BK33:$BY33='Capacity Backing (Hide)2'!S$67:S$81,1,0)</f>
        <v>0</v>
      </c>
      <c r="CU33">
        <f t="array" ref="CU33">IF($BK33:$BY33='Capacity Backing (Hide)2'!T$67:T$81,1,0)</f>
        <v>0</v>
      </c>
      <c r="CV33">
        <f t="array" ref="CV33">IF($BK33:$BY33='Capacity Backing (Hide)2'!U$67:U$81,1,0)</f>
        <v>0</v>
      </c>
      <c r="CW33">
        <f t="array" ref="CW33">IF($BK33:$BY33='Capacity Backing (Hide)2'!V$67:V$81,1,0)</f>
        <v>0</v>
      </c>
      <c r="CX33">
        <f t="array" ref="CX33">IF($BK33:$BY33='Capacity Backing (Hide)2'!W$67:W$81,1,0)</f>
        <v>0</v>
      </c>
      <c r="CY33">
        <f t="array" ref="CY33">IF($BK33:$BY33='Capacity Backing (Hide)2'!X$67:X$81,1,0)</f>
        <v>0</v>
      </c>
      <c r="CZ33">
        <f t="array" ref="CZ33">IF($BK33:$BY33='Capacity Backing (Hide)2'!Y$67:Y$81,1,0)</f>
        <v>0</v>
      </c>
      <c r="DA33">
        <f t="array" ref="DA33">IF($BK33:$BY33='Capacity Backing (Hide)2'!Z$67:Z$81,1,0)</f>
        <v>0</v>
      </c>
      <c r="DB33">
        <f t="array" ref="DB33">IF($BK33:$BY33='Capacity Backing (Hide)2'!AA$67:AA$81,1,0)</f>
        <v>0</v>
      </c>
      <c r="DC33">
        <f t="array" ref="DC33">IF($BK33:$BY33='Capacity Backing (Hide)2'!AB$67:AB$81,1,0)</f>
        <v>0</v>
      </c>
      <c r="DD33">
        <f t="array" ref="DD33">IF($BK33:$BY33='Capacity Backing (Hide)2'!AC$67:AC$81,1,0)</f>
        <v>0</v>
      </c>
      <c r="DE33">
        <f t="array" ref="DE33">IF($BK33:$BY33='Capacity Backing (Hide)2'!AD$67:AD$81,1,0)</f>
        <v>0</v>
      </c>
      <c r="DF33">
        <f t="array" ref="DF33">IF($BK33:$BY33='Capacity Backing (Hide)2'!AE$67:AE$81,1,0)</f>
        <v>0</v>
      </c>
      <c r="DG33">
        <f t="array" ref="DG33">IF($BK33:$BY33='Capacity Backing (Hide)2'!AF$67:AF$81,1,0)</f>
        <v>0</v>
      </c>
      <c r="DH33">
        <f t="array" ref="DH33">IF($BK33:$BY33='Capacity Backing (Hide)2'!AG$67:AG$81,1,0)</f>
        <v>0</v>
      </c>
      <c r="DI33">
        <f t="array" ref="DI33">IF($BK33:$BY33='Capacity Backing (Hide)2'!AH$67:AH$81,1,0)</f>
        <v>0</v>
      </c>
      <c r="DJ33">
        <f t="array" ref="DJ33">IF($BK33:$BY33='Capacity Backing (Hide)2'!AI$67:AI$81,1,0)</f>
        <v>0</v>
      </c>
      <c r="DK33">
        <f t="array" ref="DK33">IF($BK33:$BY33='Capacity Backing (Hide)2'!AJ$67:AJ$81,1,0)</f>
        <v>0</v>
      </c>
      <c r="DL33">
        <f t="array" ref="DL33">IF($BK33:$BY33='Capacity Backing (Hide)2'!AK$67:AK$81,1,0)</f>
        <v>0</v>
      </c>
      <c r="DM33">
        <f t="array" ref="DM33">IF($BK33:$BY33='Capacity Backing (Hide)2'!AL$67:AL$81,1,0)</f>
        <v>0</v>
      </c>
      <c r="DN33">
        <f t="array" ref="DN33">IF($BK33:$BY33='Capacity Backing (Hide)2'!AM$67:AM$81,1,0)</f>
        <v>0</v>
      </c>
      <c r="DO33">
        <f t="array" ref="DO33">IF($BK33:$BY33='Capacity Backing (Hide)2'!AN$67:AN$81,1,0)</f>
        <v>0</v>
      </c>
      <c r="DP33">
        <f t="array" ref="DP33">IF($BK33:$BY33='Capacity Backing (Hide)2'!AO$67:AO$81,1,0)</f>
        <v>0</v>
      </c>
      <c r="DQ33">
        <f t="array" ref="DQ33">IF($BK33:$BY33='Capacity Backing (Hide)2'!AP$67:AP$81,1,0)</f>
        <v>0</v>
      </c>
      <c r="DR33">
        <f t="array" ref="DR33">IF($BK33:$BY33='Capacity Backing (Hide)2'!AQ$67:AQ$81,1,0)</f>
        <v>0</v>
      </c>
      <c r="DS33">
        <f t="array" ref="DS33">IF($BK33:$BY33='Capacity Backing (Hide)2'!AR$67:AR$81,1,0)</f>
        <v>0</v>
      </c>
      <c r="DT33">
        <f t="array" ref="DT33">IF($BK33:$BY33='Capacity Backing (Hide)2'!AS$67:AS$81,1,0)</f>
        <v>0</v>
      </c>
      <c r="DU33">
        <f t="array" ref="DU33">IF($BK33:$BY33='Capacity Backing (Hide)2'!AT$67:AT$81,1,0)</f>
        <v>0</v>
      </c>
      <c r="DV33">
        <f t="array" ref="DV33">IF($BK33:$BY33='Capacity Backing (Hide)2'!AU$67:AU$81,1,0)</f>
        <v>0</v>
      </c>
      <c r="DW33">
        <f t="array" ref="DW33">IF($BK33:$BY33='Capacity Backing (Hide)2'!AV$67:AV$81,1,0)</f>
        <v>0</v>
      </c>
      <c r="DX33">
        <f t="array" ref="DX33">IF($BK33:$BY33='Capacity Backing (Hide)2'!AW$67:AW$81,1,0)</f>
        <v>0</v>
      </c>
      <c r="DY33">
        <f t="array" ref="DY33">IF($BK33:$BY33='Capacity Backing (Hide)2'!AX$67:AX$81,1,0)</f>
        <v>0</v>
      </c>
      <c r="DZ33">
        <f t="array" ref="DZ33">IF($BK33:$BY33='Capacity Backing (Hide)2'!AY$67:AY$81,1,0)</f>
        <v>0</v>
      </c>
      <c r="EA33">
        <f t="array" ref="EA33">IF($BK33:$BY33='Capacity Backing (Hide)2'!AZ$67:AZ$81,1,0)</f>
        <v>0</v>
      </c>
      <c r="EB33">
        <f t="array" ref="EB33">IF($BK33:$BY33='Capacity Backing (Hide)2'!BA$67:BA$81,1,0)</f>
        <v>0</v>
      </c>
      <c r="EC33">
        <f t="array" ref="EC33">IF($BK33:$BY33='Capacity Backing (Hide)2'!BB$67:BB$81,1,0)</f>
        <v>0</v>
      </c>
      <c r="ED33">
        <f t="array" ref="ED33">IF($BK33:$BY33='Capacity Backing (Hide)2'!BC$67:BC$81,1,0)</f>
        <v>0</v>
      </c>
      <c r="EE33">
        <f t="array" ref="EE33">IF($BK33:$BY33='Capacity Backing (Hide)2'!BD$67:BD$81,1,0)</f>
        <v>0</v>
      </c>
      <c r="EF33">
        <f t="array" ref="EF33">IF($BK33:$BY33='Capacity Backing (Hide)2'!BE$67:BE$81,1,0)</f>
        <v>0</v>
      </c>
      <c r="EG33">
        <f t="array" ref="EG33">IF($BK33:$BY33='Capacity Backing (Hide)2'!BF$67:BF$81,1,0)</f>
        <v>0</v>
      </c>
      <c r="EH33">
        <f t="array" ref="EH33">IF($BK33:$BY33='Capacity Backing (Hide)2'!BG$67:BG$81,1,0)</f>
        <v>0</v>
      </c>
      <c r="EI33">
        <f t="array" ref="EI33">IF($BK33:$BY33='Capacity Backing (Hide)2'!BH$67:BH$81,1,0)</f>
        <v>0</v>
      </c>
      <c r="EJ33">
        <f t="array" ref="EJ33">IF($BK33:$BY33='Capacity Backing (Hide)2'!BI$67:BI$81,1,0)</f>
        <v>0</v>
      </c>
      <c r="EK33">
        <f t="array" ref="EK33">IF($BK33:$BY33='Capacity Backing (Hide)2'!BJ$67:BJ$81,1,0)</f>
        <v>0</v>
      </c>
      <c r="EL33">
        <f t="array" ref="EL33">IF($BK33:$BY33='Capacity Backing (Hide)2'!BK$67:BK$81,1,0)</f>
        <v>0</v>
      </c>
      <c r="EM33">
        <f t="array" ref="EM33">IF($BK33:$BY33='Capacity Backing (Hide)2'!BL$67:BL$81,1,0)</f>
        <v>0</v>
      </c>
      <c r="EN33">
        <f t="array" ref="EN33">IF($BK33:$BY33='Capacity Backing (Hide)2'!BM$67:BM$81,1,0)</f>
        <v>0</v>
      </c>
      <c r="EO33">
        <f t="array" ref="EO33">IF($BK33:$BY33='Capacity Backing (Hide)2'!BN$67:BN$81,1,0)</f>
        <v>0</v>
      </c>
      <c r="EP33">
        <f t="array" ref="EP33">IF($BK33:$BY33='Capacity Backing (Hide)2'!BO$67:BO$81,1,0)</f>
        <v>0</v>
      </c>
      <c r="EQ33">
        <f t="array" ref="EQ33">IF($BK33:$BY33='Capacity Backing (Hide)2'!BP$67:BP$81,1,0)</f>
        <v>0</v>
      </c>
      <c r="ER33">
        <f t="array" ref="ER33">IF($BK33:$BY33='Capacity Backing (Hide)2'!BQ$67:BQ$81,1,0)</f>
        <v>0</v>
      </c>
      <c r="ES33">
        <f t="array" ref="ES33">IF($BK33:$BY33='Capacity Backing (Hide)2'!BR$67:BR$81,1,0)</f>
        <v>0</v>
      </c>
      <c r="ET33">
        <f t="array" ref="ET33">IF($BK33:$BY33='Capacity Backing (Hide)2'!BS$67:BS$81,1,0)</f>
        <v>0</v>
      </c>
      <c r="EU33">
        <f t="array" ref="EU33">IF($BK33:$BY33='Capacity Backing (Hide)2'!BT$67:BT$81,1,0)</f>
        <v>0</v>
      </c>
      <c r="EV33">
        <f t="array" ref="EV33">IF($BK33:$BY33='Capacity Backing (Hide)2'!BU$67:BU$81,1,0)</f>
        <v>0</v>
      </c>
      <c r="EW33">
        <f t="array" ref="EW33">IF($BK33:$BY33='Capacity Backing (Hide)2'!BV$67:BV$81,1,0)</f>
        <v>0</v>
      </c>
      <c r="EX33">
        <f t="array" ref="EX33">IF($BK33:$BY33='Capacity Backing (Hide)2'!BW$67:BW$81,1,0)</f>
        <v>0</v>
      </c>
      <c r="EY33">
        <f t="array" ref="EY33">IF($BK33:$BY33='Capacity Backing (Hide)2'!BX$67:BX$81,1,0)</f>
        <v>0</v>
      </c>
      <c r="EZ33">
        <f t="array" ref="EZ33">IF($BK33:$BY33='Capacity Backing (Hide)2'!BY$67:BY$81,1,0)</f>
        <v>0</v>
      </c>
      <c r="FA33">
        <f t="array" ref="FA33">IF($BK33:$BY33='Capacity Backing (Hide)2'!BZ$67:BZ$81,1,0)</f>
        <v>0</v>
      </c>
      <c r="FB33">
        <f t="array" ref="FB33">IF($BK33:$BY33='Capacity Backing (Hide)2'!CA$67:CA$81,1,0)</f>
        <v>0</v>
      </c>
      <c r="FC33">
        <f t="array" ref="FC33">IF($BK33:$BY33='Capacity Backing (Hide)2'!CB$67:CB$81,1,0)</f>
        <v>0</v>
      </c>
      <c r="FD33">
        <f t="array" ref="FD33">IF($BK33:$BY33='Capacity Backing (Hide)2'!CC$67:CC$81,1,0)</f>
        <v>0</v>
      </c>
      <c r="FE33">
        <f t="array" ref="FE33">IF($BK33:$BY33='Capacity Backing (Hide)2'!CD$67:CD$81,1,0)</f>
        <v>0</v>
      </c>
      <c r="FF33">
        <f t="array" ref="FF33">IF($BK33:$BY33='Capacity Backing (Hide)2'!CE$67:CE$81,1,0)</f>
        <v>0</v>
      </c>
      <c r="FG33">
        <f t="array" ref="FG33">IF($BK33:$BY33='Capacity Backing (Hide)2'!CF$67:CF$81,1,0)</f>
        <v>0</v>
      </c>
      <c r="FH33">
        <f t="array" ref="FH33">IF($BK33:$BY33='Capacity Backing (Hide)2'!CG$67:CG$81,1,0)</f>
        <v>0</v>
      </c>
      <c r="FI33">
        <f t="array" ref="FI33">IF($BK33:$BY33='Capacity Backing (Hide)2'!CH$67:CH$81,1,0)</f>
        <v>0</v>
      </c>
      <c r="FJ33">
        <f t="array" ref="FJ33">IF($BK33:$BY33='Capacity Backing (Hide)2'!CI$67:CI$81,1,0)</f>
        <v>0</v>
      </c>
      <c r="FK33">
        <f t="array" ref="FK33">IF($BK33:$BY33='Capacity Backing (Hide)2'!CJ$67:CJ$81,1,0)</f>
        <v>0</v>
      </c>
      <c r="FL33">
        <f t="array" ref="FL33">IF($BK33:$BY33='Capacity Backing (Hide)2'!CK$67:CK$81,1,0)</f>
        <v>0</v>
      </c>
      <c r="FM33">
        <f t="array" ref="FM33">IF($BK33:$BY33='Capacity Backing (Hide)2'!CL$67:CL$81,1,0)</f>
        <v>0</v>
      </c>
      <c r="FN33">
        <f t="array" ref="FN33">IF($BK33:$BY33='Capacity Backing (Hide)2'!CM$67:CM$81,1,0)</f>
        <v>0</v>
      </c>
      <c r="FO33">
        <f t="array" ref="FO33">IF($BK33:$BY33='Capacity Backing (Hide)2'!CN$67:CN$81,1,0)</f>
        <v>0</v>
      </c>
      <c r="FP33">
        <f t="array" ref="FP33">IF($BK33:$BY33='Capacity Backing (Hide)2'!CO$67:CO$81,1,0)</f>
        <v>0</v>
      </c>
      <c r="FQ33">
        <f t="array" ref="FQ33">IF($BK33:$BY33='Capacity Backing (Hide)2'!CP$67:CP$81,1,0)</f>
        <v>0</v>
      </c>
      <c r="FR33">
        <f t="array" ref="FR33">IF($BK33:$BY33='Capacity Backing (Hide)2'!CQ$67:CQ$81,1,0)</f>
        <v>0</v>
      </c>
      <c r="FS33">
        <f t="array" ref="FS33">IF($BK33:$BY33='Capacity Backing (Hide)2'!CR$67:CR$81,1,0)</f>
        <v>0</v>
      </c>
      <c r="FT33">
        <f t="array" ref="FT33">IF($BK33:$BY33='Capacity Backing (Hide)2'!CS$67:CS$81,1,0)</f>
        <v>0</v>
      </c>
      <c r="FU33">
        <f t="array" ref="FU33">IF($BK33:$BY33='Capacity Backing (Hide)2'!CT$67:CT$81,1,0)</f>
        <v>0</v>
      </c>
      <c r="FV33">
        <f t="array" ref="FV33">IF($BK33:$BY33='Capacity Backing (Hide)2'!CU$67:CU$81,1,0)</f>
        <v>0</v>
      </c>
      <c r="FW33">
        <f t="array" ref="FW33">IF($BK33:$BY33='Capacity Backing (Hide)2'!CV$67:CV$81,1,0)</f>
        <v>0</v>
      </c>
      <c r="FX33">
        <f t="array" ref="FX33">IF($BK33:$BY33='Capacity Backing (Hide)2'!CW$67:CW$81,1,0)</f>
        <v>0</v>
      </c>
    </row>
    <row r="34" spans="8:180" x14ac:dyDescent="0.25">
      <c r="H34" t="str">
        <f>ROW(H31)&amp;". "&amp;'Clinical resources'!B37</f>
        <v xml:space="preserve">31. </v>
      </c>
      <c r="I34">
        <f>'Clinical resources'!ZK37</f>
        <v>0</v>
      </c>
      <c r="J34">
        <f>'Clinical resources'!ZL37</f>
        <v>0</v>
      </c>
      <c r="K34">
        <f>'Clinical resources'!ZM37</f>
        <v>0</v>
      </c>
      <c r="L34">
        <f>'Clinical resources'!ZN37</f>
        <v>0</v>
      </c>
      <c r="M34">
        <f>'Clinical resources'!ZO37</f>
        <v>0</v>
      </c>
      <c r="N34">
        <f>'Clinical resources'!ZP37</f>
        <v>0</v>
      </c>
      <c r="O34">
        <f>'Clinical resources'!ZQ37</f>
        <v>0</v>
      </c>
      <c r="P34">
        <f>'Clinical resources'!ZR37</f>
        <v>0</v>
      </c>
      <c r="Q34">
        <f>'Clinical resources'!ZS37</f>
        <v>0</v>
      </c>
      <c r="R34">
        <f>'Clinical resources'!ZT37</f>
        <v>0</v>
      </c>
      <c r="S34">
        <f>'Clinical resources'!ZU37</f>
        <v>0</v>
      </c>
      <c r="T34">
        <f>'Clinical resources'!ZV37</f>
        <v>0</v>
      </c>
      <c r="U34">
        <f>'Clinical resources'!ZW37</f>
        <v>0</v>
      </c>
      <c r="V34">
        <f>'Clinical resources'!ZX37</f>
        <v>0</v>
      </c>
      <c r="W34">
        <f>'Clinical resources'!ZY37</f>
        <v>0</v>
      </c>
      <c r="X34">
        <f>'Clinical resources'!ZZ37</f>
        <v>0</v>
      </c>
      <c r="Y34">
        <f>'Clinical resources'!AAA37</f>
        <v>0</v>
      </c>
      <c r="Z34">
        <f>'Clinical resources'!AAB37</f>
        <v>0</v>
      </c>
      <c r="AA34">
        <f>'Clinical resources'!AAC37</f>
        <v>0</v>
      </c>
      <c r="AB34">
        <f>'Clinical resources'!AAD37</f>
        <v>0</v>
      </c>
      <c r="AC34">
        <f>'Clinical resources'!AAE37</f>
        <v>0</v>
      </c>
      <c r="AD34">
        <f>'Clinical resources'!AAF37</f>
        <v>0</v>
      </c>
      <c r="AE34">
        <f>'Clinical resources'!AAG37</f>
        <v>0</v>
      </c>
      <c r="AF34">
        <f>'Clinical resources'!AAH37</f>
        <v>0</v>
      </c>
      <c r="AG34">
        <f>'Clinical resources'!AAI37</f>
        <v>0</v>
      </c>
      <c r="AH34">
        <f>'Clinical resources'!AAJ37</f>
        <v>0</v>
      </c>
      <c r="AI34">
        <f>'Clinical resources'!AAK37</f>
        <v>0</v>
      </c>
      <c r="AJ34">
        <f>'Clinical resources'!AAL37</f>
        <v>0</v>
      </c>
      <c r="AK34">
        <f>'Clinical resources'!AAM37</f>
        <v>0</v>
      </c>
      <c r="AL34">
        <f>'Clinical resources'!AAN37</f>
        <v>0</v>
      </c>
      <c r="AM34">
        <f>'Clinical resources'!AAO37</f>
        <v>0</v>
      </c>
      <c r="AN34">
        <f>'Clinical resources'!AAP37</f>
        <v>0</v>
      </c>
      <c r="AO34">
        <f>'Clinical resources'!AAQ37</f>
        <v>0</v>
      </c>
      <c r="AP34">
        <f>'Clinical resources'!AAR37</f>
        <v>0</v>
      </c>
      <c r="AQ34">
        <f>'Clinical resources'!AAS37</f>
        <v>0</v>
      </c>
      <c r="AR34">
        <f>'Clinical resources'!AAT37</f>
        <v>0</v>
      </c>
      <c r="AS34">
        <f>'Clinical resources'!AAU37</f>
        <v>0</v>
      </c>
      <c r="AT34">
        <f>'Clinical resources'!AAV37</f>
        <v>0</v>
      </c>
      <c r="AU34">
        <f>'Clinical resources'!AAW37</f>
        <v>0</v>
      </c>
      <c r="AV34">
        <f>'Clinical resources'!AAX37</f>
        <v>0</v>
      </c>
      <c r="AW34">
        <f>'Clinical resources'!AAY37</f>
        <v>0</v>
      </c>
      <c r="AX34">
        <f>'Clinical resources'!AAZ37</f>
        <v>0</v>
      </c>
      <c r="AY34">
        <f>'Clinical resources'!ABA37</f>
        <v>0</v>
      </c>
      <c r="AZ34">
        <f>'Clinical resources'!ABB37</f>
        <v>0</v>
      </c>
      <c r="BA34">
        <f>'Clinical resources'!ABC37</f>
        <v>0</v>
      </c>
      <c r="BB34">
        <f>'Clinical resources'!ABD37</f>
        <v>0</v>
      </c>
      <c r="BC34">
        <f>'Clinical resources'!ABE37</f>
        <v>0</v>
      </c>
      <c r="BD34">
        <f>'Clinical resources'!ABF37</f>
        <v>0</v>
      </c>
      <c r="BE34">
        <f>'Clinical resources'!ABG37</f>
        <v>0</v>
      </c>
      <c r="BF34">
        <f>'Clinical resources'!ABH37</f>
        <v>0</v>
      </c>
      <c r="BG34">
        <f>'Clinical resources'!ABI37</f>
        <v>0</v>
      </c>
      <c r="BH34">
        <f>'Clinical resources'!ABJ37</f>
        <v>0</v>
      </c>
      <c r="BK34" t="str">
        <f>IF(COUNTIFS('Clinical resources'!F37:J37,"X")&gt;0,"X","")</f>
        <v/>
      </c>
      <c r="BL34" t="str">
        <f>IF(COUNTIFS('Clinical resources'!K37:O37,"X")&gt;0,"X","")</f>
        <v/>
      </c>
      <c r="BM34" t="str">
        <f>IF(COUNTIFS('Clinical resources'!P37:T37,"X")&gt;0,"X","")</f>
        <v/>
      </c>
      <c r="BN34" t="str">
        <f>IF(COUNTIFS('Clinical resources'!U37:Y37,"X")&gt;0,"X","")</f>
        <v/>
      </c>
      <c r="BO34" t="str">
        <f>IF(COUNTIFS('Clinical resources'!Z37:AD37,"X")&gt;0,"X","")</f>
        <v/>
      </c>
      <c r="BP34" t="str">
        <f>IF(COUNTIFS('Clinical resources'!AE37:AI37,"X")&gt;0,"X","")</f>
        <v/>
      </c>
      <c r="BQ34" t="str">
        <f>IF(COUNTIFS('Clinical resources'!AJ37:AN37,"X")&gt;0,"X","")</f>
        <v/>
      </c>
      <c r="BR34" t="str">
        <f>IF(COUNTIFS('Clinical resources'!AO37:AS37,"X")&gt;0,"X","")</f>
        <v/>
      </c>
      <c r="BS34" t="str">
        <f>IF(COUNTIFS('Clinical resources'!AT37:AX37,"X")&gt;0,"X","")</f>
        <v/>
      </c>
      <c r="BT34" t="str">
        <f>IF(COUNTIFS('Clinical resources'!AY37:BC37,"X")&gt;0,"X","")</f>
        <v/>
      </c>
      <c r="BU34" t="str">
        <f>IF(COUNTIFS('Clinical resources'!BD37:BH37,"X")&gt;0,"X","")</f>
        <v/>
      </c>
      <c r="BV34" t="str">
        <f>IF(COUNTIFS('Clinical resources'!BI37:BM37,"X")&gt;0,"X","")</f>
        <v/>
      </c>
      <c r="BW34" t="str">
        <f>IF(COUNTIFS('Clinical resources'!BN37:BR37,"X")&gt;0,"X","")</f>
        <v/>
      </c>
      <c r="BX34" t="str">
        <f>IF(COUNTIFS('Clinical resources'!BS37:BW37,"X")&gt;0,"X","")</f>
        <v/>
      </c>
      <c r="BY34" t="str">
        <f>IF(COUNTIFS('Clinical resources'!BX37:CB37,"X")&gt;0,"X","")</f>
        <v/>
      </c>
      <c r="CC34">
        <f t="array" ref="CC34">IF($BK34:$BY34='Capacity Backing (Hide)2'!B$67:B$81,1,0)</f>
        <v>0</v>
      </c>
      <c r="CD34">
        <f t="array" ref="CD34">IF($BK34:$BY34='Capacity Backing (Hide)2'!C$67:C$81,1,0)</f>
        <v>0</v>
      </c>
      <c r="CE34">
        <f t="array" ref="CE34">IF($BK34:$BY34='Capacity Backing (Hide)2'!D$67:D$81,1,0)</f>
        <v>0</v>
      </c>
      <c r="CF34">
        <f t="array" ref="CF34">IF($BK34:$BY34='Capacity Backing (Hide)2'!E$67:E$81,1,0)</f>
        <v>0</v>
      </c>
      <c r="CG34">
        <f t="array" ref="CG34">IF($BK34:$BY34='Capacity Backing (Hide)2'!F$67:F$81,1,0)</f>
        <v>0</v>
      </c>
      <c r="CH34">
        <f t="array" ref="CH34">IF($BK34:$BY34='Capacity Backing (Hide)2'!G$67:G$81,1,0)</f>
        <v>0</v>
      </c>
      <c r="CI34">
        <f t="array" ref="CI34">IF($BK34:$BY34='Capacity Backing (Hide)2'!H$67:H$81,1,0)</f>
        <v>0</v>
      </c>
      <c r="CJ34">
        <f t="array" ref="CJ34">IF($BK34:$BY34='Capacity Backing (Hide)2'!I$67:I$81,1,0)</f>
        <v>0</v>
      </c>
      <c r="CK34">
        <f t="array" ref="CK34">IF($BK34:$BY34='Capacity Backing (Hide)2'!J$67:J$81,1,0)</f>
        <v>0</v>
      </c>
      <c r="CL34">
        <f t="array" ref="CL34">IF($BK34:$BY34='Capacity Backing (Hide)2'!K$67:K$81,1,0)</f>
        <v>0</v>
      </c>
      <c r="CM34">
        <f t="array" ref="CM34">IF($BK34:$BY34='Capacity Backing (Hide)2'!L$67:L$81,1,0)</f>
        <v>0</v>
      </c>
      <c r="CN34">
        <f t="array" ref="CN34">IF($BK34:$BY34='Capacity Backing (Hide)2'!M$67:M$81,1,0)</f>
        <v>0</v>
      </c>
      <c r="CO34">
        <f t="array" ref="CO34">IF($BK34:$BY34='Capacity Backing (Hide)2'!N$67:N$81,1,0)</f>
        <v>0</v>
      </c>
      <c r="CP34">
        <f t="array" ref="CP34">IF($BK34:$BY34='Capacity Backing (Hide)2'!O$67:O$81,1,0)</f>
        <v>0</v>
      </c>
      <c r="CQ34">
        <f t="array" ref="CQ34">IF($BK34:$BY34='Capacity Backing (Hide)2'!P$67:P$81,1,0)</f>
        <v>0</v>
      </c>
      <c r="CR34">
        <f t="array" ref="CR34">IF($BK34:$BY34='Capacity Backing (Hide)2'!Q$67:Q$81,1,0)</f>
        <v>0</v>
      </c>
      <c r="CS34">
        <f t="array" ref="CS34">IF($BK34:$BY34='Capacity Backing (Hide)2'!R$67:R$81,1,0)</f>
        <v>0</v>
      </c>
      <c r="CT34">
        <f t="array" ref="CT34">IF($BK34:$BY34='Capacity Backing (Hide)2'!S$67:S$81,1,0)</f>
        <v>0</v>
      </c>
      <c r="CU34">
        <f t="array" ref="CU34">IF($BK34:$BY34='Capacity Backing (Hide)2'!T$67:T$81,1,0)</f>
        <v>0</v>
      </c>
      <c r="CV34">
        <f t="array" ref="CV34">IF($BK34:$BY34='Capacity Backing (Hide)2'!U$67:U$81,1,0)</f>
        <v>0</v>
      </c>
      <c r="CW34">
        <f t="array" ref="CW34">IF($BK34:$BY34='Capacity Backing (Hide)2'!V$67:V$81,1,0)</f>
        <v>0</v>
      </c>
      <c r="CX34">
        <f t="array" ref="CX34">IF($BK34:$BY34='Capacity Backing (Hide)2'!W$67:W$81,1,0)</f>
        <v>0</v>
      </c>
      <c r="CY34">
        <f t="array" ref="CY34">IF($BK34:$BY34='Capacity Backing (Hide)2'!X$67:X$81,1,0)</f>
        <v>0</v>
      </c>
      <c r="CZ34">
        <f t="array" ref="CZ34">IF($BK34:$BY34='Capacity Backing (Hide)2'!Y$67:Y$81,1,0)</f>
        <v>0</v>
      </c>
      <c r="DA34">
        <f t="array" ref="DA34">IF($BK34:$BY34='Capacity Backing (Hide)2'!Z$67:Z$81,1,0)</f>
        <v>0</v>
      </c>
      <c r="DB34">
        <f t="array" ref="DB34">IF($BK34:$BY34='Capacity Backing (Hide)2'!AA$67:AA$81,1,0)</f>
        <v>0</v>
      </c>
      <c r="DC34">
        <f t="array" ref="DC34">IF($BK34:$BY34='Capacity Backing (Hide)2'!AB$67:AB$81,1,0)</f>
        <v>0</v>
      </c>
      <c r="DD34">
        <f t="array" ref="DD34">IF($BK34:$BY34='Capacity Backing (Hide)2'!AC$67:AC$81,1,0)</f>
        <v>0</v>
      </c>
      <c r="DE34">
        <f t="array" ref="DE34">IF($BK34:$BY34='Capacity Backing (Hide)2'!AD$67:AD$81,1,0)</f>
        <v>0</v>
      </c>
      <c r="DF34">
        <f t="array" ref="DF34">IF($BK34:$BY34='Capacity Backing (Hide)2'!AE$67:AE$81,1,0)</f>
        <v>0</v>
      </c>
      <c r="DG34">
        <f t="array" ref="DG34">IF($BK34:$BY34='Capacity Backing (Hide)2'!AF$67:AF$81,1,0)</f>
        <v>0</v>
      </c>
      <c r="DH34">
        <f t="array" ref="DH34">IF($BK34:$BY34='Capacity Backing (Hide)2'!AG$67:AG$81,1,0)</f>
        <v>0</v>
      </c>
      <c r="DI34">
        <f t="array" ref="DI34">IF($BK34:$BY34='Capacity Backing (Hide)2'!AH$67:AH$81,1,0)</f>
        <v>0</v>
      </c>
      <c r="DJ34">
        <f t="array" ref="DJ34">IF($BK34:$BY34='Capacity Backing (Hide)2'!AI$67:AI$81,1,0)</f>
        <v>0</v>
      </c>
      <c r="DK34">
        <f t="array" ref="DK34">IF($BK34:$BY34='Capacity Backing (Hide)2'!AJ$67:AJ$81,1,0)</f>
        <v>0</v>
      </c>
      <c r="DL34">
        <f t="array" ref="DL34">IF($BK34:$BY34='Capacity Backing (Hide)2'!AK$67:AK$81,1,0)</f>
        <v>0</v>
      </c>
      <c r="DM34">
        <f t="array" ref="DM34">IF($BK34:$BY34='Capacity Backing (Hide)2'!AL$67:AL$81,1,0)</f>
        <v>0</v>
      </c>
      <c r="DN34">
        <f t="array" ref="DN34">IF($BK34:$BY34='Capacity Backing (Hide)2'!AM$67:AM$81,1,0)</f>
        <v>0</v>
      </c>
      <c r="DO34">
        <f t="array" ref="DO34">IF($BK34:$BY34='Capacity Backing (Hide)2'!AN$67:AN$81,1,0)</f>
        <v>0</v>
      </c>
      <c r="DP34">
        <f t="array" ref="DP34">IF($BK34:$BY34='Capacity Backing (Hide)2'!AO$67:AO$81,1,0)</f>
        <v>0</v>
      </c>
      <c r="DQ34">
        <f t="array" ref="DQ34">IF($BK34:$BY34='Capacity Backing (Hide)2'!AP$67:AP$81,1,0)</f>
        <v>0</v>
      </c>
      <c r="DR34">
        <f t="array" ref="DR34">IF($BK34:$BY34='Capacity Backing (Hide)2'!AQ$67:AQ$81,1,0)</f>
        <v>0</v>
      </c>
      <c r="DS34">
        <f t="array" ref="DS34">IF($BK34:$BY34='Capacity Backing (Hide)2'!AR$67:AR$81,1,0)</f>
        <v>0</v>
      </c>
      <c r="DT34">
        <f t="array" ref="DT34">IF($BK34:$BY34='Capacity Backing (Hide)2'!AS$67:AS$81,1,0)</f>
        <v>0</v>
      </c>
      <c r="DU34">
        <f t="array" ref="DU34">IF($BK34:$BY34='Capacity Backing (Hide)2'!AT$67:AT$81,1,0)</f>
        <v>0</v>
      </c>
      <c r="DV34">
        <f t="array" ref="DV34">IF($BK34:$BY34='Capacity Backing (Hide)2'!AU$67:AU$81,1,0)</f>
        <v>0</v>
      </c>
      <c r="DW34">
        <f t="array" ref="DW34">IF($BK34:$BY34='Capacity Backing (Hide)2'!AV$67:AV$81,1,0)</f>
        <v>0</v>
      </c>
      <c r="DX34">
        <f t="array" ref="DX34">IF($BK34:$BY34='Capacity Backing (Hide)2'!AW$67:AW$81,1,0)</f>
        <v>0</v>
      </c>
      <c r="DY34">
        <f t="array" ref="DY34">IF($BK34:$BY34='Capacity Backing (Hide)2'!AX$67:AX$81,1,0)</f>
        <v>0</v>
      </c>
      <c r="DZ34">
        <f t="array" ref="DZ34">IF($BK34:$BY34='Capacity Backing (Hide)2'!AY$67:AY$81,1,0)</f>
        <v>0</v>
      </c>
      <c r="EA34">
        <f t="array" ref="EA34">IF($BK34:$BY34='Capacity Backing (Hide)2'!AZ$67:AZ$81,1,0)</f>
        <v>0</v>
      </c>
      <c r="EB34">
        <f t="array" ref="EB34">IF($BK34:$BY34='Capacity Backing (Hide)2'!BA$67:BA$81,1,0)</f>
        <v>0</v>
      </c>
      <c r="EC34">
        <f t="array" ref="EC34">IF($BK34:$BY34='Capacity Backing (Hide)2'!BB$67:BB$81,1,0)</f>
        <v>0</v>
      </c>
      <c r="ED34">
        <f t="array" ref="ED34">IF($BK34:$BY34='Capacity Backing (Hide)2'!BC$67:BC$81,1,0)</f>
        <v>0</v>
      </c>
      <c r="EE34">
        <f t="array" ref="EE34">IF($BK34:$BY34='Capacity Backing (Hide)2'!BD$67:BD$81,1,0)</f>
        <v>0</v>
      </c>
      <c r="EF34">
        <f t="array" ref="EF34">IF($BK34:$BY34='Capacity Backing (Hide)2'!BE$67:BE$81,1,0)</f>
        <v>0</v>
      </c>
      <c r="EG34">
        <f t="array" ref="EG34">IF($BK34:$BY34='Capacity Backing (Hide)2'!BF$67:BF$81,1,0)</f>
        <v>0</v>
      </c>
      <c r="EH34">
        <f t="array" ref="EH34">IF($BK34:$BY34='Capacity Backing (Hide)2'!BG$67:BG$81,1,0)</f>
        <v>0</v>
      </c>
      <c r="EI34">
        <f t="array" ref="EI34">IF($BK34:$BY34='Capacity Backing (Hide)2'!BH$67:BH$81,1,0)</f>
        <v>0</v>
      </c>
      <c r="EJ34">
        <f t="array" ref="EJ34">IF($BK34:$BY34='Capacity Backing (Hide)2'!BI$67:BI$81,1,0)</f>
        <v>0</v>
      </c>
      <c r="EK34">
        <f t="array" ref="EK34">IF($BK34:$BY34='Capacity Backing (Hide)2'!BJ$67:BJ$81,1,0)</f>
        <v>0</v>
      </c>
      <c r="EL34">
        <f t="array" ref="EL34">IF($BK34:$BY34='Capacity Backing (Hide)2'!BK$67:BK$81,1,0)</f>
        <v>0</v>
      </c>
      <c r="EM34">
        <f t="array" ref="EM34">IF($BK34:$BY34='Capacity Backing (Hide)2'!BL$67:BL$81,1,0)</f>
        <v>0</v>
      </c>
      <c r="EN34">
        <f t="array" ref="EN34">IF($BK34:$BY34='Capacity Backing (Hide)2'!BM$67:BM$81,1,0)</f>
        <v>0</v>
      </c>
      <c r="EO34">
        <f t="array" ref="EO34">IF($BK34:$BY34='Capacity Backing (Hide)2'!BN$67:BN$81,1,0)</f>
        <v>0</v>
      </c>
      <c r="EP34">
        <f t="array" ref="EP34">IF($BK34:$BY34='Capacity Backing (Hide)2'!BO$67:BO$81,1,0)</f>
        <v>0</v>
      </c>
      <c r="EQ34">
        <f t="array" ref="EQ34">IF($BK34:$BY34='Capacity Backing (Hide)2'!BP$67:BP$81,1,0)</f>
        <v>0</v>
      </c>
      <c r="ER34">
        <f t="array" ref="ER34">IF($BK34:$BY34='Capacity Backing (Hide)2'!BQ$67:BQ$81,1,0)</f>
        <v>0</v>
      </c>
      <c r="ES34">
        <f t="array" ref="ES34">IF($BK34:$BY34='Capacity Backing (Hide)2'!BR$67:BR$81,1,0)</f>
        <v>0</v>
      </c>
      <c r="ET34">
        <f t="array" ref="ET34">IF($BK34:$BY34='Capacity Backing (Hide)2'!BS$67:BS$81,1,0)</f>
        <v>0</v>
      </c>
      <c r="EU34">
        <f t="array" ref="EU34">IF($BK34:$BY34='Capacity Backing (Hide)2'!BT$67:BT$81,1,0)</f>
        <v>0</v>
      </c>
      <c r="EV34">
        <f t="array" ref="EV34">IF($BK34:$BY34='Capacity Backing (Hide)2'!BU$67:BU$81,1,0)</f>
        <v>0</v>
      </c>
      <c r="EW34">
        <f t="array" ref="EW34">IF($BK34:$BY34='Capacity Backing (Hide)2'!BV$67:BV$81,1,0)</f>
        <v>0</v>
      </c>
      <c r="EX34">
        <f t="array" ref="EX34">IF($BK34:$BY34='Capacity Backing (Hide)2'!BW$67:BW$81,1,0)</f>
        <v>0</v>
      </c>
      <c r="EY34">
        <f t="array" ref="EY34">IF($BK34:$BY34='Capacity Backing (Hide)2'!BX$67:BX$81,1,0)</f>
        <v>0</v>
      </c>
      <c r="EZ34">
        <f t="array" ref="EZ34">IF($BK34:$BY34='Capacity Backing (Hide)2'!BY$67:BY$81,1,0)</f>
        <v>0</v>
      </c>
      <c r="FA34">
        <f t="array" ref="FA34">IF($BK34:$BY34='Capacity Backing (Hide)2'!BZ$67:BZ$81,1,0)</f>
        <v>0</v>
      </c>
      <c r="FB34">
        <f t="array" ref="FB34">IF($BK34:$BY34='Capacity Backing (Hide)2'!CA$67:CA$81,1,0)</f>
        <v>0</v>
      </c>
      <c r="FC34">
        <f t="array" ref="FC34">IF($BK34:$BY34='Capacity Backing (Hide)2'!CB$67:CB$81,1,0)</f>
        <v>0</v>
      </c>
      <c r="FD34">
        <f t="array" ref="FD34">IF($BK34:$BY34='Capacity Backing (Hide)2'!CC$67:CC$81,1,0)</f>
        <v>0</v>
      </c>
      <c r="FE34">
        <f t="array" ref="FE34">IF($BK34:$BY34='Capacity Backing (Hide)2'!CD$67:CD$81,1,0)</f>
        <v>0</v>
      </c>
      <c r="FF34">
        <f t="array" ref="FF34">IF($BK34:$BY34='Capacity Backing (Hide)2'!CE$67:CE$81,1,0)</f>
        <v>0</v>
      </c>
      <c r="FG34">
        <f t="array" ref="FG34">IF($BK34:$BY34='Capacity Backing (Hide)2'!CF$67:CF$81,1,0)</f>
        <v>0</v>
      </c>
      <c r="FH34">
        <f t="array" ref="FH34">IF($BK34:$BY34='Capacity Backing (Hide)2'!CG$67:CG$81,1,0)</f>
        <v>0</v>
      </c>
      <c r="FI34">
        <f t="array" ref="FI34">IF($BK34:$BY34='Capacity Backing (Hide)2'!CH$67:CH$81,1,0)</f>
        <v>0</v>
      </c>
      <c r="FJ34">
        <f t="array" ref="FJ34">IF($BK34:$BY34='Capacity Backing (Hide)2'!CI$67:CI$81,1,0)</f>
        <v>0</v>
      </c>
      <c r="FK34">
        <f t="array" ref="FK34">IF($BK34:$BY34='Capacity Backing (Hide)2'!CJ$67:CJ$81,1,0)</f>
        <v>0</v>
      </c>
      <c r="FL34">
        <f t="array" ref="FL34">IF($BK34:$BY34='Capacity Backing (Hide)2'!CK$67:CK$81,1,0)</f>
        <v>0</v>
      </c>
      <c r="FM34">
        <f t="array" ref="FM34">IF($BK34:$BY34='Capacity Backing (Hide)2'!CL$67:CL$81,1,0)</f>
        <v>0</v>
      </c>
      <c r="FN34">
        <f t="array" ref="FN34">IF($BK34:$BY34='Capacity Backing (Hide)2'!CM$67:CM$81,1,0)</f>
        <v>0</v>
      </c>
      <c r="FO34">
        <f t="array" ref="FO34">IF($BK34:$BY34='Capacity Backing (Hide)2'!CN$67:CN$81,1,0)</f>
        <v>0</v>
      </c>
      <c r="FP34">
        <f t="array" ref="FP34">IF($BK34:$BY34='Capacity Backing (Hide)2'!CO$67:CO$81,1,0)</f>
        <v>0</v>
      </c>
      <c r="FQ34">
        <f t="array" ref="FQ34">IF($BK34:$BY34='Capacity Backing (Hide)2'!CP$67:CP$81,1,0)</f>
        <v>0</v>
      </c>
      <c r="FR34">
        <f t="array" ref="FR34">IF($BK34:$BY34='Capacity Backing (Hide)2'!CQ$67:CQ$81,1,0)</f>
        <v>0</v>
      </c>
      <c r="FS34">
        <f t="array" ref="FS34">IF($BK34:$BY34='Capacity Backing (Hide)2'!CR$67:CR$81,1,0)</f>
        <v>0</v>
      </c>
      <c r="FT34">
        <f t="array" ref="FT34">IF($BK34:$BY34='Capacity Backing (Hide)2'!CS$67:CS$81,1,0)</f>
        <v>0</v>
      </c>
      <c r="FU34">
        <f t="array" ref="FU34">IF($BK34:$BY34='Capacity Backing (Hide)2'!CT$67:CT$81,1,0)</f>
        <v>0</v>
      </c>
      <c r="FV34">
        <f t="array" ref="FV34">IF($BK34:$BY34='Capacity Backing (Hide)2'!CU$67:CU$81,1,0)</f>
        <v>0</v>
      </c>
      <c r="FW34">
        <f t="array" ref="FW34">IF($BK34:$BY34='Capacity Backing (Hide)2'!CV$67:CV$81,1,0)</f>
        <v>0</v>
      </c>
      <c r="FX34">
        <f t="array" ref="FX34">IF($BK34:$BY34='Capacity Backing (Hide)2'!CW$67:CW$81,1,0)</f>
        <v>0</v>
      </c>
    </row>
    <row r="35" spans="8:180" x14ac:dyDescent="0.25">
      <c r="H35" t="str">
        <f>ROW(H32)&amp;". "&amp;'Clinical resources'!B38</f>
        <v xml:space="preserve">32. </v>
      </c>
      <c r="I35">
        <f>'Clinical resources'!ZK38</f>
        <v>0</v>
      </c>
      <c r="J35">
        <f>'Clinical resources'!ZL38</f>
        <v>0</v>
      </c>
      <c r="K35">
        <f>'Clinical resources'!ZM38</f>
        <v>0</v>
      </c>
      <c r="L35">
        <f>'Clinical resources'!ZN38</f>
        <v>0</v>
      </c>
      <c r="M35">
        <f>'Clinical resources'!ZO38</f>
        <v>0</v>
      </c>
      <c r="N35">
        <f>'Clinical resources'!ZP38</f>
        <v>0</v>
      </c>
      <c r="O35">
        <f>'Clinical resources'!ZQ38</f>
        <v>0</v>
      </c>
      <c r="P35">
        <f>'Clinical resources'!ZR38</f>
        <v>0</v>
      </c>
      <c r="Q35">
        <f>'Clinical resources'!ZS38</f>
        <v>0</v>
      </c>
      <c r="R35">
        <f>'Clinical resources'!ZT38</f>
        <v>0</v>
      </c>
      <c r="S35">
        <f>'Clinical resources'!ZU38</f>
        <v>0</v>
      </c>
      <c r="T35">
        <f>'Clinical resources'!ZV38</f>
        <v>0</v>
      </c>
      <c r="U35">
        <f>'Clinical resources'!ZW38</f>
        <v>0</v>
      </c>
      <c r="V35">
        <f>'Clinical resources'!ZX38</f>
        <v>0</v>
      </c>
      <c r="W35">
        <f>'Clinical resources'!ZY38</f>
        <v>0</v>
      </c>
      <c r="X35">
        <f>'Clinical resources'!ZZ38</f>
        <v>0</v>
      </c>
      <c r="Y35">
        <f>'Clinical resources'!AAA38</f>
        <v>0</v>
      </c>
      <c r="Z35">
        <f>'Clinical resources'!AAB38</f>
        <v>0</v>
      </c>
      <c r="AA35">
        <f>'Clinical resources'!AAC38</f>
        <v>0</v>
      </c>
      <c r="AB35">
        <f>'Clinical resources'!AAD38</f>
        <v>0</v>
      </c>
      <c r="AC35">
        <f>'Clinical resources'!AAE38</f>
        <v>0</v>
      </c>
      <c r="AD35">
        <f>'Clinical resources'!AAF38</f>
        <v>0</v>
      </c>
      <c r="AE35">
        <f>'Clinical resources'!AAG38</f>
        <v>0</v>
      </c>
      <c r="AF35">
        <f>'Clinical resources'!AAH38</f>
        <v>0</v>
      </c>
      <c r="AG35">
        <f>'Clinical resources'!AAI38</f>
        <v>0</v>
      </c>
      <c r="AH35">
        <f>'Clinical resources'!AAJ38</f>
        <v>0</v>
      </c>
      <c r="AI35">
        <f>'Clinical resources'!AAK38</f>
        <v>0</v>
      </c>
      <c r="AJ35">
        <f>'Clinical resources'!AAL38</f>
        <v>0</v>
      </c>
      <c r="AK35">
        <f>'Clinical resources'!AAM38</f>
        <v>0</v>
      </c>
      <c r="AL35">
        <f>'Clinical resources'!AAN38</f>
        <v>0</v>
      </c>
      <c r="AM35">
        <f>'Clinical resources'!AAO38</f>
        <v>0</v>
      </c>
      <c r="AN35">
        <f>'Clinical resources'!AAP38</f>
        <v>0</v>
      </c>
      <c r="AO35">
        <f>'Clinical resources'!AAQ38</f>
        <v>0</v>
      </c>
      <c r="AP35">
        <f>'Clinical resources'!AAR38</f>
        <v>0</v>
      </c>
      <c r="AQ35">
        <f>'Clinical resources'!AAS38</f>
        <v>0</v>
      </c>
      <c r="AR35">
        <f>'Clinical resources'!AAT38</f>
        <v>0</v>
      </c>
      <c r="AS35">
        <f>'Clinical resources'!AAU38</f>
        <v>0</v>
      </c>
      <c r="AT35">
        <f>'Clinical resources'!AAV38</f>
        <v>0</v>
      </c>
      <c r="AU35">
        <f>'Clinical resources'!AAW38</f>
        <v>0</v>
      </c>
      <c r="AV35">
        <f>'Clinical resources'!AAX38</f>
        <v>0</v>
      </c>
      <c r="AW35">
        <f>'Clinical resources'!AAY38</f>
        <v>0</v>
      </c>
      <c r="AX35">
        <f>'Clinical resources'!AAZ38</f>
        <v>0</v>
      </c>
      <c r="AY35">
        <f>'Clinical resources'!ABA38</f>
        <v>0</v>
      </c>
      <c r="AZ35">
        <f>'Clinical resources'!ABB38</f>
        <v>0</v>
      </c>
      <c r="BA35">
        <f>'Clinical resources'!ABC38</f>
        <v>0</v>
      </c>
      <c r="BB35">
        <f>'Clinical resources'!ABD38</f>
        <v>0</v>
      </c>
      <c r="BC35">
        <f>'Clinical resources'!ABE38</f>
        <v>0</v>
      </c>
      <c r="BD35">
        <f>'Clinical resources'!ABF38</f>
        <v>0</v>
      </c>
      <c r="BE35">
        <f>'Clinical resources'!ABG38</f>
        <v>0</v>
      </c>
      <c r="BF35">
        <f>'Clinical resources'!ABH38</f>
        <v>0</v>
      </c>
      <c r="BG35">
        <f>'Clinical resources'!ABI38</f>
        <v>0</v>
      </c>
      <c r="BH35">
        <f>'Clinical resources'!ABJ38</f>
        <v>0</v>
      </c>
      <c r="BK35" t="str">
        <f>IF(COUNTIFS('Clinical resources'!F38:J38,"X")&gt;0,"X","")</f>
        <v/>
      </c>
      <c r="BL35" t="str">
        <f>IF(COUNTIFS('Clinical resources'!K38:O38,"X")&gt;0,"X","")</f>
        <v/>
      </c>
      <c r="BM35" t="str">
        <f>IF(COUNTIFS('Clinical resources'!P38:T38,"X")&gt;0,"X","")</f>
        <v/>
      </c>
      <c r="BN35" t="str">
        <f>IF(COUNTIFS('Clinical resources'!U38:Y38,"X")&gt;0,"X","")</f>
        <v/>
      </c>
      <c r="BO35" t="str">
        <f>IF(COUNTIFS('Clinical resources'!Z38:AD38,"X")&gt;0,"X","")</f>
        <v/>
      </c>
      <c r="BP35" t="str">
        <f>IF(COUNTIFS('Clinical resources'!AE38:AI38,"X")&gt;0,"X","")</f>
        <v/>
      </c>
      <c r="BQ35" t="str">
        <f>IF(COUNTIFS('Clinical resources'!AJ38:AN38,"X")&gt;0,"X","")</f>
        <v/>
      </c>
      <c r="BR35" t="str">
        <f>IF(COUNTIFS('Clinical resources'!AO38:AS38,"X")&gt;0,"X","")</f>
        <v/>
      </c>
      <c r="BS35" t="str">
        <f>IF(COUNTIFS('Clinical resources'!AT38:AX38,"X")&gt;0,"X","")</f>
        <v/>
      </c>
      <c r="BT35" t="str">
        <f>IF(COUNTIFS('Clinical resources'!AY38:BC38,"X")&gt;0,"X","")</f>
        <v/>
      </c>
      <c r="BU35" t="str">
        <f>IF(COUNTIFS('Clinical resources'!BD38:BH38,"X")&gt;0,"X","")</f>
        <v/>
      </c>
      <c r="BV35" t="str">
        <f>IF(COUNTIFS('Clinical resources'!BI38:BM38,"X")&gt;0,"X","")</f>
        <v/>
      </c>
      <c r="BW35" t="str">
        <f>IF(COUNTIFS('Clinical resources'!BN38:BR38,"X")&gt;0,"X","")</f>
        <v/>
      </c>
      <c r="BX35" t="str">
        <f>IF(COUNTIFS('Clinical resources'!BS38:BW38,"X")&gt;0,"X","")</f>
        <v/>
      </c>
      <c r="BY35" t="str">
        <f>IF(COUNTIFS('Clinical resources'!BX38:CB38,"X")&gt;0,"X","")</f>
        <v/>
      </c>
      <c r="CC35">
        <f t="array" ref="CC35">IF($BK35:$BY35='Capacity Backing (Hide)2'!B$67:B$81,1,0)</f>
        <v>0</v>
      </c>
      <c r="CD35">
        <f t="array" ref="CD35">IF($BK35:$BY35='Capacity Backing (Hide)2'!C$67:C$81,1,0)</f>
        <v>0</v>
      </c>
      <c r="CE35">
        <f t="array" ref="CE35">IF($BK35:$BY35='Capacity Backing (Hide)2'!D$67:D$81,1,0)</f>
        <v>0</v>
      </c>
      <c r="CF35">
        <f t="array" ref="CF35">IF($BK35:$BY35='Capacity Backing (Hide)2'!E$67:E$81,1,0)</f>
        <v>0</v>
      </c>
      <c r="CG35">
        <f t="array" ref="CG35">IF($BK35:$BY35='Capacity Backing (Hide)2'!F$67:F$81,1,0)</f>
        <v>0</v>
      </c>
      <c r="CH35">
        <f t="array" ref="CH35">IF($BK35:$BY35='Capacity Backing (Hide)2'!G$67:G$81,1,0)</f>
        <v>0</v>
      </c>
      <c r="CI35">
        <f t="array" ref="CI35">IF($BK35:$BY35='Capacity Backing (Hide)2'!H$67:H$81,1,0)</f>
        <v>0</v>
      </c>
      <c r="CJ35">
        <f t="array" ref="CJ35">IF($BK35:$BY35='Capacity Backing (Hide)2'!I$67:I$81,1,0)</f>
        <v>0</v>
      </c>
      <c r="CK35">
        <f t="array" ref="CK35">IF($BK35:$BY35='Capacity Backing (Hide)2'!J$67:J$81,1,0)</f>
        <v>0</v>
      </c>
      <c r="CL35">
        <f t="array" ref="CL35">IF($BK35:$BY35='Capacity Backing (Hide)2'!K$67:K$81,1,0)</f>
        <v>0</v>
      </c>
      <c r="CM35">
        <f t="array" ref="CM35">IF($BK35:$BY35='Capacity Backing (Hide)2'!L$67:L$81,1,0)</f>
        <v>0</v>
      </c>
      <c r="CN35">
        <f t="array" ref="CN35">IF($BK35:$BY35='Capacity Backing (Hide)2'!M$67:M$81,1,0)</f>
        <v>0</v>
      </c>
      <c r="CO35">
        <f t="array" ref="CO35">IF($BK35:$BY35='Capacity Backing (Hide)2'!N$67:N$81,1,0)</f>
        <v>0</v>
      </c>
      <c r="CP35">
        <f t="array" ref="CP35">IF($BK35:$BY35='Capacity Backing (Hide)2'!O$67:O$81,1,0)</f>
        <v>0</v>
      </c>
      <c r="CQ35">
        <f t="array" ref="CQ35">IF($BK35:$BY35='Capacity Backing (Hide)2'!P$67:P$81,1,0)</f>
        <v>0</v>
      </c>
      <c r="CR35">
        <f t="array" ref="CR35">IF($BK35:$BY35='Capacity Backing (Hide)2'!Q$67:Q$81,1,0)</f>
        <v>0</v>
      </c>
      <c r="CS35">
        <f t="array" ref="CS35">IF($BK35:$BY35='Capacity Backing (Hide)2'!R$67:R$81,1,0)</f>
        <v>0</v>
      </c>
      <c r="CT35">
        <f t="array" ref="CT35">IF($BK35:$BY35='Capacity Backing (Hide)2'!S$67:S$81,1,0)</f>
        <v>0</v>
      </c>
      <c r="CU35">
        <f t="array" ref="CU35">IF($BK35:$BY35='Capacity Backing (Hide)2'!T$67:T$81,1,0)</f>
        <v>0</v>
      </c>
      <c r="CV35">
        <f t="array" ref="CV35">IF($BK35:$BY35='Capacity Backing (Hide)2'!U$67:U$81,1,0)</f>
        <v>0</v>
      </c>
      <c r="CW35">
        <f t="array" ref="CW35">IF($BK35:$BY35='Capacity Backing (Hide)2'!V$67:V$81,1,0)</f>
        <v>0</v>
      </c>
      <c r="CX35">
        <f t="array" ref="CX35">IF($BK35:$BY35='Capacity Backing (Hide)2'!W$67:W$81,1,0)</f>
        <v>0</v>
      </c>
      <c r="CY35">
        <f t="array" ref="CY35">IF($BK35:$BY35='Capacity Backing (Hide)2'!X$67:X$81,1,0)</f>
        <v>0</v>
      </c>
      <c r="CZ35">
        <f t="array" ref="CZ35">IF($BK35:$BY35='Capacity Backing (Hide)2'!Y$67:Y$81,1,0)</f>
        <v>0</v>
      </c>
      <c r="DA35">
        <f t="array" ref="DA35">IF($BK35:$BY35='Capacity Backing (Hide)2'!Z$67:Z$81,1,0)</f>
        <v>0</v>
      </c>
      <c r="DB35">
        <f t="array" ref="DB35">IF($BK35:$BY35='Capacity Backing (Hide)2'!AA$67:AA$81,1,0)</f>
        <v>0</v>
      </c>
      <c r="DC35">
        <f t="array" ref="DC35">IF($BK35:$BY35='Capacity Backing (Hide)2'!AB$67:AB$81,1,0)</f>
        <v>0</v>
      </c>
      <c r="DD35">
        <f t="array" ref="DD35">IF($BK35:$BY35='Capacity Backing (Hide)2'!AC$67:AC$81,1,0)</f>
        <v>0</v>
      </c>
      <c r="DE35">
        <f t="array" ref="DE35">IF($BK35:$BY35='Capacity Backing (Hide)2'!AD$67:AD$81,1,0)</f>
        <v>0</v>
      </c>
      <c r="DF35">
        <f t="array" ref="DF35">IF($BK35:$BY35='Capacity Backing (Hide)2'!AE$67:AE$81,1,0)</f>
        <v>0</v>
      </c>
      <c r="DG35">
        <f t="array" ref="DG35">IF($BK35:$BY35='Capacity Backing (Hide)2'!AF$67:AF$81,1,0)</f>
        <v>0</v>
      </c>
      <c r="DH35">
        <f t="array" ref="DH35">IF($BK35:$BY35='Capacity Backing (Hide)2'!AG$67:AG$81,1,0)</f>
        <v>0</v>
      </c>
      <c r="DI35">
        <f t="array" ref="DI35">IF($BK35:$BY35='Capacity Backing (Hide)2'!AH$67:AH$81,1,0)</f>
        <v>0</v>
      </c>
      <c r="DJ35">
        <f t="array" ref="DJ35">IF($BK35:$BY35='Capacity Backing (Hide)2'!AI$67:AI$81,1,0)</f>
        <v>0</v>
      </c>
      <c r="DK35">
        <f t="array" ref="DK35">IF($BK35:$BY35='Capacity Backing (Hide)2'!AJ$67:AJ$81,1,0)</f>
        <v>0</v>
      </c>
      <c r="DL35">
        <f t="array" ref="DL35">IF($BK35:$BY35='Capacity Backing (Hide)2'!AK$67:AK$81,1,0)</f>
        <v>0</v>
      </c>
      <c r="DM35">
        <f t="array" ref="DM35">IF($BK35:$BY35='Capacity Backing (Hide)2'!AL$67:AL$81,1,0)</f>
        <v>0</v>
      </c>
      <c r="DN35">
        <f t="array" ref="DN35">IF($BK35:$BY35='Capacity Backing (Hide)2'!AM$67:AM$81,1,0)</f>
        <v>0</v>
      </c>
      <c r="DO35">
        <f t="array" ref="DO35">IF($BK35:$BY35='Capacity Backing (Hide)2'!AN$67:AN$81,1,0)</f>
        <v>0</v>
      </c>
      <c r="DP35">
        <f t="array" ref="DP35">IF($BK35:$BY35='Capacity Backing (Hide)2'!AO$67:AO$81,1,0)</f>
        <v>0</v>
      </c>
      <c r="DQ35">
        <f t="array" ref="DQ35">IF($BK35:$BY35='Capacity Backing (Hide)2'!AP$67:AP$81,1,0)</f>
        <v>0</v>
      </c>
      <c r="DR35">
        <f t="array" ref="DR35">IF($BK35:$BY35='Capacity Backing (Hide)2'!AQ$67:AQ$81,1,0)</f>
        <v>0</v>
      </c>
      <c r="DS35">
        <f t="array" ref="DS35">IF($BK35:$BY35='Capacity Backing (Hide)2'!AR$67:AR$81,1,0)</f>
        <v>0</v>
      </c>
      <c r="DT35">
        <f t="array" ref="DT35">IF($BK35:$BY35='Capacity Backing (Hide)2'!AS$67:AS$81,1,0)</f>
        <v>0</v>
      </c>
      <c r="DU35">
        <f t="array" ref="DU35">IF($BK35:$BY35='Capacity Backing (Hide)2'!AT$67:AT$81,1,0)</f>
        <v>0</v>
      </c>
      <c r="DV35">
        <f t="array" ref="DV35">IF($BK35:$BY35='Capacity Backing (Hide)2'!AU$67:AU$81,1,0)</f>
        <v>0</v>
      </c>
      <c r="DW35">
        <f t="array" ref="DW35">IF($BK35:$BY35='Capacity Backing (Hide)2'!AV$67:AV$81,1,0)</f>
        <v>0</v>
      </c>
      <c r="DX35">
        <f t="array" ref="DX35">IF($BK35:$BY35='Capacity Backing (Hide)2'!AW$67:AW$81,1,0)</f>
        <v>0</v>
      </c>
      <c r="DY35">
        <f t="array" ref="DY35">IF($BK35:$BY35='Capacity Backing (Hide)2'!AX$67:AX$81,1,0)</f>
        <v>0</v>
      </c>
      <c r="DZ35">
        <f t="array" ref="DZ35">IF($BK35:$BY35='Capacity Backing (Hide)2'!AY$67:AY$81,1,0)</f>
        <v>0</v>
      </c>
      <c r="EA35">
        <f t="array" ref="EA35">IF($BK35:$BY35='Capacity Backing (Hide)2'!AZ$67:AZ$81,1,0)</f>
        <v>0</v>
      </c>
      <c r="EB35">
        <f t="array" ref="EB35">IF($BK35:$BY35='Capacity Backing (Hide)2'!BA$67:BA$81,1,0)</f>
        <v>0</v>
      </c>
      <c r="EC35">
        <f t="array" ref="EC35">IF($BK35:$BY35='Capacity Backing (Hide)2'!BB$67:BB$81,1,0)</f>
        <v>0</v>
      </c>
      <c r="ED35">
        <f t="array" ref="ED35">IF($BK35:$BY35='Capacity Backing (Hide)2'!BC$67:BC$81,1,0)</f>
        <v>0</v>
      </c>
      <c r="EE35">
        <f t="array" ref="EE35">IF($BK35:$BY35='Capacity Backing (Hide)2'!BD$67:BD$81,1,0)</f>
        <v>0</v>
      </c>
      <c r="EF35">
        <f t="array" ref="EF35">IF($BK35:$BY35='Capacity Backing (Hide)2'!BE$67:BE$81,1,0)</f>
        <v>0</v>
      </c>
      <c r="EG35">
        <f t="array" ref="EG35">IF($BK35:$BY35='Capacity Backing (Hide)2'!BF$67:BF$81,1,0)</f>
        <v>0</v>
      </c>
      <c r="EH35">
        <f t="array" ref="EH35">IF($BK35:$BY35='Capacity Backing (Hide)2'!BG$67:BG$81,1,0)</f>
        <v>0</v>
      </c>
      <c r="EI35">
        <f t="array" ref="EI35">IF($BK35:$BY35='Capacity Backing (Hide)2'!BH$67:BH$81,1,0)</f>
        <v>0</v>
      </c>
      <c r="EJ35">
        <f t="array" ref="EJ35">IF($BK35:$BY35='Capacity Backing (Hide)2'!BI$67:BI$81,1,0)</f>
        <v>0</v>
      </c>
      <c r="EK35">
        <f t="array" ref="EK35">IF($BK35:$BY35='Capacity Backing (Hide)2'!BJ$67:BJ$81,1,0)</f>
        <v>0</v>
      </c>
      <c r="EL35">
        <f t="array" ref="EL35">IF($BK35:$BY35='Capacity Backing (Hide)2'!BK$67:BK$81,1,0)</f>
        <v>0</v>
      </c>
      <c r="EM35">
        <f t="array" ref="EM35">IF($BK35:$BY35='Capacity Backing (Hide)2'!BL$67:BL$81,1,0)</f>
        <v>0</v>
      </c>
      <c r="EN35">
        <f t="array" ref="EN35">IF($BK35:$BY35='Capacity Backing (Hide)2'!BM$67:BM$81,1,0)</f>
        <v>0</v>
      </c>
      <c r="EO35">
        <f t="array" ref="EO35">IF($BK35:$BY35='Capacity Backing (Hide)2'!BN$67:BN$81,1,0)</f>
        <v>0</v>
      </c>
      <c r="EP35">
        <f t="array" ref="EP35">IF($BK35:$BY35='Capacity Backing (Hide)2'!BO$67:BO$81,1,0)</f>
        <v>0</v>
      </c>
      <c r="EQ35">
        <f t="array" ref="EQ35">IF($BK35:$BY35='Capacity Backing (Hide)2'!BP$67:BP$81,1,0)</f>
        <v>0</v>
      </c>
      <c r="ER35">
        <f t="array" ref="ER35">IF($BK35:$BY35='Capacity Backing (Hide)2'!BQ$67:BQ$81,1,0)</f>
        <v>0</v>
      </c>
      <c r="ES35">
        <f t="array" ref="ES35">IF($BK35:$BY35='Capacity Backing (Hide)2'!BR$67:BR$81,1,0)</f>
        <v>0</v>
      </c>
      <c r="ET35">
        <f t="array" ref="ET35">IF($BK35:$BY35='Capacity Backing (Hide)2'!BS$67:BS$81,1,0)</f>
        <v>0</v>
      </c>
      <c r="EU35">
        <f t="array" ref="EU35">IF($BK35:$BY35='Capacity Backing (Hide)2'!BT$67:BT$81,1,0)</f>
        <v>0</v>
      </c>
      <c r="EV35">
        <f t="array" ref="EV35">IF($BK35:$BY35='Capacity Backing (Hide)2'!BU$67:BU$81,1,0)</f>
        <v>0</v>
      </c>
      <c r="EW35">
        <f t="array" ref="EW35">IF($BK35:$BY35='Capacity Backing (Hide)2'!BV$67:BV$81,1,0)</f>
        <v>0</v>
      </c>
      <c r="EX35">
        <f t="array" ref="EX35">IF($BK35:$BY35='Capacity Backing (Hide)2'!BW$67:BW$81,1,0)</f>
        <v>0</v>
      </c>
      <c r="EY35">
        <f t="array" ref="EY35">IF($BK35:$BY35='Capacity Backing (Hide)2'!BX$67:BX$81,1,0)</f>
        <v>0</v>
      </c>
      <c r="EZ35">
        <f t="array" ref="EZ35">IF($BK35:$BY35='Capacity Backing (Hide)2'!BY$67:BY$81,1,0)</f>
        <v>0</v>
      </c>
      <c r="FA35">
        <f t="array" ref="FA35">IF($BK35:$BY35='Capacity Backing (Hide)2'!BZ$67:BZ$81,1,0)</f>
        <v>0</v>
      </c>
      <c r="FB35">
        <f t="array" ref="FB35">IF($BK35:$BY35='Capacity Backing (Hide)2'!CA$67:CA$81,1,0)</f>
        <v>0</v>
      </c>
      <c r="FC35">
        <f t="array" ref="FC35">IF($BK35:$BY35='Capacity Backing (Hide)2'!CB$67:CB$81,1,0)</f>
        <v>0</v>
      </c>
      <c r="FD35">
        <f t="array" ref="FD35">IF($BK35:$BY35='Capacity Backing (Hide)2'!CC$67:CC$81,1,0)</f>
        <v>0</v>
      </c>
      <c r="FE35">
        <f t="array" ref="FE35">IF($BK35:$BY35='Capacity Backing (Hide)2'!CD$67:CD$81,1,0)</f>
        <v>0</v>
      </c>
      <c r="FF35">
        <f t="array" ref="FF35">IF($BK35:$BY35='Capacity Backing (Hide)2'!CE$67:CE$81,1,0)</f>
        <v>0</v>
      </c>
      <c r="FG35">
        <f t="array" ref="FG35">IF($BK35:$BY35='Capacity Backing (Hide)2'!CF$67:CF$81,1,0)</f>
        <v>0</v>
      </c>
      <c r="FH35">
        <f t="array" ref="FH35">IF($BK35:$BY35='Capacity Backing (Hide)2'!CG$67:CG$81,1,0)</f>
        <v>0</v>
      </c>
      <c r="FI35">
        <f t="array" ref="FI35">IF($BK35:$BY35='Capacity Backing (Hide)2'!CH$67:CH$81,1,0)</f>
        <v>0</v>
      </c>
      <c r="FJ35">
        <f t="array" ref="FJ35">IF($BK35:$BY35='Capacity Backing (Hide)2'!CI$67:CI$81,1,0)</f>
        <v>0</v>
      </c>
      <c r="FK35">
        <f t="array" ref="FK35">IF($BK35:$BY35='Capacity Backing (Hide)2'!CJ$67:CJ$81,1,0)</f>
        <v>0</v>
      </c>
      <c r="FL35">
        <f t="array" ref="FL35">IF($BK35:$BY35='Capacity Backing (Hide)2'!CK$67:CK$81,1,0)</f>
        <v>0</v>
      </c>
      <c r="FM35">
        <f t="array" ref="FM35">IF($BK35:$BY35='Capacity Backing (Hide)2'!CL$67:CL$81,1,0)</f>
        <v>0</v>
      </c>
      <c r="FN35">
        <f t="array" ref="FN35">IF($BK35:$BY35='Capacity Backing (Hide)2'!CM$67:CM$81,1,0)</f>
        <v>0</v>
      </c>
      <c r="FO35">
        <f t="array" ref="FO35">IF($BK35:$BY35='Capacity Backing (Hide)2'!CN$67:CN$81,1,0)</f>
        <v>0</v>
      </c>
      <c r="FP35">
        <f t="array" ref="FP35">IF($BK35:$BY35='Capacity Backing (Hide)2'!CO$67:CO$81,1,0)</f>
        <v>0</v>
      </c>
      <c r="FQ35">
        <f t="array" ref="FQ35">IF($BK35:$BY35='Capacity Backing (Hide)2'!CP$67:CP$81,1,0)</f>
        <v>0</v>
      </c>
      <c r="FR35">
        <f t="array" ref="FR35">IF($BK35:$BY35='Capacity Backing (Hide)2'!CQ$67:CQ$81,1,0)</f>
        <v>0</v>
      </c>
      <c r="FS35">
        <f t="array" ref="FS35">IF($BK35:$BY35='Capacity Backing (Hide)2'!CR$67:CR$81,1,0)</f>
        <v>0</v>
      </c>
      <c r="FT35">
        <f t="array" ref="FT35">IF($BK35:$BY35='Capacity Backing (Hide)2'!CS$67:CS$81,1,0)</f>
        <v>0</v>
      </c>
      <c r="FU35">
        <f t="array" ref="FU35">IF($BK35:$BY35='Capacity Backing (Hide)2'!CT$67:CT$81,1,0)</f>
        <v>0</v>
      </c>
      <c r="FV35">
        <f t="array" ref="FV35">IF($BK35:$BY35='Capacity Backing (Hide)2'!CU$67:CU$81,1,0)</f>
        <v>0</v>
      </c>
      <c r="FW35">
        <f t="array" ref="FW35">IF($BK35:$BY35='Capacity Backing (Hide)2'!CV$67:CV$81,1,0)</f>
        <v>0</v>
      </c>
      <c r="FX35">
        <f t="array" ref="FX35">IF($BK35:$BY35='Capacity Backing (Hide)2'!CW$67:CW$81,1,0)</f>
        <v>0</v>
      </c>
    </row>
    <row r="36" spans="8:180" x14ac:dyDescent="0.25">
      <c r="H36" t="str">
        <f>ROW(H33)&amp;". "&amp;'Clinical resources'!B39</f>
        <v xml:space="preserve">33. </v>
      </c>
      <c r="I36">
        <f>'Clinical resources'!ZK39</f>
        <v>0</v>
      </c>
      <c r="J36">
        <f>'Clinical resources'!ZL39</f>
        <v>0</v>
      </c>
      <c r="K36">
        <f>'Clinical resources'!ZM39</f>
        <v>0</v>
      </c>
      <c r="L36">
        <f>'Clinical resources'!ZN39</f>
        <v>0</v>
      </c>
      <c r="M36">
        <f>'Clinical resources'!ZO39</f>
        <v>0</v>
      </c>
      <c r="N36">
        <f>'Clinical resources'!ZP39</f>
        <v>0</v>
      </c>
      <c r="O36">
        <f>'Clinical resources'!ZQ39</f>
        <v>0</v>
      </c>
      <c r="P36">
        <f>'Clinical resources'!ZR39</f>
        <v>0</v>
      </c>
      <c r="Q36">
        <f>'Clinical resources'!ZS39</f>
        <v>0</v>
      </c>
      <c r="R36">
        <f>'Clinical resources'!ZT39</f>
        <v>0</v>
      </c>
      <c r="S36">
        <f>'Clinical resources'!ZU39</f>
        <v>0</v>
      </c>
      <c r="T36">
        <f>'Clinical resources'!ZV39</f>
        <v>0</v>
      </c>
      <c r="U36">
        <f>'Clinical resources'!ZW39</f>
        <v>0</v>
      </c>
      <c r="V36">
        <f>'Clinical resources'!ZX39</f>
        <v>0</v>
      </c>
      <c r="W36">
        <f>'Clinical resources'!ZY39</f>
        <v>0</v>
      </c>
      <c r="X36">
        <f>'Clinical resources'!ZZ39</f>
        <v>0</v>
      </c>
      <c r="Y36">
        <f>'Clinical resources'!AAA39</f>
        <v>0</v>
      </c>
      <c r="Z36">
        <f>'Clinical resources'!AAB39</f>
        <v>0</v>
      </c>
      <c r="AA36">
        <f>'Clinical resources'!AAC39</f>
        <v>0</v>
      </c>
      <c r="AB36">
        <f>'Clinical resources'!AAD39</f>
        <v>0</v>
      </c>
      <c r="AC36">
        <f>'Clinical resources'!AAE39</f>
        <v>0</v>
      </c>
      <c r="AD36">
        <f>'Clinical resources'!AAF39</f>
        <v>0</v>
      </c>
      <c r="AE36">
        <f>'Clinical resources'!AAG39</f>
        <v>0</v>
      </c>
      <c r="AF36">
        <f>'Clinical resources'!AAH39</f>
        <v>0</v>
      </c>
      <c r="AG36">
        <f>'Clinical resources'!AAI39</f>
        <v>0</v>
      </c>
      <c r="AH36">
        <f>'Clinical resources'!AAJ39</f>
        <v>0</v>
      </c>
      <c r="AI36">
        <f>'Clinical resources'!AAK39</f>
        <v>0</v>
      </c>
      <c r="AJ36">
        <f>'Clinical resources'!AAL39</f>
        <v>0</v>
      </c>
      <c r="AK36">
        <f>'Clinical resources'!AAM39</f>
        <v>0</v>
      </c>
      <c r="AL36">
        <f>'Clinical resources'!AAN39</f>
        <v>0</v>
      </c>
      <c r="AM36">
        <f>'Clinical resources'!AAO39</f>
        <v>0</v>
      </c>
      <c r="AN36">
        <f>'Clinical resources'!AAP39</f>
        <v>0</v>
      </c>
      <c r="AO36">
        <f>'Clinical resources'!AAQ39</f>
        <v>0</v>
      </c>
      <c r="AP36">
        <f>'Clinical resources'!AAR39</f>
        <v>0</v>
      </c>
      <c r="AQ36">
        <f>'Clinical resources'!AAS39</f>
        <v>0</v>
      </c>
      <c r="AR36">
        <f>'Clinical resources'!AAT39</f>
        <v>0</v>
      </c>
      <c r="AS36">
        <f>'Clinical resources'!AAU39</f>
        <v>0</v>
      </c>
      <c r="AT36">
        <f>'Clinical resources'!AAV39</f>
        <v>0</v>
      </c>
      <c r="AU36">
        <f>'Clinical resources'!AAW39</f>
        <v>0</v>
      </c>
      <c r="AV36">
        <f>'Clinical resources'!AAX39</f>
        <v>0</v>
      </c>
      <c r="AW36">
        <f>'Clinical resources'!AAY39</f>
        <v>0</v>
      </c>
      <c r="AX36">
        <f>'Clinical resources'!AAZ39</f>
        <v>0</v>
      </c>
      <c r="AY36">
        <f>'Clinical resources'!ABA39</f>
        <v>0</v>
      </c>
      <c r="AZ36">
        <f>'Clinical resources'!ABB39</f>
        <v>0</v>
      </c>
      <c r="BA36">
        <f>'Clinical resources'!ABC39</f>
        <v>0</v>
      </c>
      <c r="BB36">
        <f>'Clinical resources'!ABD39</f>
        <v>0</v>
      </c>
      <c r="BC36">
        <f>'Clinical resources'!ABE39</f>
        <v>0</v>
      </c>
      <c r="BD36">
        <f>'Clinical resources'!ABF39</f>
        <v>0</v>
      </c>
      <c r="BE36">
        <f>'Clinical resources'!ABG39</f>
        <v>0</v>
      </c>
      <c r="BF36">
        <f>'Clinical resources'!ABH39</f>
        <v>0</v>
      </c>
      <c r="BG36">
        <f>'Clinical resources'!ABI39</f>
        <v>0</v>
      </c>
      <c r="BH36">
        <f>'Clinical resources'!ABJ39</f>
        <v>0</v>
      </c>
      <c r="BK36" t="str">
        <f>IF(COUNTIFS('Clinical resources'!F39:J39,"X")&gt;0,"X","")</f>
        <v/>
      </c>
      <c r="BL36" t="str">
        <f>IF(COUNTIFS('Clinical resources'!K39:O39,"X")&gt;0,"X","")</f>
        <v/>
      </c>
      <c r="BM36" t="str">
        <f>IF(COUNTIFS('Clinical resources'!P39:T39,"X")&gt;0,"X","")</f>
        <v/>
      </c>
      <c r="BN36" t="str">
        <f>IF(COUNTIFS('Clinical resources'!U39:Y39,"X")&gt;0,"X","")</f>
        <v/>
      </c>
      <c r="BO36" t="str">
        <f>IF(COUNTIFS('Clinical resources'!Z39:AD39,"X")&gt;0,"X","")</f>
        <v/>
      </c>
      <c r="BP36" t="str">
        <f>IF(COUNTIFS('Clinical resources'!AE39:AI39,"X")&gt;0,"X","")</f>
        <v/>
      </c>
      <c r="BQ36" t="str">
        <f>IF(COUNTIFS('Clinical resources'!AJ39:AN39,"X")&gt;0,"X","")</f>
        <v/>
      </c>
      <c r="BR36" t="str">
        <f>IF(COUNTIFS('Clinical resources'!AO39:AS39,"X")&gt;0,"X","")</f>
        <v/>
      </c>
      <c r="BS36" t="str">
        <f>IF(COUNTIFS('Clinical resources'!AT39:AX39,"X")&gt;0,"X","")</f>
        <v/>
      </c>
      <c r="BT36" t="str">
        <f>IF(COUNTIFS('Clinical resources'!AY39:BC39,"X")&gt;0,"X","")</f>
        <v/>
      </c>
      <c r="BU36" t="str">
        <f>IF(COUNTIFS('Clinical resources'!BD39:BH39,"X")&gt;0,"X","")</f>
        <v/>
      </c>
      <c r="BV36" t="str">
        <f>IF(COUNTIFS('Clinical resources'!BI39:BM39,"X")&gt;0,"X","")</f>
        <v/>
      </c>
      <c r="BW36" t="str">
        <f>IF(COUNTIFS('Clinical resources'!BN39:BR39,"X")&gt;0,"X","")</f>
        <v/>
      </c>
      <c r="BX36" t="str">
        <f>IF(COUNTIFS('Clinical resources'!BS39:BW39,"X")&gt;0,"X","")</f>
        <v/>
      </c>
      <c r="BY36" t="str">
        <f>IF(COUNTIFS('Clinical resources'!BX39:CB39,"X")&gt;0,"X","")</f>
        <v/>
      </c>
      <c r="CC36">
        <f t="array" ref="CC36">IF($BK36:$BY36='Capacity Backing (Hide)2'!B$67:B$81,1,0)</f>
        <v>0</v>
      </c>
      <c r="CD36">
        <f t="array" ref="CD36">IF($BK36:$BY36='Capacity Backing (Hide)2'!C$67:C$81,1,0)</f>
        <v>0</v>
      </c>
      <c r="CE36">
        <f t="array" ref="CE36">IF($BK36:$BY36='Capacity Backing (Hide)2'!D$67:D$81,1,0)</f>
        <v>0</v>
      </c>
      <c r="CF36">
        <f t="array" ref="CF36">IF($BK36:$BY36='Capacity Backing (Hide)2'!E$67:E$81,1,0)</f>
        <v>0</v>
      </c>
      <c r="CG36">
        <f t="array" ref="CG36">IF($BK36:$BY36='Capacity Backing (Hide)2'!F$67:F$81,1,0)</f>
        <v>0</v>
      </c>
      <c r="CH36">
        <f t="array" ref="CH36">IF($BK36:$BY36='Capacity Backing (Hide)2'!G$67:G$81,1,0)</f>
        <v>0</v>
      </c>
      <c r="CI36">
        <f t="array" ref="CI36">IF($BK36:$BY36='Capacity Backing (Hide)2'!H$67:H$81,1,0)</f>
        <v>0</v>
      </c>
      <c r="CJ36">
        <f t="array" ref="CJ36">IF($BK36:$BY36='Capacity Backing (Hide)2'!I$67:I$81,1,0)</f>
        <v>0</v>
      </c>
      <c r="CK36">
        <f t="array" ref="CK36">IF($BK36:$BY36='Capacity Backing (Hide)2'!J$67:J$81,1,0)</f>
        <v>0</v>
      </c>
      <c r="CL36">
        <f t="array" ref="CL36">IF($BK36:$BY36='Capacity Backing (Hide)2'!K$67:K$81,1,0)</f>
        <v>0</v>
      </c>
      <c r="CM36">
        <f t="array" ref="CM36">IF($BK36:$BY36='Capacity Backing (Hide)2'!L$67:L$81,1,0)</f>
        <v>0</v>
      </c>
      <c r="CN36">
        <f t="array" ref="CN36">IF($BK36:$BY36='Capacity Backing (Hide)2'!M$67:M$81,1,0)</f>
        <v>0</v>
      </c>
      <c r="CO36">
        <f t="array" ref="CO36">IF($BK36:$BY36='Capacity Backing (Hide)2'!N$67:N$81,1,0)</f>
        <v>0</v>
      </c>
      <c r="CP36">
        <f t="array" ref="CP36">IF($BK36:$BY36='Capacity Backing (Hide)2'!O$67:O$81,1,0)</f>
        <v>0</v>
      </c>
      <c r="CQ36">
        <f t="array" ref="CQ36">IF($BK36:$BY36='Capacity Backing (Hide)2'!P$67:P$81,1,0)</f>
        <v>0</v>
      </c>
      <c r="CR36">
        <f t="array" ref="CR36">IF($BK36:$BY36='Capacity Backing (Hide)2'!Q$67:Q$81,1,0)</f>
        <v>0</v>
      </c>
      <c r="CS36">
        <f t="array" ref="CS36">IF($BK36:$BY36='Capacity Backing (Hide)2'!R$67:R$81,1,0)</f>
        <v>0</v>
      </c>
      <c r="CT36">
        <f t="array" ref="CT36">IF($BK36:$BY36='Capacity Backing (Hide)2'!S$67:S$81,1,0)</f>
        <v>0</v>
      </c>
      <c r="CU36">
        <f t="array" ref="CU36">IF($BK36:$BY36='Capacity Backing (Hide)2'!T$67:T$81,1,0)</f>
        <v>0</v>
      </c>
      <c r="CV36">
        <f t="array" ref="CV36">IF($BK36:$BY36='Capacity Backing (Hide)2'!U$67:U$81,1,0)</f>
        <v>0</v>
      </c>
      <c r="CW36">
        <f t="array" ref="CW36">IF($BK36:$BY36='Capacity Backing (Hide)2'!V$67:V$81,1,0)</f>
        <v>0</v>
      </c>
      <c r="CX36">
        <f t="array" ref="CX36">IF($BK36:$BY36='Capacity Backing (Hide)2'!W$67:W$81,1,0)</f>
        <v>0</v>
      </c>
      <c r="CY36">
        <f t="array" ref="CY36">IF($BK36:$BY36='Capacity Backing (Hide)2'!X$67:X$81,1,0)</f>
        <v>0</v>
      </c>
      <c r="CZ36">
        <f t="array" ref="CZ36">IF($BK36:$BY36='Capacity Backing (Hide)2'!Y$67:Y$81,1,0)</f>
        <v>0</v>
      </c>
      <c r="DA36">
        <f t="array" ref="DA36">IF($BK36:$BY36='Capacity Backing (Hide)2'!Z$67:Z$81,1,0)</f>
        <v>0</v>
      </c>
      <c r="DB36">
        <f t="array" ref="DB36">IF($BK36:$BY36='Capacity Backing (Hide)2'!AA$67:AA$81,1,0)</f>
        <v>0</v>
      </c>
      <c r="DC36">
        <f t="array" ref="DC36">IF($BK36:$BY36='Capacity Backing (Hide)2'!AB$67:AB$81,1,0)</f>
        <v>0</v>
      </c>
      <c r="DD36">
        <f t="array" ref="DD36">IF($BK36:$BY36='Capacity Backing (Hide)2'!AC$67:AC$81,1,0)</f>
        <v>0</v>
      </c>
      <c r="DE36">
        <f t="array" ref="DE36">IF($BK36:$BY36='Capacity Backing (Hide)2'!AD$67:AD$81,1,0)</f>
        <v>0</v>
      </c>
      <c r="DF36">
        <f t="array" ref="DF36">IF($BK36:$BY36='Capacity Backing (Hide)2'!AE$67:AE$81,1,0)</f>
        <v>0</v>
      </c>
      <c r="DG36">
        <f t="array" ref="DG36">IF($BK36:$BY36='Capacity Backing (Hide)2'!AF$67:AF$81,1,0)</f>
        <v>0</v>
      </c>
      <c r="DH36">
        <f t="array" ref="DH36">IF($BK36:$BY36='Capacity Backing (Hide)2'!AG$67:AG$81,1,0)</f>
        <v>0</v>
      </c>
      <c r="DI36">
        <f t="array" ref="DI36">IF($BK36:$BY36='Capacity Backing (Hide)2'!AH$67:AH$81,1,0)</f>
        <v>0</v>
      </c>
      <c r="DJ36">
        <f t="array" ref="DJ36">IF($BK36:$BY36='Capacity Backing (Hide)2'!AI$67:AI$81,1,0)</f>
        <v>0</v>
      </c>
      <c r="DK36">
        <f t="array" ref="DK36">IF($BK36:$BY36='Capacity Backing (Hide)2'!AJ$67:AJ$81,1,0)</f>
        <v>0</v>
      </c>
      <c r="DL36">
        <f t="array" ref="DL36">IF($BK36:$BY36='Capacity Backing (Hide)2'!AK$67:AK$81,1,0)</f>
        <v>0</v>
      </c>
      <c r="DM36">
        <f t="array" ref="DM36">IF($BK36:$BY36='Capacity Backing (Hide)2'!AL$67:AL$81,1,0)</f>
        <v>0</v>
      </c>
      <c r="DN36">
        <f t="array" ref="DN36">IF($BK36:$BY36='Capacity Backing (Hide)2'!AM$67:AM$81,1,0)</f>
        <v>0</v>
      </c>
      <c r="DO36">
        <f t="array" ref="DO36">IF($BK36:$BY36='Capacity Backing (Hide)2'!AN$67:AN$81,1,0)</f>
        <v>0</v>
      </c>
      <c r="DP36">
        <f t="array" ref="DP36">IF($BK36:$BY36='Capacity Backing (Hide)2'!AO$67:AO$81,1,0)</f>
        <v>0</v>
      </c>
      <c r="DQ36">
        <f t="array" ref="DQ36">IF($BK36:$BY36='Capacity Backing (Hide)2'!AP$67:AP$81,1,0)</f>
        <v>0</v>
      </c>
      <c r="DR36">
        <f t="array" ref="DR36">IF($BK36:$BY36='Capacity Backing (Hide)2'!AQ$67:AQ$81,1,0)</f>
        <v>0</v>
      </c>
      <c r="DS36">
        <f t="array" ref="DS36">IF($BK36:$BY36='Capacity Backing (Hide)2'!AR$67:AR$81,1,0)</f>
        <v>0</v>
      </c>
      <c r="DT36">
        <f t="array" ref="DT36">IF($BK36:$BY36='Capacity Backing (Hide)2'!AS$67:AS$81,1,0)</f>
        <v>0</v>
      </c>
      <c r="DU36">
        <f t="array" ref="DU36">IF($BK36:$BY36='Capacity Backing (Hide)2'!AT$67:AT$81,1,0)</f>
        <v>0</v>
      </c>
      <c r="DV36">
        <f t="array" ref="DV36">IF($BK36:$BY36='Capacity Backing (Hide)2'!AU$67:AU$81,1,0)</f>
        <v>0</v>
      </c>
      <c r="DW36">
        <f t="array" ref="DW36">IF($BK36:$BY36='Capacity Backing (Hide)2'!AV$67:AV$81,1,0)</f>
        <v>0</v>
      </c>
      <c r="DX36">
        <f t="array" ref="DX36">IF($BK36:$BY36='Capacity Backing (Hide)2'!AW$67:AW$81,1,0)</f>
        <v>0</v>
      </c>
      <c r="DY36">
        <f t="array" ref="DY36">IF($BK36:$BY36='Capacity Backing (Hide)2'!AX$67:AX$81,1,0)</f>
        <v>0</v>
      </c>
      <c r="DZ36">
        <f t="array" ref="DZ36">IF($BK36:$BY36='Capacity Backing (Hide)2'!AY$67:AY$81,1,0)</f>
        <v>0</v>
      </c>
      <c r="EA36">
        <f t="array" ref="EA36">IF($BK36:$BY36='Capacity Backing (Hide)2'!AZ$67:AZ$81,1,0)</f>
        <v>0</v>
      </c>
      <c r="EB36">
        <f t="array" ref="EB36">IF($BK36:$BY36='Capacity Backing (Hide)2'!BA$67:BA$81,1,0)</f>
        <v>0</v>
      </c>
      <c r="EC36">
        <f t="array" ref="EC36">IF($BK36:$BY36='Capacity Backing (Hide)2'!BB$67:BB$81,1,0)</f>
        <v>0</v>
      </c>
      <c r="ED36">
        <f t="array" ref="ED36">IF($BK36:$BY36='Capacity Backing (Hide)2'!BC$67:BC$81,1,0)</f>
        <v>0</v>
      </c>
      <c r="EE36">
        <f t="array" ref="EE36">IF($BK36:$BY36='Capacity Backing (Hide)2'!BD$67:BD$81,1,0)</f>
        <v>0</v>
      </c>
      <c r="EF36">
        <f t="array" ref="EF36">IF($BK36:$BY36='Capacity Backing (Hide)2'!BE$67:BE$81,1,0)</f>
        <v>0</v>
      </c>
      <c r="EG36">
        <f t="array" ref="EG36">IF($BK36:$BY36='Capacity Backing (Hide)2'!BF$67:BF$81,1,0)</f>
        <v>0</v>
      </c>
      <c r="EH36">
        <f t="array" ref="EH36">IF($BK36:$BY36='Capacity Backing (Hide)2'!BG$67:BG$81,1,0)</f>
        <v>0</v>
      </c>
      <c r="EI36">
        <f t="array" ref="EI36">IF($BK36:$BY36='Capacity Backing (Hide)2'!BH$67:BH$81,1,0)</f>
        <v>0</v>
      </c>
      <c r="EJ36">
        <f t="array" ref="EJ36">IF($BK36:$BY36='Capacity Backing (Hide)2'!BI$67:BI$81,1,0)</f>
        <v>0</v>
      </c>
      <c r="EK36">
        <f t="array" ref="EK36">IF($BK36:$BY36='Capacity Backing (Hide)2'!BJ$67:BJ$81,1,0)</f>
        <v>0</v>
      </c>
      <c r="EL36">
        <f t="array" ref="EL36">IF($BK36:$BY36='Capacity Backing (Hide)2'!BK$67:BK$81,1,0)</f>
        <v>0</v>
      </c>
      <c r="EM36">
        <f t="array" ref="EM36">IF($BK36:$BY36='Capacity Backing (Hide)2'!BL$67:BL$81,1,0)</f>
        <v>0</v>
      </c>
      <c r="EN36">
        <f t="array" ref="EN36">IF($BK36:$BY36='Capacity Backing (Hide)2'!BM$67:BM$81,1,0)</f>
        <v>0</v>
      </c>
      <c r="EO36">
        <f t="array" ref="EO36">IF($BK36:$BY36='Capacity Backing (Hide)2'!BN$67:BN$81,1,0)</f>
        <v>0</v>
      </c>
      <c r="EP36">
        <f t="array" ref="EP36">IF($BK36:$BY36='Capacity Backing (Hide)2'!BO$67:BO$81,1,0)</f>
        <v>0</v>
      </c>
      <c r="EQ36">
        <f t="array" ref="EQ36">IF($BK36:$BY36='Capacity Backing (Hide)2'!BP$67:BP$81,1,0)</f>
        <v>0</v>
      </c>
      <c r="ER36">
        <f t="array" ref="ER36">IF($BK36:$BY36='Capacity Backing (Hide)2'!BQ$67:BQ$81,1,0)</f>
        <v>0</v>
      </c>
      <c r="ES36">
        <f t="array" ref="ES36">IF($BK36:$BY36='Capacity Backing (Hide)2'!BR$67:BR$81,1,0)</f>
        <v>0</v>
      </c>
      <c r="ET36">
        <f t="array" ref="ET36">IF($BK36:$BY36='Capacity Backing (Hide)2'!BS$67:BS$81,1,0)</f>
        <v>0</v>
      </c>
      <c r="EU36">
        <f t="array" ref="EU36">IF($BK36:$BY36='Capacity Backing (Hide)2'!BT$67:BT$81,1,0)</f>
        <v>0</v>
      </c>
      <c r="EV36">
        <f t="array" ref="EV36">IF($BK36:$BY36='Capacity Backing (Hide)2'!BU$67:BU$81,1,0)</f>
        <v>0</v>
      </c>
      <c r="EW36">
        <f t="array" ref="EW36">IF($BK36:$BY36='Capacity Backing (Hide)2'!BV$67:BV$81,1,0)</f>
        <v>0</v>
      </c>
      <c r="EX36">
        <f t="array" ref="EX36">IF($BK36:$BY36='Capacity Backing (Hide)2'!BW$67:BW$81,1,0)</f>
        <v>0</v>
      </c>
      <c r="EY36">
        <f t="array" ref="EY36">IF($BK36:$BY36='Capacity Backing (Hide)2'!BX$67:BX$81,1,0)</f>
        <v>0</v>
      </c>
      <c r="EZ36">
        <f t="array" ref="EZ36">IF($BK36:$BY36='Capacity Backing (Hide)2'!BY$67:BY$81,1,0)</f>
        <v>0</v>
      </c>
      <c r="FA36">
        <f t="array" ref="FA36">IF($BK36:$BY36='Capacity Backing (Hide)2'!BZ$67:BZ$81,1,0)</f>
        <v>0</v>
      </c>
      <c r="FB36">
        <f t="array" ref="FB36">IF($BK36:$BY36='Capacity Backing (Hide)2'!CA$67:CA$81,1,0)</f>
        <v>0</v>
      </c>
      <c r="FC36">
        <f t="array" ref="FC36">IF($BK36:$BY36='Capacity Backing (Hide)2'!CB$67:CB$81,1,0)</f>
        <v>0</v>
      </c>
      <c r="FD36">
        <f t="array" ref="FD36">IF($BK36:$BY36='Capacity Backing (Hide)2'!CC$67:CC$81,1,0)</f>
        <v>0</v>
      </c>
      <c r="FE36">
        <f t="array" ref="FE36">IF($BK36:$BY36='Capacity Backing (Hide)2'!CD$67:CD$81,1,0)</f>
        <v>0</v>
      </c>
      <c r="FF36">
        <f t="array" ref="FF36">IF($BK36:$BY36='Capacity Backing (Hide)2'!CE$67:CE$81,1,0)</f>
        <v>0</v>
      </c>
      <c r="FG36">
        <f t="array" ref="FG36">IF($BK36:$BY36='Capacity Backing (Hide)2'!CF$67:CF$81,1,0)</f>
        <v>0</v>
      </c>
      <c r="FH36">
        <f t="array" ref="FH36">IF($BK36:$BY36='Capacity Backing (Hide)2'!CG$67:CG$81,1,0)</f>
        <v>0</v>
      </c>
      <c r="FI36">
        <f t="array" ref="FI36">IF($BK36:$BY36='Capacity Backing (Hide)2'!CH$67:CH$81,1,0)</f>
        <v>0</v>
      </c>
      <c r="FJ36">
        <f t="array" ref="FJ36">IF($BK36:$BY36='Capacity Backing (Hide)2'!CI$67:CI$81,1,0)</f>
        <v>0</v>
      </c>
      <c r="FK36">
        <f t="array" ref="FK36">IF($BK36:$BY36='Capacity Backing (Hide)2'!CJ$67:CJ$81,1,0)</f>
        <v>0</v>
      </c>
      <c r="FL36">
        <f t="array" ref="FL36">IF($BK36:$BY36='Capacity Backing (Hide)2'!CK$67:CK$81,1,0)</f>
        <v>0</v>
      </c>
      <c r="FM36">
        <f t="array" ref="FM36">IF($BK36:$BY36='Capacity Backing (Hide)2'!CL$67:CL$81,1,0)</f>
        <v>0</v>
      </c>
      <c r="FN36">
        <f t="array" ref="FN36">IF($BK36:$BY36='Capacity Backing (Hide)2'!CM$67:CM$81,1,0)</f>
        <v>0</v>
      </c>
      <c r="FO36">
        <f t="array" ref="FO36">IF($BK36:$BY36='Capacity Backing (Hide)2'!CN$67:CN$81,1,0)</f>
        <v>0</v>
      </c>
      <c r="FP36">
        <f t="array" ref="FP36">IF($BK36:$BY36='Capacity Backing (Hide)2'!CO$67:CO$81,1,0)</f>
        <v>0</v>
      </c>
      <c r="FQ36">
        <f t="array" ref="FQ36">IF($BK36:$BY36='Capacity Backing (Hide)2'!CP$67:CP$81,1,0)</f>
        <v>0</v>
      </c>
      <c r="FR36">
        <f t="array" ref="FR36">IF($BK36:$BY36='Capacity Backing (Hide)2'!CQ$67:CQ$81,1,0)</f>
        <v>0</v>
      </c>
      <c r="FS36">
        <f t="array" ref="FS36">IF($BK36:$BY36='Capacity Backing (Hide)2'!CR$67:CR$81,1,0)</f>
        <v>0</v>
      </c>
      <c r="FT36">
        <f t="array" ref="FT36">IF($BK36:$BY36='Capacity Backing (Hide)2'!CS$67:CS$81,1,0)</f>
        <v>0</v>
      </c>
      <c r="FU36">
        <f t="array" ref="FU36">IF($BK36:$BY36='Capacity Backing (Hide)2'!CT$67:CT$81,1,0)</f>
        <v>0</v>
      </c>
      <c r="FV36">
        <f t="array" ref="FV36">IF($BK36:$BY36='Capacity Backing (Hide)2'!CU$67:CU$81,1,0)</f>
        <v>0</v>
      </c>
      <c r="FW36">
        <f t="array" ref="FW36">IF($BK36:$BY36='Capacity Backing (Hide)2'!CV$67:CV$81,1,0)</f>
        <v>0</v>
      </c>
      <c r="FX36">
        <f t="array" ref="FX36">IF($BK36:$BY36='Capacity Backing (Hide)2'!CW$67:CW$81,1,0)</f>
        <v>0</v>
      </c>
    </row>
    <row r="37" spans="8:180" x14ac:dyDescent="0.25">
      <c r="H37" t="str">
        <f>ROW(H34)&amp;". "&amp;'Clinical resources'!B40</f>
        <v xml:space="preserve">34. </v>
      </c>
      <c r="I37">
        <f>'Clinical resources'!ZK40</f>
        <v>0</v>
      </c>
      <c r="J37">
        <f>'Clinical resources'!ZL40</f>
        <v>0</v>
      </c>
      <c r="K37">
        <f>'Clinical resources'!ZM40</f>
        <v>0</v>
      </c>
      <c r="L37">
        <f>'Clinical resources'!ZN40</f>
        <v>0</v>
      </c>
      <c r="M37">
        <f>'Clinical resources'!ZO40</f>
        <v>0</v>
      </c>
      <c r="N37">
        <f>'Clinical resources'!ZP40</f>
        <v>0</v>
      </c>
      <c r="O37">
        <f>'Clinical resources'!ZQ40</f>
        <v>0</v>
      </c>
      <c r="P37">
        <f>'Clinical resources'!ZR40</f>
        <v>0</v>
      </c>
      <c r="Q37">
        <f>'Clinical resources'!ZS40</f>
        <v>0</v>
      </c>
      <c r="R37">
        <f>'Clinical resources'!ZT40</f>
        <v>0</v>
      </c>
      <c r="S37">
        <f>'Clinical resources'!ZU40</f>
        <v>0</v>
      </c>
      <c r="T37">
        <f>'Clinical resources'!ZV40</f>
        <v>0</v>
      </c>
      <c r="U37">
        <f>'Clinical resources'!ZW40</f>
        <v>0</v>
      </c>
      <c r="V37">
        <f>'Clinical resources'!ZX40</f>
        <v>0</v>
      </c>
      <c r="W37">
        <f>'Clinical resources'!ZY40</f>
        <v>0</v>
      </c>
      <c r="X37">
        <f>'Clinical resources'!ZZ40</f>
        <v>0</v>
      </c>
      <c r="Y37">
        <f>'Clinical resources'!AAA40</f>
        <v>0</v>
      </c>
      <c r="Z37">
        <f>'Clinical resources'!AAB40</f>
        <v>0</v>
      </c>
      <c r="AA37">
        <f>'Clinical resources'!AAC40</f>
        <v>0</v>
      </c>
      <c r="AB37">
        <f>'Clinical resources'!AAD40</f>
        <v>0</v>
      </c>
      <c r="AC37">
        <f>'Clinical resources'!AAE40</f>
        <v>0</v>
      </c>
      <c r="AD37">
        <f>'Clinical resources'!AAF40</f>
        <v>0</v>
      </c>
      <c r="AE37">
        <f>'Clinical resources'!AAG40</f>
        <v>0</v>
      </c>
      <c r="AF37">
        <f>'Clinical resources'!AAH40</f>
        <v>0</v>
      </c>
      <c r="AG37">
        <f>'Clinical resources'!AAI40</f>
        <v>0</v>
      </c>
      <c r="AH37">
        <f>'Clinical resources'!AAJ40</f>
        <v>0</v>
      </c>
      <c r="AI37">
        <f>'Clinical resources'!AAK40</f>
        <v>0</v>
      </c>
      <c r="AJ37">
        <f>'Clinical resources'!AAL40</f>
        <v>0</v>
      </c>
      <c r="AK37">
        <f>'Clinical resources'!AAM40</f>
        <v>0</v>
      </c>
      <c r="AL37">
        <f>'Clinical resources'!AAN40</f>
        <v>0</v>
      </c>
      <c r="AM37">
        <f>'Clinical resources'!AAO40</f>
        <v>0</v>
      </c>
      <c r="AN37">
        <f>'Clinical resources'!AAP40</f>
        <v>0</v>
      </c>
      <c r="AO37">
        <f>'Clinical resources'!AAQ40</f>
        <v>0</v>
      </c>
      <c r="AP37">
        <f>'Clinical resources'!AAR40</f>
        <v>0</v>
      </c>
      <c r="AQ37">
        <f>'Clinical resources'!AAS40</f>
        <v>0</v>
      </c>
      <c r="AR37">
        <f>'Clinical resources'!AAT40</f>
        <v>0</v>
      </c>
      <c r="AS37">
        <f>'Clinical resources'!AAU40</f>
        <v>0</v>
      </c>
      <c r="AT37">
        <f>'Clinical resources'!AAV40</f>
        <v>0</v>
      </c>
      <c r="AU37">
        <f>'Clinical resources'!AAW40</f>
        <v>0</v>
      </c>
      <c r="AV37">
        <f>'Clinical resources'!AAX40</f>
        <v>0</v>
      </c>
      <c r="AW37">
        <f>'Clinical resources'!AAY40</f>
        <v>0</v>
      </c>
      <c r="AX37">
        <f>'Clinical resources'!AAZ40</f>
        <v>0</v>
      </c>
      <c r="AY37">
        <f>'Clinical resources'!ABA40</f>
        <v>0</v>
      </c>
      <c r="AZ37">
        <f>'Clinical resources'!ABB40</f>
        <v>0</v>
      </c>
      <c r="BA37">
        <f>'Clinical resources'!ABC40</f>
        <v>0</v>
      </c>
      <c r="BB37">
        <f>'Clinical resources'!ABD40</f>
        <v>0</v>
      </c>
      <c r="BC37">
        <f>'Clinical resources'!ABE40</f>
        <v>0</v>
      </c>
      <c r="BD37">
        <f>'Clinical resources'!ABF40</f>
        <v>0</v>
      </c>
      <c r="BE37">
        <f>'Clinical resources'!ABG40</f>
        <v>0</v>
      </c>
      <c r="BF37">
        <f>'Clinical resources'!ABH40</f>
        <v>0</v>
      </c>
      <c r="BG37">
        <f>'Clinical resources'!ABI40</f>
        <v>0</v>
      </c>
      <c r="BH37">
        <f>'Clinical resources'!ABJ40</f>
        <v>0</v>
      </c>
      <c r="BK37" t="str">
        <f>IF(COUNTIFS('Clinical resources'!F40:J40,"X")&gt;0,"X","")</f>
        <v/>
      </c>
      <c r="BL37" t="str">
        <f>IF(COUNTIFS('Clinical resources'!K40:O40,"X")&gt;0,"X","")</f>
        <v/>
      </c>
      <c r="BM37" t="str">
        <f>IF(COUNTIFS('Clinical resources'!P40:T40,"X")&gt;0,"X","")</f>
        <v/>
      </c>
      <c r="BN37" t="str">
        <f>IF(COUNTIFS('Clinical resources'!U40:Y40,"X")&gt;0,"X","")</f>
        <v/>
      </c>
      <c r="BO37" t="str">
        <f>IF(COUNTIFS('Clinical resources'!Z40:AD40,"X")&gt;0,"X","")</f>
        <v/>
      </c>
      <c r="BP37" t="str">
        <f>IF(COUNTIFS('Clinical resources'!AE40:AI40,"X")&gt;0,"X","")</f>
        <v/>
      </c>
      <c r="BQ37" t="str">
        <f>IF(COUNTIFS('Clinical resources'!AJ40:AN40,"X")&gt;0,"X","")</f>
        <v/>
      </c>
      <c r="BR37" t="str">
        <f>IF(COUNTIFS('Clinical resources'!AO40:AS40,"X")&gt;0,"X","")</f>
        <v/>
      </c>
      <c r="BS37" t="str">
        <f>IF(COUNTIFS('Clinical resources'!AT40:AX40,"X")&gt;0,"X","")</f>
        <v/>
      </c>
      <c r="BT37" t="str">
        <f>IF(COUNTIFS('Clinical resources'!AY40:BC40,"X")&gt;0,"X","")</f>
        <v/>
      </c>
      <c r="BU37" t="str">
        <f>IF(COUNTIFS('Clinical resources'!BD40:BH40,"X")&gt;0,"X","")</f>
        <v/>
      </c>
      <c r="BV37" t="str">
        <f>IF(COUNTIFS('Clinical resources'!BI40:BM40,"X")&gt;0,"X","")</f>
        <v/>
      </c>
      <c r="BW37" t="str">
        <f>IF(COUNTIFS('Clinical resources'!BN40:BR40,"X")&gt;0,"X","")</f>
        <v/>
      </c>
      <c r="BX37" t="str">
        <f>IF(COUNTIFS('Clinical resources'!BS40:BW40,"X")&gt;0,"X","")</f>
        <v/>
      </c>
      <c r="BY37" t="str">
        <f>IF(COUNTIFS('Clinical resources'!BX40:CB40,"X")&gt;0,"X","")</f>
        <v/>
      </c>
      <c r="CC37">
        <f t="array" ref="CC37">IF($BK37:$BY37='Capacity Backing (Hide)2'!B$67:B$81,1,0)</f>
        <v>0</v>
      </c>
      <c r="CD37">
        <f t="array" ref="CD37">IF($BK37:$BY37='Capacity Backing (Hide)2'!C$67:C$81,1,0)</f>
        <v>0</v>
      </c>
      <c r="CE37">
        <f t="array" ref="CE37">IF($BK37:$BY37='Capacity Backing (Hide)2'!D$67:D$81,1,0)</f>
        <v>0</v>
      </c>
      <c r="CF37">
        <f t="array" ref="CF37">IF($BK37:$BY37='Capacity Backing (Hide)2'!E$67:E$81,1,0)</f>
        <v>0</v>
      </c>
      <c r="CG37">
        <f t="array" ref="CG37">IF($BK37:$BY37='Capacity Backing (Hide)2'!F$67:F$81,1,0)</f>
        <v>0</v>
      </c>
      <c r="CH37">
        <f t="array" ref="CH37">IF($BK37:$BY37='Capacity Backing (Hide)2'!G$67:G$81,1,0)</f>
        <v>0</v>
      </c>
      <c r="CI37">
        <f t="array" ref="CI37">IF($BK37:$BY37='Capacity Backing (Hide)2'!H$67:H$81,1,0)</f>
        <v>0</v>
      </c>
      <c r="CJ37">
        <f t="array" ref="CJ37">IF($BK37:$BY37='Capacity Backing (Hide)2'!I$67:I$81,1,0)</f>
        <v>0</v>
      </c>
      <c r="CK37">
        <f t="array" ref="CK37">IF($BK37:$BY37='Capacity Backing (Hide)2'!J$67:J$81,1,0)</f>
        <v>0</v>
      </c>
      <c r="CL37">
        <f t="array" ref="CL37">IF($BK37:$BY37='Capacity Backing (Hide)2'!K$67:K$81,1,0)</f>
        <v>0</v>
      </c>
      <c r="CM37">
        <f t="array" ref="CM37">IF($BK37:$BY37='Capacity Backing (Hide)2'!L$67:L$81,1,0)</f>
        <v>0</v>
      </c>
      <c r="CN37">
        <f t="array" ref="CN37">IF($BK37:$BY37='Capacity Backing (Hide)2'!M$67:M$81,1,0)</f>
        <v>0</v>
      </c>
      <c r="CO37">
        <f t="array" ref="CO37">IF($BK37:$BY37='Capacity Backing (Hide)2'!N$67:N$81,1,0)</f>
        <v>0</v>
      </c>
      <c r="CP37">
        <f t="array" ref="CP37">IF($BK37:$BY37='Capacity Backing (Hide)2'!O$67:O$81,1,0)</f>
        <v>0</v>
      </c>
      <c r="CQ37">
        <f t="array" ref="CQ37">IF($BK37:$BY37='Capacity Backing (Hide)2'!P$67:P$81,1,0)</f>
        <v>0</v>
      </c>
      <c r="CR37">
        <f t="array" ref="CR37">IF($BK37:$BY37='Capacity Backing (Hide)2'!Q$67:Q$81,1,0)</f>
        <v>0</v>
      </c>
      <c r="CS37">
        <f t="array" ref="CS37">IF($BK37:$BY37='Capacity Backing (Hide)2'!R$67:R$81,1,0)</f>
        <v>0</v>
      </c>
      <c r="CT37">
        <f t="array" ref="CT37">IF($BK37:$BY37='Capacity Backing (Hide)2'!S$67:S$81,1,0)</f>
        <v>0</v>
      </c>
      <c r="CU37">
        <f t="array" ref="CU37">IF($BK37:$BY37='Capacity Backing (Hide)2'!T$67:T$81,1,0)</f>
        <v>0</v>
      </c>
      <c r="CV37">
        <f t="array" ref="CV37">IF($BK37:$BY37='Capacity Backing (Hide)2'!U$67:U$81,1,0)</f>
        <v>0</v>
      </c>
      <c r="CW37">
        <f t="array" ref="CW37">IF($BK37:$BY37='Capacity Backing (Hide)2'!V$67:V$81,1,0)</f>
        <v>0</v>
      </c>
      <c r="CX37">
        <f t="array" ref="CX37">IF($BK37:$BY37='Capacity Backing (Hide)2'!W$67:W$81,1,0)</f>
        <v>0</v>
      </c>
      <c r="CY37">
        <f t="array" ref="CY37">IF($BK37:$BY37='Capacity Backing (Hide)2'!X$67:X$81,1,0)</f>
        <v>0</v>
      </c>
      <c r="CZ37">
        <f t="array" ref="CZ37">IF($BK37:$BY37='Capacity Backing (Hide)2'!Y$67:Y$81,1,0)</f>
        <v>0</v>
      </c>
      <c r="DA37">
        <f t="array" ref="DA37">IF($BK37:$BY37='Capacity Backing (Hide)2'!Z$67:Z$81,1,0)</f>
        <v>0</v>
      </c>
      <c r="DB37">
        <f t="array" ref="DB37">IF($BK37:$BY37='Capacity Backing (Hide)2'!AA$67:AA$81,1,0)</f>
        <v>0</v>
      </c>
      <c r="DC37">
        <f t="array" ref="DC37">IF($BK37:$BY37='Capacity Backing (Hide)2'!AB$67:AB$81,1,0)</f>
        <v>0</v>
      </c>
      <c r="DD37">
        <f t="array" ref="DD37">IF($BK37:$BY37='Capacity Backing (Hide)2'!AC$67:AC$81,1,0)</f>
        <v>0</v>
      </c>
      <c r="DE37">
        <f t="array" ref="DE37">IF($BK37:$BY37='Capacity Backing (Hide)2'!AD$67:AD$81,1,0)</f>
        <v>0</v>
      </c>
      <c r="DF37">
        <f t="array" ref="DF37">IF($BK37:$BY37='Capacity Backing (Hide)2'!AE$67:AE$81,1,0)</f>
        <v>0</v>
      </c>
      <c r="DG37">
        <f t="array" ref="DG37">IF($BK37:$BY37='Capacity Backing (Hide)2'!AF$67:AF$81,1,0)</f>
        <v>0</v>
      </c>
      <c r="DH37">
        <f t="array" ref="DH37">IF($BK37:$BY37='Capacity Backing (Hide)2'!AG$67:AG$81,1,0)</f>
        <v>0</v>
      </c>
      <c r="DI37">
        <f t="array" ref="DI37">IF($BK37:$BY37='Capacity Backing (Hide)2'!AH$67:AH$81,1,0)</f>
        <v>0</v>
      </c>
      <c r="DJ37">
        <f t="array" ref="DJ37">IF($BK37:$BY37='Capacity Backing (Hide)2'!AI$67:AI$81,1,0)</f>
        <v>0</v>
      </c>
      <c r="DK37">
        <f t="array" ref="DK37">IF($BK37:$BY37='Capacity Backing (Hide)2'!AJ$67:AJ$81,1,0)</f>
        <v>0</v>
      </c>
      <c r="DL37">
        <f t="array" ref="DL37">IF($BK37:$BY37='Capacity Backing (Hide)2'!AK$67:AK$81,1,0)</f>
        <v>0</v>
      </c>
      <c r="DM37">
        <f t="array" ref="DM37">IF($BK37:$BY37='Capacity Backing (Hide)2'!AL$67:AL$81,1,0)</f>
        <v>0</v>
      </c>
      <c r="DN37">
        <f t="array" ref="DN37">IF($BK37:$BY37='Capacity Backing (Hide)2'!AM$67:AM$81,1,0)</f>
        <v>0</v>
      </c>
      <c r="DO37">
        <f t="array" ref="DO37">IF($BK37:$BY37='Capacity Backing (Hide)2'!AN$67:AN$81,1,0)</f>
        <v>0</v>
      </c>
      <c r="DP37">
        <f t="array" ref="DP37">IF($BK37:$BY37='Capacity Backing (Hide)2'!AO$67:AO$81,1,0)</f>
        <v>0</v>
      </c>
      <c r="DQ37">
        <f t="array" ref="DQ37">IF($BK37:$BY37='Capacity Backing (Hide)2'!AP$67:AP$81,1,0)</f>
        <v>0</v>
      </c>
      <c r="DR37">
        <f t="array" ref="DR37">IF($BK37:$BY37='Capacity Backing (Hide)2'!AQ$67:AQ$81,1,0)</f>
        <v>0</v>
      </c>
      <c r="DS37">
        <f t="array" ref="DS37">IF($BK37:$BY37='Capacity Backing (Hide)2'!AR$67:AR$81,1,0)</f>
        <v>0</v>
      </c>
      <c r="DT37">
        <f t="array" ref="DT37">IF($BK37:$BY37='Capacity Backing (Hide)2'!AS$67:AS$81,1,0)</f>
        <v>0</v>
      </c>
      <c r="DU37">
        <f t="array" ref="DU37">IF($BK37:$BY37='Capacity Backing (Hide)2'!AT$67:AT$81,1,0)</f>
        <v>0</v>
      </c>
      <c r="DV37">
        <f t="array" ref="DV37">IF($BK37:$BY37='Capacity Backing (Hide)2'!AU$67:AU$81,1,0)</f>
        <v>0</v>
      </c>
      <c r="DW37">
        <f t="array" ref="DW37">IF($BK37:$BY37='Capacity Backing (Hide)2'!AV$67:AV$81,1,0)</f>
        <v>0</v>
      </c>
      <c r="DX37">
        <f t="array" ref="DX37">IF($BK37:$BY37='Capacity Backing (Hide)2'!AW$67:AW$81,1,0)</f>
        <v>0</v>
      </c>
      <c r="DY37">
        <f t="array" ref="DY37">IF($BK37:$BY37='Capacity Backing (Hide)2'!AX$67:AX$81,1,0)</f>
        <v>0</v>
      </c>
      <c r="DZ37">
        <f t="array" ref="DZ37">IF($BK37:$BY37='Capacity Backing (Hide)2'!AY$67:AY$81,1,0)</f>
        <v>0</v>
      </c>
      <c r="EA37">
        <f t="array" ref="EA37">IF($BK37:$BY37='Capacity Backing (Hide)2'!AZ$67:AZ$81,1,0)</f>
        <v>0</v>
      </c>
      <c r="EB37">
        <f t="array" ref="EB37">IF($BK37:$BY37='Capacity Backing (Hide)2'!BA$67:BA$81,1,0)</f>
        <v>0</v>
      </c>
      <c r="EC37">
        <f t="array" ref="EC37">IF($BK37:$BY37='Capacity Backing (Hide)2'!BB$67:BB$81,1,0)</f>
        <v>0</v>
      </c>
      <c r="ED37">
        <f t="array" ref="ED37">IF($BK37:$BY37='Capacity Backing (Hide)2'!BC$67:BC$81,1,0)</f>
        <v>0</v>
      </c>
      <c r="EE37">
        <f t="array" ref="EE37">IF($BK37:$BY37='Capacity Backing (Hide)2'!BD$67:BD$81,1,0)</f>
        <v>0</v>
      </c>
      <c r="EF37">
        <f t="array" ref="EF37">IF($BK37:$BY37='Capacity Backing (Hide)2'!BE$67:BE$81,1,0)</f>
        <v>0</v>
      </c>
      <c r="EG37">
        <f t="array" ref="EG37">IF($BK37:$BY37='Capacity Backing (Hide)2'!BF$67:BF$81,1,0)</f>
        <v>0</v>
      </c>
      <c r="EH37">
        <f t="array" ref="EH37">IF($BK37:$BY37='Capacity Backing (Hide)2'!BG$67:BG$81,1,0)</f>
        <v>0</v>
      </c>
      <c r="EI37">
        <f t="array" ref="EI37">IF($BK37:$BY37='Capacity Backing (Hide)2'!BH$67:BH$81,1,0)</f>
        <v>0</v>
      </c>
      <c r="EJ37">
        <f t="array" ref="EJ37">IF($BK37:$BY37='Capacity Backing (Hide)2'!BI$67:BI$81,1,0)</f>
        <v>0</v>
      </c>
      <c r="EK37">
        <f t="array" ref="EK37">IF($BK37:$BY37='Capacity Backing (Hide)2'!BJ$67:BJ$81,1,0)</f>
        <v>0</v>
      </c>
      <c r="EL37">
        <f t="array" ref="EL37">IF($BK37:$BY37='Capacity Backing (Hide)2'!BK$67:BK$81,1,0)</f>
        <v>0</v>
      </c>
      <c r="EM37">
        <f t="array" ref="EM37">IF($BK37:$BY37='Capacity Backing (Hide)2'!BL$67:BL$81,1,0)</f>
        <v>0</v>
      </c>
      <c r="EN37">
        <f t="array" ref="EN37">IF($BK37:$BY37='Capacity Backing (Hide)2'!BM$67:BM$81,1,0)</f>
        <v>0</v>
      </c>
      <c r="EO37">
        <f t="array" ref="EO37">IF($BK37:$BY37='Capacity Backing (Hide)2'!BN$67:BN$81,1,0)</f>
        <v>0</v>
      </c>
      <c r="EP37">
        <f t="array" ref="EP37">IF($BK37:$BY37='Capacity Backing (Hide)2'!BO$67:BO$81,1,0)</f>
        <v>0</v>
      </c>
      <c r="EQ37">
        <f t="array" ref="EQ37">IF($BK37:$BY37='Capacity Backing (Hide)2'!BP$67:BP$81,1,0)</f>
        <v>0</v>
      </c>
      <c r="ER37">
        <f t="array" ref="ER37">IF($BK37:$BY37='Capacity Backing (Hide)2'!BQ$67:BQ$81,1,0)</f>
        <v>0</v>
      </c>
      <c r="ES37">
        <f t="array" ref="ES37">IF($BK37:$BY37='Capacity Backing (Hide)2'!BR$67:BR$81,1,0)</f>
        <v>0</v>
      </c>
      <c r="ET37">
        <f t="array" ref="ET37">IF($BK37:$BY37='Capacity Backing (Hide)2'!BS$67:BS$81,1,0)</f>
        <v>0</v>
      </c>
      <c r="EU37">
        <f t="array" ref="EU37">IF($BK37:$BY37='Capacity Backing (Hide)2'!BT$67:BT$81,1,0)</f>
        <v>0</v>
      </c>
      <c r="EV37">
        <f t="array" ref="EV37">IF($BK37:$BY37='Capacity Backing (Hide)2'!BU$67:BU$81,1,0)</f>
        <v>0</v>
      </c>
      <c r="EW37">
        <f t="array" ref="EW37">IF($BK37:$BY37='Capacity Backing (Hide)2'!BV$67:BV$81,1,0)</f>
        <v>0</v>
      </c>
      <c r="EX37">
        <f t="array" ref="EX37">IF($BK37:$BY37='Capacity Backing (Hide)2'!BW$67:BW$81,1,0)</f>
        <v>0</v>
      </c>
      <c r="EY37">
        <f t="array" ref="EY37">IF($BK37:$BY37='Capacity Backing (Hide)2'!BX$67:BX$81,1,0)</f>
        <v>0</v>
      </c>
      <c r="EZ37">
        <f t="array" ref="EZ37">IF($BK37:$BY37='Capacity Backing (Hide)2'!BY$67:BY$81,1,0)</f>
        <v>0</v>
      </c>
      <c r="FA37">
        <f t="array" ref="FA37">IF($BK37:$BY37='Capacity Backing (Hide)2'!BZ$67:BZ$81,1,0)</f>
        <v>0</v>
      </c>
      <c r="FB37">
        <f t="array" ref="FB37">IF($BK37:$BY37='Capacity Backing (Hide)2'!CA$67:CA$81,1,0)</f>
        <v>0</v>
      </c>
      <c r="FC37">
        <f t="array" ref="FC37">IF($BK37:$BY37='Capacity Backing (Hide)2'!CB$67:CB$81,1,0)</f>
        <v>0</v>
      </c>
      <c r="FD37">
        <f t="array" ref="FD37">IF($BK37:$BY37='Capacity Backing (Hide)2'!CC$67:CC$81,1,0)</f>
        <v>0</v>
      </c>
      <c r="FE37">
        <f t="array" ref="FE37">IF($BK37:$BY37='Capacity Backing (Hide)2'!CD$67:CD$81,1,0)</f>
        <v>0</v>
      </c>
      <c r="FF37">
        <f t="array" ref="FF37">IF($BK37:$BY37='Capacity Backing (Hide)2'!CE$67:CE$81,1,0)</f>
        <v>0</v>
      </c>
      <c r="FG37">
        <f t="array" ref="FG37">IF($BK37:$BY37='Capacity Backing (Hide)2'!CF$67:CF$81,1,0)</f>
        <v>0</v>
      </c>
      <c r="FH37">
        <f t="array" ref="FH37">IF($BK37:$BY37='Capacity Backing (Hide)2'!CG$67:CG$81,1,0)</f>
        <v>0</v>
      </c>
      <c r="FI37">
        <f t="array" ref="FI37">IF($BK37:$BY37='Capacity Backing (Hide)2'!CH$67:CH$81,1,0)</f>
        <v>0</v>
      </c>
      <c r="FJ37">
        <f t="array" ref="FJ37">IF($BK37:$BY37='Capacity Backing (Hide)2'!CI$67:CI$81,1,0)</f>
        <v>0</v>
      </c>
      <c r="FK37">
        <f t="array" ref="FK37">IF($BK37:$BY37='Capacity Backing (Hide)2'!CJ$67:CJ$81,1,0)</f>
        <v>0</v>
      </c>
      <c r="FL37">
        <f t="array" ref="FL37">IF($BK37:$BY37='Capacity Backing (Hide)2'!CK$67:CK$81,1,0)</f>
        <v>0</v>
      </c>
      <c r="FM37">
        <f t="array" ref="FM37">IF($BK37:$BY37='Capacity Backing (Hide)2'!CL$67:CL$81,1,0)</f>
        <v>0</v>
      </c>
      <c r="FN37">
        <f t="array" ref="FN37">IF($BK37:$BY37='Capacity Backing (Hide)2'!CM$67:CM$81,1,0)</f>
        <v>0</v>
      </c>
      <c r="FO37">
        <f t="array" ref="FO37">IF($BK37:$BY37='Capacity Backing (Hide)2'!CN$67:CN$81,1,0)</f>
        <v>0</v>
      </c>
      <c r="FP37">
        <f t="array" ref="FP37">IF($BK37:$BY37='Capacity Backing (Hide)2'!CO$67:CO$81,1,0)</f>
        <v>0</v>
      </c>
      <c r="FQ37">
        <f t="array" ref="FQ37">IF($BK37:$BY37='Capacity Backing (Hide)2'!CP$67:CP$81,1,0)</f>
        <v>0</v>
      </c>
      <c r="FR37">
        <f t="array" ref="FR37">IF($BK37:$BY37='Capacity Backing (Hide)2'!CQ$67:CQ$81,1,0)</f>
        <v>0</v>
      </c>
      <c r="FS37">
        <f t="array" ref="FS37">IF($BK37:$BY37='Capacity Backing (Hide)2'!CR$67:CR$81,1,0)</f>
        <v>0</v>
      </c>
      <c r="FT37">
        <f t="array" ref="FT37">IF($BK37:$BY37='Capacity Backing (Hide)2'!CS$67:CS$81,1,0)</f>
        <v>0</v>
      </c>
      <c r="FU37">
        <f t="array" ref="FU37">IF($BK37:$BY37='Capacity Backing (Hide)2'!CT$67:CT$81,1,0)</f>
        <v>0</v>
      </c>
      <c r="FV37">
        <f t="array" ref="FV37">IF($BK37:$BY37='Capacity Backing (Hide)2'!CU$67:CU$81,1,0)</f>
        <v>0</v>
      </c>
      <c r="FW37">
        <f t="array" ref="FW37">IF($BK37:$BY37='Capacity Backing (Hide)2'!CV$67:CV$81,1,0)</f>
        <v>0</v>
      </c>
      <c r="FX37">
        <f t="array" ref="FX37">IF($BK37:$BY37='Capacity Backing (Hide)2'!CW$67:CW$81,1,0)</f>
        <v>0</v>
      </c>
    </row>
    <row r="38" spans="8:180" x14ac:dyDescent="0.25">
      <c r="H38" t="str">
        <f>ROW(H35)&amp;". "&amp;'Clinical resources'!B41</f>
        <v xml:space="preserve">35. </v>
      </c>
      <c r="I38">
        <f>'Clinical resources'!ZK41</f>
        <v>0</v>
      </c>
      <c r="J38">
        <f>'Clinical resources'!ZL41</f>
        <v>0</v>
      </c>
      <c r="K38">
        <f>'Clinical resources'!ZM41</f>
        <v>0</v>
      </c>
      <c r="L38">
        <f>'Clinical resources'!ZN41</f>
        <v>0</v>
      </c>
      <c r="M38">
        <f>'Clinical resources'!ZO41</f>
        <v>0</v>
      </c>
      <c r="N38">
        <f>'Clinical resources'!ZP41</f>
        <v>0</v>
      </c>
      <c r="O38">
        <f>'Clinical resources'!ZQ41</f>
        <v>0</v>
      </c>
      <c r="P38">
        <f>'Clinical resources'!ZR41</f>
        <v>0</v>
      </c>
      <c r="Q38">
        <f>'Clinical resources'!ZS41</f>
        <v>0</v>
      </c>
      <c r="R38">
        <f>'Clinical resources'!ZT41</f>
        <v>0</v>
      </c>
      <c r="S38">
        <f>'Clinical resources'!ZU41</f>
        <v>0</v>
      </c>
      <c r="T38">
        <f>'Clinical resources'!ZV41</f>
        <v>0</v>
      </c>
      <c r="U38">
        <f>'Clinical resources'!ZW41</f>
        <v>0</v>
      </c>
      <c r="V38">
        <f>'Clinical resources'!ZX41</f>
        <v>0</v>
      </c>
      <c r="W38">
        <f>'Clinical resources'!ZY41</f>
        <v>0</v>
      </c>
      <c r="X38">
        <f>'Clinical resources'!ZZ41</f>
        <v>0</v>
      </c>
      <c r="Y38">
        <f>'Clinical resources'!AAA41</f>
        <v>0</v>
      </c>
      <c r="Z38">
        <f>'Clinical resources'!AAB41</f>
        <v>0</v>
      </c>
      <c r="AA38">
        <f>'Clinical resources'!AAC41</f>
        <v>0</v>
      </c>
      <c r="AB38">
        <f>'Clinical resources'!AAD41</f>
        <v>0</v>
      </c>
      <c r="AC38">
        <f>'Clinical resources'!AAE41</f>
        <v>0</v>
      </c>
      <c r="AD38">
        <f>'Clinical resources'!AAF41</f>
        <v>0</v>
      </c>
      <c r="AE38">
        <f>'Clinical resources'!AAG41</f>
        <v>0</v>
      </c>
      <c r="AF38">
        <f>'Clinical resources'!AAH41</f>
        <v>0</v>
      </c>
      <c r="AG38">
        <f>'Clinical resources'!AAI41</f>
        <v>0</v>
      </c>
      <c r="AH38">
        <f>'Clinical resources'!AAJ41</f>
        <v>0</v>
      </c>
      <c r="AI38">
        <f>'Clinical resources'!AAK41</f>
        <v>0</v>
      </c>
      <c r="AJ38">
        <f>'Clinical resources'!AAL41</f>
        <v>0</v>
      </c>
      <c r="AK38">
        <f>'Clinical resources'!AAM41</f>
        <v>0</v>
      </c>
      <c r="AL38">
        <f>'Clinical resources'!AAN41</f>
        <v>0</v>
      </c>
      <c r="AM38">
        <f>'Clinical resources'!AAO41</f>
        <v>0</v>
      </c>
      <c r="AN38">
        <f>'Clinical resources'!AAP41</f>
        <v>0</v>
      </c>
      <c r="AO38">
        <f>'Clinical resources'!AAQ41</f>
        <v>0</v>
      </c>
      <c r="AP38">
        <f>'Clinical resources'!AAR41</f>
        <v>0</v>
      </c>
      <c r="AQ38">
        <f>'Clinical resources'!AAS41</f>
        <v>0</v>
      </c>
      <c r="AR38">
        <f>'Clinical resources'!AAT41</f>
        <v>0</v>
      </c>
      <c r="AS38">
        <f>'Clinical resources'!AAU41</f>
        <v>0</v>
      </c>
      <c r="AT38">
        <f>'Clinical resources'!AAV41</f>
        <v>0</v>
      </c>
      <c r="AU38">
        <f>'Clinical resources'!AAW41</f>
        <v>0</v>
      </c>
      <c r="AV38">
        <f>'Clinical resources'!AAX41</f>
        <v>0</v>
      </c>
      <c r="AW38">
        <f>'Clinical resources'!AAY41</f>
        <v>0</v>
      </c>
      <c r="AX38">
        <f>'Clinical resources'!AAZ41</f>
        <v>0</v>
      </c>
      <c r="AY38">
        <f>'Clinical resources'!ABA41</f>
        <v>0</v>
      </c>
      <c r="AZ38">
        <f>'Clinical resources'!ABB41</f>
        <v>0</v>
      </c>
      <c r="BA38">
        <f>'Clinical resources'!ABC41</f>
        <v>0</v>
      </c>
      <c r="BB38">
        <f>'Clinical resources'!ABD41</f>
        <v>0</v>
      </c>
      <c r="BC38">
        <f>'Clinical resources'!ABE41</f>
        <v>0</v>
      </c>
      <c r="BD38">
        <f>'Clinical resources'!ABF41</f>
        <v>0</v>
      </c>
      <c r="BE38">
        <f>'Clinical resources'!ABG41</f>
        <v>0</v>
      </c>
      <c r="BF38">
        <f>'Clinical resources'!ABH41</f>
        <v>0</v>
      </c>
      <c r="BG38">
        <f>'Clinical resources'!ABI41</f>
        <v>0</v>
      </c>
      <c r="BH38">
        <f>'Clinical resources'!ABJ41</f>
        <v>0</v>
      </c>
      <c r="BK38" t="str">
        <f>IF(COUNTIFS('Clinical resources'!F41:J41,"X")&gt;0,"X","")</f>
        <v/>
      </c>
      <c r="BL38" t="str">
        <f>IF(COUNTIFS('Clinical resources'!K41:O41,"X")&gt;0,"X","")</f>
        <v/>
      </c>
      <c r="BM38" t="str">
        <f>IF(COUNTIFS('Clinical resources'!P41:T41,"X")&gt;0,"X","")</f>
        <v/>
      </c>
      <c r="BN38" t="str">
        <f>IF(COUNTIFS('Clinical resources'!U41:Y41,"X")&gt;0,"X","")</f>
        <v/>
      </c>
      <c r="BO38" t="str">
        <f>IF(COUNTIFS('Clinical resources'!Z41:AD41,"X")&gt;0,"X","")</f>
        <v/>
      </c>
      <c r="BP38" t="str">
        <f>IF(COUNTIFS('Clinical resources'!AE41:AI41,"X")&gt;0,"X","")</f>
        <v/>
      </c>
      <c r="BQ38" t="str">
        <f>IF(COUNTIFS('Clinical resources'!AJ41:AN41,"X")&gt;0,"X","")</f>
        <v/>
      </c>
      <c r="BR38" t="str">
        <f>IF(COUNTIFS('Clinical resources'!AO41:AS41,"X")&gt;0,"X","")</f>
        <v/>
      </c>
      <c r="BS38" t="str">
        <f>IF(COUNTIFS('Clinical resources'!AT41:AX41,"X")&gt;0,"X","")</f>
        <v/>
      </c>
      <c r="BT38" t="str">
        <f>IF(COUNTIFS('Clinical resources'!AY41:BC41,"X")&gt;0,"X","")</f>
        <v/>
      </c>
      <c r="BU38" t="str">
        <f>IF(COUNTIFS('Clinical resources'!BD41:BH41,"X")&gt;0,"X","")</f>
        <v/>
      </c>
      <c r="BV38" t="str">
        <f>IF(COUNTIFS('Clinical resources'!BI41:BM41,"X")&gt;0,"X","")</f>
        <v/>
      </c>
      <c r="BW38" t="str">
        <f>IF(COUNTIFS('Clinical resources'!BN41:BR41,"X")&gt;0,"X","")</f>
        <v/>
      </c>
      <c r="BX38" t="str">
        <f>IF(COUNTIFS('Clinical resources'!BS41:BW41,"X")&gt;0,"X","")</f>
        <v/>
      </c>
      <c r="BY38" t="str">
        <f>IF(COUNTIFS('Clinical resources'!BX41:CB41,"X")&gt;0,"X","")</f>
        <v/>
      </c>
      <c r="CC38">
        <f t="array" ref="CC38">IF($BK38:$BY38='Capacity Backing (Hide)2'!B$67:B$81,1,0)</f>
        <v>0</v>
      </c>
      <c r="CD38">
        <f t="array" ref="CD38">IF($BK38:$BY38='Capacity Backing (Hide)2'!C$67:C$81,1,0)</f>
        <v>0</v>
      </c>
      <c r="CE38">
        <f t="array" ref="CE38">IF($BK38:$BY38='Capacity Backing (Hide)2'!D$67:D$81,1,0)</f>
        <v>0</v>
      </c>
      <c r="CF38">
        <f t="array" ref="CF38">IF($BK38:$BY38='Capacity Backing (Hide)2'!E$67:E$81,1,0)</f>
        <v>0</v>
      </c>
      <c r="CG38">
        <f t="array" ref="CG38">IF($BK38:$BY38='Capacity Backing (Hide)2'!F$67:F$81,1,0)</f>
        <v>0</v>
      </c>
      <c r="CH38">
        <f t="array" ref="CH38">IF($BK38:$BY38='Capacity Backing (Hide)2'!G$67:G$81,1,0)</f>
        <v>0</v>
      </c>
      <c r="CI38">
        <f t="array" ref="CI38">IF($BK38:$BY38='Capacity Backing (Hide)2'!H$67:H$81,1,0)</f>
        <v>0</v>
      </c>
      <c r="CJ38">
        <f t="array" ref="CJ38">IF($BK38:$BY38='Capacity Backing (Hide)2'!I$67:I$81,1,0)</f>
        <v>0</v>
      </c>
      <c r="CK38">
        <f t="array" ref="CK38">IF($BK38:$BY38='Capacity Backing (Hide)2'!J$67:J$81,1,0)</f>
        <v>0</v>
      </c>
      <c r="CL38">
        <f t="array" ref="CL38">IF($BK38:$BY38='Capacity Backing (Hide)2'!K$67:K$81,1,0)</f>
        <v>0</v>
      </c>
      <c r="CM38">
        <f t="array" ref="CM38">IF($BK38:$BY38='Capacity Backing (Hide)2'!L$67:L$81,1,0)</f>
        <v>0</v>
      </c>
      <c r="CN38">
        <f t="array" ref="CN38">IF($BK38:$BY38='Capacity Backing (Hide)2'!M$67:M$81,1,0)</f>
        <v>0</v>
      </c>
      <c r="CO38">
        <f t="array" ref="CO38">IF($BK38:$BY38='Capacity Backing (Hide)2'!N$67:N$81,1,0)</f>
        <v>0</v>
      </c>
      <c r="CP38">
        <f t="array" ref="CP38">IF($BK38:$BY38='Capacity Backing (Hide)2'!O$67:O$81,1,0)</f>
        <v>0</v>
      </c>
      <c r="CQ38">
        <f t="array" ref="CQ38">IF($BK38:$BY38='Capacity Backing (Hide)2'!P$67:P$81,1,0)</f>
        <v>0</v>
      </c>
      <c r="CR38">
        <f t="array" ref="CR38">IF($BK38:$BY38='Capacity Backing (Hide)2'!Q$67:Q$81,1,0)</f>
        <v>0</v>
      </c>
      <c r="CS38">
        <f t="array" ref="CS38">IF($BK38:$BY38='Capacity Backing (Hide)2'!R$67:R$81,1,0)</f>
        <v>0</v>
      </c>
      <c r="CT38">
        <f t="array" ref="CT38">IF($BK38:$BY38='Capacity Backing (Hide)2'!S$67:S$81,1,0)</f>
        <v>0</v>
      </c>
      <c r="CU38">
        <f t="array" ref="CU38">IF($BK38:$BY38='Capacity Backing (Hide)2'!T$67:T$81,1,0)</f>
        <v>0</v>
      </c>
      <c r="CV38">
        <f t="array" ref="CV38">IF($BK38:$BY38='Capacity Backing (Hide)2'!U$67:U$81,1,0)</f>
        <v>0</v>
      </c>
      <c r="CW38">
        <f t="array" ref="CW38">IF($BK38:$BY38='Capacity Backing (Hide)2'!V$67:V$81,1,0)</f>
        <v>0</v>
      </c>
      <c r="CX38">
        <f t="array" ref="CX38">IF($BK38:$BY38='Capacity Backing (Hide)2'!W$67:W$81,1,0)</f>
        <v>0</v>
      </c>
      <c r="CY38">
        <f t="array" ref="CY38">IF($BK38:$BY38='Capacity Backing (Hide)2'!X$67:X$81,1,0)</f>
        <v>0</v>
      </c>
      <c r="CZ38">
        <f t="array" ref="CZ38">IF($BK38:$BY38='Capacity Backing (Hide)2'!Y$67:Y$81,1,0)</f>
        <v>0</v>
      </c>
      <c r="DA38">
        <f t="array" ref="DA38">IF($BK38:$BY38='Capacity Backing (Hide)2'!Z$67:Z$81,1,0)</f>
        <v>0</v>
      </c>
      <c r="DB38">
        <f t="array" ref="DB38">IF($BK38:$BY38='Capacity Backing (Hide)2'!AA$67:AA$81,1,0)</f>
        <v>0</v>
      </c>
      <c r="DC38">
        <f t="array" ref="DC38">IF($BK38:$BY38='Capacity Backing (Hide)2'!AB$67:AB$81,1,0)</f>
        <v>0</v>
      </c>
      <c r="DD38">
        <f t="array" ref="DD38">IF($BK38:$BY38='Capacity Backing (Hide)2'!AC$67:AC$81,1,0)</f>
        <v>0</v>
      </c>
      <c r="DE38">
        <f t="array" ref="DE38">IF($BK38:$BY38='Capacity Backing (Hide)2'!AD$67:AD$81,1,0)</f>
        <v>0</v>
      </c>
      <c r="DF38">
        <f t="array" ref="DF38">IF($BK38:$BY38='Capacity Backing (Hide)2'!AE$67:AE$81,1,0)</f>
        <v>0</v>
      </c>
      <c r="DG38">
        <f t="array" ref="DG38">IF($BK38:$BY38='Capacity Backing (Hide)2'!AF$67:AF$81,1,0)</f>
        <v>0</v>
      </c>
      <c r="DH38">
        <f t="array" ref="DH38">IF($BK38:$BY38='Capacity Backing (Hide)2'!AG$67:AG$81,1,0)</f>
        <v>0</v>
      </c>
      <c r="DI38">
        <f t="array" ref="DI38">IF($BK38:$BY38='Capacity Backing (Hide)2'!AH$67:AH$81,1,0)</f>
        <v>0</v>
      </c>
      <c r="DJ38">
        <f t="array" ref="DJ38">IF($BK38:$BY38='Capacity Backing (Hide)2'!AI$67:AI$81,1,0)</f>
        <v>0</v>
      </c>
      <c r="DK38">
        <f t="array" ref="DK38">IF($BK38:$BY38='Capacity Backing (Hide)2'!AJ$67:AJ$81,1,0)</f>
        <v>0</v>
      </c>
      <c r="DL38">
        <f t="array" ref="DL38">IF($BK38:$BY38='Capacity Backing (Hide)2'!AK$67:AK$81,1,0)</f>
        <v>0</v>
      </c>
      <c r="DM38">
        <f t="array" ref="DM38">IF($BK38:$BY38='Capacity Backing (Hide)2'!AL$67:AL$81,1,0)</f>
        <v>0</v>
      </c>
      <c r="DN38">
        <f t="array" ref="DN38">IF($BK38:$BY38='Capacity Backing (Hide)2'!AM$67:AM$81,1,0)</f>
        <v>0</v>
      </c>
      <c r="DO38">
        <f t="array" ref="DO38">IF($BK38:$BY38='Capacity Backing (Hide)2'!AN$67:AN$81,1,0)</f>
        <v>0</v>
      </c>
      <c r="DP38">
        <f t="array" ref="DP38">IF($BK38:$BY38='Capacity Backing (Hide)2'!AO$67:AO$81,1,0)</f>
        <v>0</v>
      </c>
      <c r="DQ38">
        <f t="array" ref="DQ38">IF($BK38:$BY38='Capacity Backing (Hide)2'!AP$67:AP$81,1,0)</f>
        <v>0</v>
      </c>
      <c r="DR38">
        <f t="array" ref="DR38">IF($BK38:$BY38='Capacity Backing (Hide)2'!AQ$67:AQ$81,1,0)</f>
        <v>0</v>
      </c>
      <c r="DS38">
        <f t="array" ref="DS38">IF($BK38:$BY38='Capacity Backing (Hide)2'!AR$67:AR$81,1,0)</f>
        <v>0</v>
      </c>
      <c r="DT38">
        <f t="array" ref="DT38">IF($BK38:$BY38='Capacity Backing (Hide)2'!AS$67:AS$81,1,0)</f>
        <v>0</v>
      </c>
      <c r="DU38">
        <f t="array" ref="DU38">IF($BK38:$BY38='Capacity Backing (Hide)2'!AT$67:AT$81,1,0)</f>
        <v>0</v>
      </c>
      <c r="DV38">
        <f t="array" ref="DV38">IF($BK38:$BY38='Capacity Backing (Hide)2'!AU$67:AU$81,1,0)</f>
        <v>0</v>
      </c>
      <c r="DW38">
        <f t="array" ref="DW38">IF($BK38:$BY38='Capacity Backing (Hide)2'!AV$67:AV$81,1,0)</f>
        <v>0</v>
      </c>
      <c r="DX38">
        <f t="array" ref="DX38">IF($BK38:$BY38='Capacity Backing (Hide)2'!AW$67:AW$81,1,0)</f>
        <v>0</v>
      </c>
      <c r="DY38">
        <f t="array" ref="DY38">IF($BK38:$BY38='Capacity Backing (Hide)2'!AX$67:AX$81,1,0)</f>
        <v>0</v>
      </c>
      <c r="DZ38">
        <f t="array" ref="DZ38">IF($BK38:$BY38='Capacity Backing (Hide)2'!AY$67:AY$81,1,0)</f>
        <v>0</v>
      </c>
      <c r="EA38">
        <f t="array" ref="EA38">IF($BK38:$BY38='Capacity Backing (Hide)2'!AZ$67:AZ$81,1,0)</f>
        <v>0</v>
      </c>
      <c r="EB38">
        <f t="array" ref="EB38">IF($BK38:$BY38='Capacity Backing (Hide)2'!BA$67:BA$81,1,0)</f>
        <v>0</v>
      </c>
      <c r="EC38">
        <f t="array" ref="EC38">IF($BK38:$BY38='Capacity Backing (Hide)2'!BB$67:BB$81,1,0)</f>
        <v>0</v>
      </c>
      <c r="ED38">
        <f t="array" ref="ED38">IF($BK38:$BY38='Capacity Backing (Hide)2'!BC$67:BC$81,1,0)</f>
        <v>0</v>
      </c>
      <c r="EE38">
        <f t="array" ref="EE38">IF($BK38:$BY38='Capacity Backing (Hide)2'!BD$67:BD$81,1,0)</f>
        <v>0</v>
      </c>
      <c r="EF38">
        <f t="array" ref="EF38">IF($BK38:$BY38='Capacity Backing (Hide)2'!BE$67:BE$81,1,0)</f>
        <v>0</v>
      </c>
      <c r="EG38">
        <f t="array" ref="EG38">IF($BK38:$BY38='Capacity Backing (Hide)2'!BF$67:BF$81,1,0)</f>
        <v>0</v>
      </c>
      <c r="EH38">
        <f t="array" ref="EH38">IF($BK38:$BY38='Capacity Backing (Hide)2'!BG$67:BG$81,1,0)</f>
        <v>0</v>
      </c>
      <c r="EI38">
        <f t="array" ref="EI38">IF($BK38:$BY38='Capacity Backing (Hide)2'!BH$67:BH$81,1,0)</f>
        <v>0</v>
      </c>
      <c r="EJ38">
        <f t="array" ref="EJ38">IF($BK38:$BY38='Capacity Backing (Hide)2'!BI$67:BI$81,1,0)</f>
        <v>0</v>
      </c>
      <c r="EK38">
        <f t="array" ref="EK38">IF($BK38:$BY38='Capacity Backing (Hide)2'!BJ$67:BJ$81,1,0)</f>
        <v>0</v>
      </c>
      <c r="EL38">
        <f t="array" ref="EL38">IF($BK38:$BY38='Capacity Backing (Hide)2'!BK$67:BK$81,1,0)</f>
        <v>0</v>
      </c>
      <c r="EM38">
        <f t="array" ref="EM38">IF($BK38:$BY38='Capacity Backing (Hide)2'!BL$67:BL$81,1,0)</f>
        <v>0</v>
      </c>
      <c r="EN38">
        <f t="array" ref="EN38">IF($BK38:$BY38='Capacity Backing (Hide)2'!BM$67:BM$81,1,0)</f>
        <v>0</v>
      </c>
      <c r="EO38">
        <f t="array" ref="EO38">IF($BK38:$BY38='Capacity Backing (Hide)2'!BN$67:BN$81,1,0)</f>
        <v>0</v>
      </c>
      <c r="EP38">
        <f t="array" ref="EP38">IF($BK38:$BY38='Capacity Backing (Hide)2'!BO$67:BO$81,1,0)</f>
        <v>0</v>
      </c>
      <c r="EQ38">
        <f t="array" ref="EQ38">IF($BK38:$BY38='Capacity Backing (Hide)2'!BP$67:BP$81,1,0)</f>
        <v>0</v>
      </c>
      <c r="ER38">
        <f t="array" ref="ER38">IF($BK38:$BY38='Capacity Backing (Hide)2'!BQ$67:BQ$81,1,0)</f>
        <v>0</v>
      </c>
      <c r="ES38">
        <f t="array" ref="ES38">IF($BK38:$BY38='Capacity Backing (Hide)2'!BR$67:BR$81,1,0)</f>
        <v>0</v>
      </c>
      <c r="ET38">
        <f t="array" ref="ET38">IF($BK38:$BY38='Capacity Backing (Hide)2'!BS$67:BS$81,1,0)</f>
        <v>0</v>
      </c>
      <c r="EU38">
        <f t="array" ref="EU38">IF($BK38:$BY38='Capacity Backing (Hide)2'!BT$67:BT$81,1,0)</f>
        <v>0</v>
      </c>
      <c r="EV38">
        <f t="array" ref="EV38">IF($BK38:$BY38='Capacity Backing (Hide)2'!BU$67:BU$81,1,0)</f>
        <v>0</v>
      </c>
      <c r="EW38">
        <f t="array" ref="EW38">IF($BK38:$BY38='Capacity Backing (Hide)2'!BV$67:BV$81,1,0)</f>
        <v>0</v>
      </c>
      <c r="EX38">
        <f t="array" ref="EX38">IF($BK38:$BY38='Capacity Backing (Hide)2'!BW$67:BW$81,1,0)</f>
        <v>0</v>
      </c>
      <c r="EY38">
        <f t="array" ref="EY38">IF($BK38:$BY38='Capacity Backing (Hide)2'!BX$67:BX$81,1,0)</f>
        <v>0</v>
      </c>
      <c r="EZ38">
        <f t="array" ref="EZ38">IF($BK38:$BY38='Capacity Backing (Hide)2'!BY$67:BY$81,1,0)</f>
        <v>0</v>
      </c>
      <c r="FA38">
        <f t="array" ref="FA38">IF($BK38:$BY38='Capacity Backing (Hide)2'!BZ$67:BZ$81,1,0)</f>
        <v>0</v>
      </c>
      <c r="FB38">
        <f t="array" ref="FB38">IF($BK38:$BY38='Capacity Backing (Hide)2'!CA$67:CA$81,1,0)</f>
        <v>0</v>
      </c>
      <c r="FC38">
        <f t="array" ref="FC38">IF($BK38:$BY38='Capacity Backing (Hide)2'!CB$67:CB$81,1,0)</f>
        <v>0</v>
      </c>
      <c r="FD38">
        <f t="array" ref="FD38">IF($BK38:$BY38='Capacity Backing (Hide)2'!CC$67:CC$81,1,0)</f>
        <v>0</v>
      </c>
      <c r="FE38">
        <f t="array" ref="FE38">IF($BK38:$BY38='Capacity Backing (Hide)2'!CD$67:CD$81,1,0)</f>
        <v>0</v>
      </c>
      <c r="FF38">
        <f t="array" ref="FF38">IF($BK38:$BY38='Capacity Backing (Hide)2'!CE$67:CE$81,1,0)</f>
        <v>0</v>
      </c>
      <c r="FG38">
        <f t="array" ref="FG38">IF($BK38:$BY38='Capacity Backing (Hide)2'!CF$67:CF$81,1,0)</f>
        <v>0</v>
      </c>
      <c r="FH38">
        <f t="array" ref="FH38">IF($BK38:$BY38='Capacity Backing (Hide)2'!CG$67:CG$81,1,0)</f>
        <v>0</v>
      </c>
      <c r="FI38">
        <f t="array" ref="FI38">IF($BK38:$BY38='Capacity Backing (Hide)2'!CH$67:CH$81,1,0)</f>
        <v>0</v>
      </c>
      <c r="FJ38">
        <f t="array" ref="FJ38">IF($BK38:$BY38='Capacity Backing (Hide)2'!CI$67:CI$81,1,0)</f>
        <v>0</v>
      </c>
      <c r="FK38">
        <f t="array" ref="FK38">IF($BK38:$BY38='Capacity Backing (Hide)2'!CJ$67:CJ$81,1,0)</f>
        <v>0</v>
      </c>
      <c r="FL38">
        <f t="array" ref="FL38">IF($BK38:$BY38='Capacity Backing (Hide)2'!CK$67:CK$81,1,0)</f>
        <v>0</v>
      </c>
      <c r="FM38">
        <f t="array" ref="FM38">IF($BK38:$BY38='Capacity Backing (Hide)2'!CL$67:CL$81,1,0)</f>
        <v>0</v>
      </c>
      <c r="FN38">
        <f t="array" ref="FN38">IF($BK38:$BY38='Capacity Backing (Hide)2'!CM$67:CM$81,1,0)</f>
        <v>0</v>
      </c>
      <c r="FO38">
        <f t="array" ref="FO38">IF($BK38:$BY38='Capacity Backing (Hide)2'!CN$67:CN$81,1,0)</f>
        <v>0</v>
      </c>
      <c r="FP38">
        <f t="array" ref="FP38">IF($BK38:$BY38='Capacity Backing (Hide)2'!CO$67:CO$81,1,0)</f>
        <v>0</v>
      </c>
      <c r="FQ38">
        <f t="array" ref="FQ38">IF($BK38:$BY38='Capacity Backing (Hide)2'!CP$67:CP$81,1,0)</f>
        <v>0</v>
      </c>
      <c r="FR38">
        <f t="array" ref="FR38">IF($BK38:$BY38='Capacity Backing (Hide)2'!CQ$67:CQ$81,1,0)</f>
        <v>0</v>
      </c>
      <c r="FS38">
        <f t="array" ref="FS38">IF($BK38:$BY38='Capacity Backing (Hide)2'!CR$67:CR$81,1,0)</f>
        <v>0</v>
      </c>
      <c r="FT38">
        <f t="array" ref="FT38">IF($BK38:$BY38='Capacity Backing (Hide)2'!CS$67:CS$81,1,0)</f>
        <v>0</v>
      </c>
      <c r="FU38">
        <f t="array" ref="FU38">IF($BK38:$BY38='Capacity Backing (Hide)2'!CT$67:CT$81,1,0)</f>
        <v>0</v>
      </c>
      <c r="FV38">
        <f t="array" ref="FV38">IF($BK38:$BY38='Capacity Backing (Hide)2'!CU$67:CU$81,1,0)</f>
        <v>0</v>
      </c>
      <c r="FW38">
        <f t="array" ref="FW38">IF($BK38:$BY38='Capacity Backing (Hide)2'!CV$67:CV$81,1,0)</f>
        <v>0</v>
      </c>
      <c r="FX38">
        <f t="array" ref="FX38">IF($BK38:$BY38='Capacity Backing (Hide)2'!CW$67:CW$81,1,0)</f>
        <v>0</v>
      </c>
    </row>
    <row r="39" spans="8:180" x14ac:dyDescent="0.25">
      <c r="H39" t="str">
        <f>ROW(H36)&amp;". "&amp;'Clinical resources'!B42</f>
        <v xml:space="preserve">36. </v>
      </c>
      <c r="I39">
        <f>'Clinical resources'!ZK42</f>
        <v>0</v>
      </c>
      <c r="J39">
        <f>'Clinical resources'!ZL42</f>
        <v>0</v>
      </c>
      <c r="K39">
        <f>'Clinical resources'!ZM42</f>
        <v>0</v>
      </c>
      <c r="L39">
        <f>'Clinical resources'!ZN42</f>
        <v>0</v>
      </c>
      <c r="M39">
        <f>'Clinical resources'!ZO42</f>
        <v>0</v>
      </c>
      <c r="N39">
        <f>'Clinical resources'!ZP42</f>
        <v>0</v>
      </c>
      <c r="O39">
        <f>'Clinical resources'!ZQ42</f>
        <v>0</v>
      </c>
      <c r="P39">
        <f>'Clinical resources'!ZR42</f>
        <v>0</v>
      </c>
      <c r="Q39">
        <f>'Clinical resources'!ZS42</f>
        <v>0</v>
      </c>
      <c r="R39">
        <f>'Clinical resources'!ZT42</f>
        <v>0</v>
      </c>
      <c r="S39">
        <f>'Clinical resources'!ZU42</f>
        <v>0</v>
      </c>
      <c r="T39">
        <f>'Clinical resources'!ZV42</f>
        <v>0</v>
      </c>
      <c r="U39">
        <f>'Clinical resources'!ZW42</f>
        <v>0</v>
      </c>
      <c r="V39">
        <f>'Clinical resources'!ZX42</f>
        <v>0</v>
      </c>
      <c r="W39">
        <f>'Clinical resources'!ZY42</f>
        <v>0</v>
      </c>
      <c r="X39">
        <f>'Clinical resources'!ZZ42</f>
        <v>0</v>
      </c>
      <c r="Y39">
        <f>'Clinical resources'!AAA42</f>
        <v>0</v>
      </c>
      <c r="Z39">
        <f>'Clinical resources'!AAB42</f>
        <v>0</v>
      </c>
      <c r="AA39">
        <f>'Clinical resources'!AAC42</f>
        <v>0</v>
      </c>
      <c r="AB39">
        <f>'Clinical resources'!AAD42</f>
        <v>0</v>
      </c>
      <c r="AC39">
        <f>'Clinical resources'!AAE42</f>
        <v>0</v>
      </c>
      <c r="AD39">
        <f>'Clinical resources'!AAF42</f>
        <v>0</v>
      </c>
      <c r="AE39">
        <f>'Clinical resources'!AAG42</f>
        <v>0</v>
      </c>
      <c r="AF39">
        <f>'Clinical resources'!AAH42</f>
        <v>0</v>
      </c>
      <c r="AG39">
        <f>'Clinical resources'!AAI42</f>
        <v>0</v>
      </c>
      <c r="AH39">
        <f>'Clinical resources'!AAJ42</f>
        <v>0</v>
      </c>
      <c r="AI39">
        <f>'Clinical resources'!AAK42</f>
        <v>0</v>
      </c>
      <c r="AJ39">
        <f>'Clinical resources'!AAL42</f>
        <v>0</v>
      </c>
      <c r="AK39">
        <f>'Clinical resources'!AAM42</f>
        <v>0</v>
      </c>
      <c r="AL39">
        <f>'Clinical resources'!AAN42</f>
        <v>0</v>
      </c>
      <c r="AM39">
        <f>'Clinical resources'!AAO42</f>
        <v>0</v>
      </c>
      <c r="AN39">
        <f>'Clinical resources'!AAP42</f>
        <v>0</v>
      </c>
      <c r="AO39">
        <f>'Clinical resources'!AAQ42</f>
        <v>0</v>
      </c>
      <c r="AP39">
        <f>'Clinical resources'!AAR42</f>
        <v>0</v>
      </c>
      <c r="AQ39">
        <f>'Clinical resources'!AAS42</f>
        <v>0</v>
      </c>
      <c r="AR39">
        <f>'Clinical resources'!AAT42</f>
        <v>0</v>
      </c>
      <c r="AS39">
        <f>'Clinical resources'!AAU42</f>
        <v>0</v>
      </c>
      <c r="AT39">
        <f>'Clinical resources'!AAV42</f>
        <v>0</v>
      </c>
      <c r="AU39">
        <f>'Clinical resources'!AAW42</f>
        <v>0</v>
      </c>
      <c r="AV39">
        <f>'Clinical resources'!AAX42</f>
        <v>0</v>
      </c>
      <c r="AW39">
        <f>'Clinical resources'!AAY42</f>
        <v>0</v>
      </c>
      <c r="AX39">
        <f>'Clinical resources'!AAZ42</f>
        <v>0</v>
      </c>
      <c r="AY39">
        <f>'Clinical resources'!ABA42</f>
        <v>0</v>
      </c>
      <c r="AZ39">
        <f>'Clinical resources'!ABB42</f>
        <v>0</v>
      </c>
      <c r="BA39">
        <f>'Clinical resources'!ABC42</f>
        <v>0</v>
      </c>
      <c r="BB39">
        <f>'Clinical resources'!ABD42</f>
        <v>0</v>
      </c>
      <c r="BC39">
        <f>'Clinical resources'!ABE42</f>
        <v>0</v>
      </c>
      <c r="BD39">
        <f>'Clinical resources'!ABF42</f>
        <v>0</v>
      </c>
      <c r="BE39">
        <f>'Clinical resources'!ABG42</f>
        <v>0</v>
      </c>
      <c r="BF39">
        <f>'Clinical resources'!ABH42</f>
        <v>0</v>
      </c>
      <c r="BG39">
        <f>'Clinical resources'!ABI42</f>
        <v>0</v>
      </c>
      <c r="BH39">
        <f>'Clinical resources'!ABJ42</f>
        <v>0</v>
      </c>
      <c r="BK39" t="str">
        <f>IF(COUNTIFS('Clinical resources'!F42:J42,"X")&gt;0,"X","")</f>
        <v/>
      </c>
      <c r="BL39" t="str">
        <f>IF(COUNTIFS('Clinical resources'!K42:O42,"X")&gt;0,"X","")</f>
        <v/>
      </c>
      <c r="BM39" t="str">
        <f>IF(COUNTIFS('Clinical resources'!P42:T42,"X")&gt;0,"X","")</f>
        <v/>
      </c>
      <c r="BN39" t="str">
        <f>IF(COUNTIFS('Clinical resources'!U42:Y42,"X")&gt;0,"X","")</f>
        <v/>
      </c>
      <c r="BO39" t="str">
        <f>IF(COUNTIFS('Clinical resources'!Z42:AD42,"X")&gt;0,"X","")</f>
        <v/>
      </c>
      <c r="BP39" t="str">
        <f>IF(COUNTIFS('Clinical resources'!AE42:AI42,"X")&gt;0,"X","")</f>
        <v/>
      </c>
      <c r="BQ39" t="str">
        <f>IF(COUNTIFS('Clinical resources'!AJ42:AN42,"X")&gt;0,"X","")</f>
        <v/>
      </c>
      <c r="BR39" t="str">
        <f>IF(COUNTIFS('Clinical resources'!AO42:AS42,"X")&gt;0,"X","")</f>
        <v/>
      </c>
      <c r="BS39" t="str">
        <f>IF(COUNTIFS('Clinical resources'!AT42:AX42,"X")&gt;0,"X","")</f>
        <v/>
      </c>
      <c r="BT39" t="str">
        <f>IF(COUNTIFS('Clinical resources'!AY42:BC42,"X")&gt;0,"X","")</f>
        <v/>
      </c>
      <c r="BU39" t="str">
        <f>IF(COUNTIFS('Clinical resources'!BD42:BH42,"X")&gt;0,"X","")</f>
        <v/>
      </c>
      <c r="BV39" t="str">
        <f>IF(COUNTIFS('Clinical resources'!BI42:BM42,"X")&gt;0,"X","")</f>
        <v/>
      </c>
      <c r="BW39" t="str">
        <f>IF(COUNTIFS('Clinical resources'!BN42:BR42,"X")&gt;0,"X","")</f>
        <v/>
      </c>
      <c r="BX39" t="str">
        <f>IF(COUNTIFS('Clinical resources'!BS42:BW42,"X")&gt;0,"X","")</f>
        <v/>
      </c>
      <c r="BY39" t="str">
        <f>IF(COUNTIFS('Clinical resources'!BX42:CB42,"X")&gt;0,"X","")</f>
        <v/>
      </c>
      <c r="CC39">
        <f t="array" ref="CC39">IF($BK39:$BY39='Capacity Backing (Hide)2'!B$67:B$81,1,0)</f>
        <v>0</v>
      </c>
      <c r="CD39">
        <f t="array" ref="CD39">IF($BK39:$BY39='Capacity Backing (Hide)2'!C$67:C$81,1,0)</f>
        <v>0</v>
      </c>
      <c r="CE39">
        <f t="array" ref="CE39">IF($BK39:$BY39='Capacity Backing (Hide)2'!D$67:D$81,1,0)</f>
        <v>0</v>
      </c>
      <c r="CF39">
        <f t="array" ref="CF39">IF($BK39:$BY39='Capacity Backing (Hide)2'!E$67:E$81,1,0)</f>
        <v>0</v>
      </c>
      <c r="CG39">
        <f t="array" ref="CG39">IF($BK39:$BY39='Capacity Backing (Hide)2'!F$67:F$81,1,0)</f>
        <v>0</v>
      </c>
      <c r="CH39">
        <f t="array" ref="CH39">IF($BK39:$BY39='Capacity Backing (Hide)2'!G$67:G$81,1,0)</f>
        <v>0</v>
      </c>
      <c r="CI39">
        <f t="array" ref="CI39">IF($BK39:$BY39='Capacity Backing (Hide)2'!H$67:H$81,1,0)</f>
        <v>0</v>
      </c>
      <c r="CJ39">
        <f t="array" ref="CJ39">IF($BK39:$BY39='Capacity Backing (Hide)2'!I$67:I$81,1,0)</f>
        <v>0</v>
      </c>
      <c r="CK39">
        <f t="array" ref="CK39">IF($BK39:$BY39='Capacity Backing (Hide)2'!J$67:J$81,1,0)</f>
        <v>0</v>
      </c>
      <c r="CL39">
        <f t="array" ref="CL39">IF($BK39:$BY39='Capacity Backing (Hide)2'!K$67:K$81,1,0)</f>
        <v>0</v>
      </c>
      <c r="CM39">
        <f t="array" ref="CM39">IF($BK39:$BY39='Capacity Backing (Hide)2'!L$67:L$81,1,0)</f>
        <v>0</v>
      </c>
      <c r="CN39">
        <f t="array" ref="CN39">IF($BK39:$BY39='Capacity Backing (Hide)2'!M$67:M$81,1,0)</f>
        <v>0</v>
      </c>
      <c r="CO39">
        <f t="array" ref="CO39">IF($BK39:$BY39='Capacity Backing (Hide)2'!N$67:N$81,1,0)</f>
        <v>0</v>
      </c>
      <c r="CP39">
        <f t="array" ref="CP39">IF($BK39:$BY39='Capacity Backing (Hide)2'!O$67:O$81,1,0)</f>
        <v>0</v>
      </c>
      <c r="CQ39">
        <f t="array" ref="CQ39">IF($BK39:$BY39='Capacity Backing (Hide)2'!P$67:P$81,1,0)</f>
        <v>0</v>
      </c>
      <c r="CR39">
        <f t="array" ref="CR39">IF($BK39:$BY39='Capacity Backing (Hide)2'!Q$67:Q$81,1,0)</f>
        <v>0</v>
      </c>
      <c r="CS39">
        <f t="array" ref="CS39">IF($BK39:$BY39='Capacity Backing (Hide)2'!R$67:R$81,1,0)</f>
        <v>0</v>
      </c>
      <c r="CT39">
        <f t="array" ref="CT39">IF($BK39:$BY39='Capacity Backing (Hide)2'!S$67:S$81,1,0)</f>
        <v>0</v>
      </c>
      <c r="CU39">
        <f t="array" ref="CU39">IF($BK39:$BY39='Capacity Backing (Hide)2'!T$67:T$81,1,0)</f>
        <v>0</v>
      </c>
      <c r="CV39">
        <f t="array" ref="CV39">IF($BK39:$BY39='Capacity Backing (Hide)2'!U$67:U$81,1,0)</f>
        <v>0</v>
      </c>
      <c r="CW39">
        <f t="array" ref="CW39">IF($BK39:$BY39='Capacity Backing (Hide)2'!V$67:V$81,1,0)</f>
        <v>0</v>
      </c>
      <c r="CX39">
        <f t="array" ref="CX39">IF($BK39:$BY39='Capacity Backing (Hide)2'!W$67:W$81,1,0)</f>
        <v>0</v>
      </c>
      <c r="CY39">
        <f t="array" ref="CY39">IF($BK39:$BY39='Capacity Backing (Hide)2'!X$67:X$81,1,0)</f>
        <v>0</v>
      </c>
      <c r="CZ39">
        <f t="array" ref="CZ39">IF($BK39:$BY39='Capacity Backing (Hide)2'!Y$67:Y$81,1,0)</f>
        <v>0</v>
      </c>
      <c r="DA39">
        <f t="array" ref="DA39">IF($BK39:$BY39='Capacity Backing (Hide)2'!Z$67:Z$81,1,0)</f>
        <v>0</v>
      </c>
      <c r="DB39">
        <f t="array" ref="DB39">IF($BK39:$BY39='Capacity Backing (Hide)2'!AA$67:AA$81,1,0)</f>
        <v>0</v>
      </c>
      <c r="DC39">
        <f t="array" ref="DC39">IF($BK39:$BY39='Capacity Backing (Hide)2'!AB$67:AB$81,1,0)</f>
        <v>0</v>
      </c>
      <c r="DD39">
        <f t="array" ref="DD39">IF($BK39:$BY39='Capacity Backing (Hide)2'!AC$67:AC$81,1,0)</f>
        <v>0</v>
      </c>
      <c r="DE39">
        <f t="array" ref="DE39">IF($BK39:$BY39='Capacity Backing (Hide)2'!AD$67:AD$81,1,0)</f>
        <v>0</v>
      </c>
      <c r="DF39">
        <f t="array" ref="DF39">IF($BK39:$BY39='Capacity Backing (Hide)2'!AE$67:AE$81,1,0)</f>
        <v>0</v>
      </c>
      <c r="DG39">
        <f t="array" ref="DG39">IF($BK39:$BY39='Capacity Backing (Hide)2'!AF$67:AF$81,1,0)</f>
        <v>0</v>
      </c>
      <c r="DH39">
        <f t="array" ref="DH39">IF($BK39:$BY39='Capacity Backing (Hide)2'!AG$67:AG$81,1,0)</f>
        <v>0</v>
      </c>
      <c r="DI39">
        <f t="array" ref="DI39">IF($BK39:$BY39='Capacity Backing (Hide)2'!AH$67:AH$81,1,0)</f>
        <v>0</v>
      </c>
      <c r="DJ39">
        <f t="array" ref="DJ39">IF($BK39:$BY39='Capacity Backing (Hide)2'!AI$67:AI$81,1,0)</f>
        <v>0</v>
      </c>
      <c r="DK39">
        <f t="array" ref="DK39">IF($BK39:$BY39='Capacity Backing (Hide)2'!AJ$67:AJ$81,1,0)</f>
        <v>0</v>
      </c>
      <c r="DL39">
        <f t="array" ref="DL39">IF($BK39:$BY39='Capacity Backing (Hide)2'!AK$67:AK$81,1,0)</f>
        <v>0</v>
      </c>
      <c r="DM39">
        <f t="array" ref="DM39">IF($BK39:$BY39='Capacity Backing (Hide)2'!AL$67:AL$81,1,0)</f>
        <v>0</v>
      </c>
      <c r="DN39">
        <f t="array" ref="DN39">IF($BK39:$BY39='Capacity Backing (Hide)2'!AM$67:AM$81,1,0)</f>
        <v>0</v>
      </c>
      <c r="DO39">
        <f t="array" ref="DO39">IF($BK39:$BY39='Capacity Backing (Hide)2'!AN$67:AN$81,1,0)</f>
        <v>0</v>
      </c>
      <c r="DP39">
        <f t="array" ref="DP39">IF($BK39:$BY39='Capacity Backing (Hide)2'!AO$67:AO$81,1,0)</f>
        <v>0</v>
      </c>
      <c r="DQ39">
        <f t="array" ref="DQ39">IF($BK39:$BY39='Capacity Backing (Hide)2'!AP$67:AP$81,1,0)</f>
        <v>0</v>
      </c>
      <c r="DR39">
        <f t="array" ref="DR39">IF($BK39:$BY39='Capacity Backing (Hide)2'!AQ$67:AQ$81,1,0)</f>
        <v>0</v>
      </c>
      <c r="DS39">
        <f t="array" ref="DS39">IF($BK39:$BY39='Capacity Backing (Hide)2'!AR$67:AR$81,1,0)</f>
        <v>0</v>
      </c>
      <c r="DT39">
        <f t="array" ref="DT39">IF($BK39:$BY39='Capacity Backing (Hide)2'!AS$67:AS$81,1,0)</f>
        <v>0</v>
      </c>
      <c r="DU39">
        <f t="array" ref="DU39">IF($BK39:$BY39='Capacity Backing (Hide)2'!AT$67:AT$81,1,0)</f>
        <v>0</v>
      </c>
      <c r="DV39">
        <f t="array" ref="DV39">IF($BK39:$BY39='Capacity Backing (Hide)2'!AU$67:AU$81,1,0)</f>
        <v>0</v>
      </c>
      <c r="DW39">
        <f t="array" ref="DW39">IF($BK39:$BY39='Capacity Backing (Hide)2'!AV$67:AV$81,1,0)</f>
        <v>0</v>
      </c>
      <c r="DX39">
        <f t="array" ref="DX39">IF($BK39:$BY39='Capacity Backing (Hide)2'!AW$67:AW$81,1,0)</f>
        <v>0</v>
      </c>
      <c r="DY39">
        <f t="array" ref="DY39">IF($BK39:$BY39='Capacity Backing (Hide)2'!AX$67:AX$81,1,0)</f>
        <v>0</v>
      </c>
      <c r="DZ39">
        <f t="array" ref="DZ39">IF($BK39:$BY39='Capacity Backing (Hide)2'!AY$67:AY$81,1,0)</f>
        <v>0</v>
      </c>
      <c r="EA39">
        <f t="array" ref="EA39">IF($BK39:$BY39='Capacity Backing (Hide)2'!AZ$67:AZ$81,1,0)</f>
        <v>0</v>
      </c>
      <c r="EB39">
        <f t="array" ref="EB39">IF($BK39:$BY39='Capacity Backing (Hide)2'!BA$67:BA$81,1,0)</f>
        <v>0</v>
      </c>
      <c r="EC39">
        <f t="array" ref="EC39">IF($BK39:$BY39='Capacity Backing (Hide)2'!BB$67:BB$81,1,0)</f>
        <v>0</v>
      </c>
      <c r="ED39">
        <f t="array" ref="ED39">IF($BK39:$BY39='Capacity Backing (Hide)2'!BC$67:BC$81,1,0)</f>
        <v>0</v>
      </c>
      <c r="EE39">
        <f t="array" ref="EE39">IF($BK39:$BY39='Capacity Backing (Hide)2'!BD$67:BD$81,1,0)</f>
        <v>0</v>
      </c>
      <c r="EF39">
        <f t="array" ref="EF39">IF($BK39:$BY39='Capacity Backing (Hide)2'!BE$67:BE$81,1,0)</f>
        <v>0</v>
      </c>
      <c r="EG39">
        <f t="array" ref="EG39">IF($BK39:$BY39='Capacity Backing (Hide)2'!BF$67:BF$81,1,0)</f>
        <v>0</v>
      </c>
      <c r="EH39">
        <f t="array" ref="EH39">IF($BK39:$BY39='Capacity Backing (Hide)2'!BG$67:BG$81,1,0)</f>
        <v>0</v>
      </c>
      <c r="EI39">
        <f t="array" ref="EI39">IF($BK39:$BY39='Capacity Backing (Hide)2'!BH$67:BH$81,1,0)</f>
        <v>0</v>
      </c>
      <c r="EJ39">
        <f t="array" ref="EJ39">IF($BK39:$BY39='Capacity Backing (Hide)2'!BI$67:BI$81,1,0)</f>
        <v>0</v>
      </c>
      <c r="EK39">
        <f t="array" ref="EK39">IF($BK39:$BY39='Capacity Backing (Hide)2'!BJ$67:BJ$81,1,0)</f>
        <v>0</v>
      </c>
      <c r="EL39">
        <f t="array" ref="EL39">IF($BK39:$BY39='Capacity Backing (Hide)2'!BK$67:BK$81,1,0)</f>
        <v>0</v>
      </c>
      <c r="EM39">
        <f t="array" ref="EM39">IF($BK39:$BY39='Capacity Backing (Hide)2'!BL$67:BL$81,1,0)</f>
        <v>0</v>
      </c>
      <c r="EN39">
        <f t="array" ref="EN39">IF($BK39:$BY39='Capacity Backing (Hide)2'!BM$67:BM$81,1,0)</f>
        <v>0</v>
      </c>
      <c r="EO39">
        <f t="array" ref="EO39">IF($BK39:$BY39='Capacity Backing (Hide)2'!BN$67:BN$81,1,0)</f>
        <v>0</v>
      </c>
      <c r="EP39">
        <f t="array" ref="EP39">IF($BK39:$BY39='Capacity Backing (Hide)2'!BO$67:BO$81,1,0)</f>
        <v>0</v>
      </c>
      <c r="EQ39">
        <f t="array" ref="EQ39">IF($BK39:$BY39='Capacity Backing (Hide)2'!BP$67:BP$81,1,0)</f>
        <v>0</v>
      </c>
      <c r="ER39">
        <f t="array" ref="ER39">IF($BK39:$BY39='Capacity Backing (Hide)2'!BQ$67:BQ$81,1,0)</f>
        <v>0</v>
      </c>
      <c r="ES39">
        <f t="array" ref="ES39">IF($BK39:$BY39='Capacity Backing (Hide)2'!BR$67:BR$81,1,0)</f>
        <v>0</v>
      </c>
      <c r="ET39">
        <f t="array" ref="ET39">IF($BK39:$BY39='Capacity Backing (Hide)2'!BS$67:BS$81,1,0)</f>
        <v>0</v>
      </c>
      <c r="EU39">
        <f t="array" ref="EU39">IF($BK39:$BY39='Capacity Backing (Hide)2'!BT$67:BT$81,1,0)</f>
        <v>0</v>
      </c>
      <c r="EV39">
        <f t="array" ref="EV39">IF($BK39:$BY39='Capacity Backing (Hide)2'!BU$67:BU$81,1,0)</f>
        <v>0</v>
      </c>
      <c r="EW39">
        <f t="array" ref="EW39">IF($BK39:$BY39='Capacity Backing (Hide)2'!BV$67:BV$81,1,0)</f>
        <v>0</v>
      </c>
      <c r="EX39">
        <f t="array" ref="EX39">IF($BK39:$BY39='Capacity Backing (Hide)2'!BW$67:BW$81,1,0)</f>
        <v>0</v>
      </c>
      <c r="EY39">
        <f t="array" ref="EY39">IF($BK39:$BY39='Capacity Backing (Hide)2'!BX$67:BX$81,1,0)</f>
        <v>0</v>
      </c>
      <c r="EZ39">
        <f t="array" ref="EZ39">IF($BK39:$BY39='Capacity Backing (Hide)2'!BY$67:BY$81,1,0)</f>
        <v>0</v>
      </c>
      <c r="FA39">
        <f t="array" ref="FA39">IF($BK39:$BY39='Capacity Backing (Hide)2'!BZ$67:BZ$81,1,0)</f>
        <v>0</v>
      </c>
      <c r="FB39">
        <f t="array" ref="FB39">IF($BK39:$BY39='Capacity Backing (Hide)2'!CA$67:CA$81,1,0)</f>
        <v>0</v>
      </c>
      <c r="FC39">
        <f t="array" ref="FC39">IF($BK39:$BY39='Capacity Backing (Hide)2'!CB$67:CB$81,1,0)</f>
        <v>0</v>
      </c>
      <c r="FD39">
        <f t="array" ref="FD39">IF($BK39:$BY39='Capacity Backing (Hide)2'!CC$67:CC$81,1,0)</f>
        <v>0</v>
      </c>
      <c r="FE39">
        <f t="array" ref="FE39">IF($BK39:$BY39='Capacity Backing (Hide)2'!CD$67:CD$81,1,0)</f>
        <v>0</v>
      </c>
      <c r="FF39">
        <f t="array" ref="FF39">IF($BK39:$BY39='Capacity Backing (Hide)2'!CE$67:CE$81,1,0)</f>
        <v>0</v>
      </c>
      <c r="FG39">
        <f t="array" ref="FG39">IF($BK39:$BY39='Capacity Backing (Hide)2'!CF$67:CF$81,1,0)</f>
        <v>0</v>
      </c>
      <c r="FH39">
        <f t="array" ref="FH39">IF($BK39:$BY39='Capacity Backing (Hide)2'!CG$67:CG$81,1,0)</f>
        <v>0</v>
      </c>
      <c r="FI39">
        <f t="array" ref="FI39">IF($BK39:$BY39='Capacity Backing (Hide)2'!CH$67:CH$81,1,0)</f>
        <v>0</v>
      </c>
      <c r="FJ39">
        <f t="array" ref="FJ39">IF($BK39:$BY39='Capacity Backing (Hide)2'!CI$67:CI$81,1,0)</f>
        <v>0</v>
      </c>
      <c r="FK39">
        <f t="array" ref="FK39">IF($BK39:$BY39='Capacity Backing (Hide)2'!CJ$67:CJ$81,1,0)</f>
        <v>0</v>
      </c>
      <c r="FL39">
        <f t="array" ref="FL39">IF($BK39:$BY39='Capacity Backing (Hide)2'!CK$67:CK$81,1,0)</f>
        <v>0</v>
      </c>
      <c r="FM39">
        <f t="array" ref="FM39">IF($BK39:$BY39='Capacity Backing (Hide)2'!CL$67:CL$81,1,0)</f>
        <v>0</v>
      </c>
      <c r="FN39">
        <f t="array" ref="FN39">IF($BK39:$BY39='Capacity Backing (Hide)2'!CM$67:CM$81,1,0)</f>
        <v>0</v>
      </c>
      <c r="FO39">
        <f t="array" ref="FO39">IF($BK39:$BY39='Capacity Backing (Hide)2'!CN$67:CN$81,1,0)</f>
        <v>0</v>
      </c>
      <c r="FP39">
        <f t="array" ref="FP39">IF($BK39:$BY39='Capacity Backing (Hide)2'!CO$67:CO$81,1,0)</f>
        <v>0</v>
      </c>
      <c r="FQ39">
        <f t="array" ref="FQ39">IF($BK39:$BY39='Capacity Backing (Hide)2'!CP$67:CP$81,1,0)</f>
        <v>0</v>
      </c>
      <c r="FR39">
        <f t="array" ref="FR39">IF($BK39:$BY39='Capacity Backing (Hide)2'!CQ$67:CQ$81,1,0)</f>
        <v>0</v>
      </c>
      <c r="FS39">
        <f t="array" ref="FS39">IF($BK39:$BY39='Capacity Backing (Hide)2'!CR$67:CR$81,1,0)</f>
        <v>0</v>
      </c>
      <c r="FT39">
        <f t="array" ref="FT39">IF($BK39:$BY39='Capacity Backing (Hide)2'!CS$67:CS$81,1,0)</f>
        <v>0</v>
      </c>
      <c r="FU39">
        <f t="array" ref="FU39">IF($BK39:$BY39='Capacity Backing (Hide)2'!CT$67:CT$81,1,0)</f>
        <v>0</v>
      </c>
      <c r="FV39">
        <f t="array" ref="FV39">IF($BK39:$BY39='Capacity Backing (Hide)2'!CU$67:CU$81,1,0)</f>
        <v>0</v>
      </c>
      <c r="FW39">
        <f t="array" ref="FW39">IF($BK39:$BY39='Capacity Backing (Hide)2'!CV$67:CV$81,1,0)</f>
        <v>0</v>
      </c>
      <c r="FX39">
        <f t="array" ref="FX39">IF($BK39:$BY39='Capacity Backing (Hide)2'!CW$67:CW$81,1,0)</f>
        <v>0</v>
      </c>
    </row>
    <row r="40" spans="8:180" x14ac:dyDescent="0.25">
      <c r="H40" t="str">
        <f>ROW(H37)&amp;". "&amp;'Clinical resources'!B43</f>
        <v xml:space="preserve">37. </v>
      </c>
      <c r="I40">
        <f>'Clinical resources'!ZK43</f>
        <v>0</v>
      </c>
      <c r="J40">
        <f>'Clinical resources'!ZL43</f>
        <v>0</v>
      </c>
      <c r="K40">
        <f>'Clinical resources'!ZM43</f>
        <v>0</v>
      </c>
      <c r="L40">
        <f>'Clinical resources'!ZN43</f>
        <v>0</v>
      </c>
      <c r="M40">
        <f>'Clinical resources'!ZO43</f>
        <v>0</v>
      </c>
      <c r="N40">
        <f>'Clinical resources'!ZP43</f>
        <v>0</v>
      </c>
      <c r="O40">
        <f>'Clinical resources'!ZQ43</f>
        <v>0</v>
      </c>
      <c r="P40">
        <f>'Clinical resources'!ZR43</f>
        <v>0</v>
      </c>
      <c r="Q40">
        <f>'Clinical resources'!ZS43</f>
        <v>0</v>
      </c>
      <c r="R40">
        <f>'Clinical resources'!ZT43</f>
        <v>0</v>
      </c>
      <c r="S40">
        <f>'Clinical resources'!ZU43</f>
        <v>0</v>
      </c>
      <c r="T40">
        <f>'Clinical resources'!ZV43</f>
        <v>0</v>
      </c>
      <c r="U40">
        <f>'Clinical resources'!ZW43</f>
        <v>0</v>
      </c>
      <c r="V40">
        <f>'Clinical resources'!ZX43</f>
        <v>0</v>
      </c>
      <c r="W40">
        <f>'Clinical resources'!ZY43</f>
        <v>0</v>
      </c>
      <c r="X40">
        <f>'Clinical resources'!ZZ43</f>
        <v>0</v>
      </c>
      <c r="Y40">
        <f>'Clinical resources'!AAA43</f>
        <v>0</v>
      </c>
      <c r="Z40">
        <f>'Clinical resources'!AAB43</f>
        <v>0</v>
      </c>
      <c r="AA40">
        <f>'Clinical resources'!AAC43</f>
        <v>0</v>
      </c>
      <c r="AB40">
        <f>'Clinical resources'!AAD43</f>
        <v>0</v>
      </c>
      <c r="AC40">
        <f>'Clinical resources'!AAE43</f>
        <v>0</v>
      </c>
      <c r="AD40">
        <f>'Clinical resources'!AAF43</f>
        <v>0</v>
      </c>
      <c r="AE40">
        <f>'Clinical resources'!AAG43</f>
        <v>0</v>
      </c>
      <c r="AF40">
        <f>'Clinical resources'!AAH43</f>
        <v>0</v>
      </c>
      <c r="AG40">
        <f>'Clinical resources'!AAI43</f>
        <v>0</v>
      </c>
      <c r="AH40">
        <f>'Clinical resources'!AAJ43</f>
        <v>0</v>
      </c>
      <c r="AI40">
        <f>'Clinical resources'!AAK43</f>
        <v>0</v>
      </c>
      <c r="AJ40">
        <f>'Clinical resources'!AAL43</f>
        <v>0</v>
      </c>
      <c r="AK40">
        <f>'Clinical resources'!AAM43</f>
        <v>0</v>
      </c>
      <c r="AL40">
        <f>'Clinical resources'!AAN43</f>
        <v>0</v>
      </c>
      <c r="AM40">
        <f>'Clinical resources'!AAO43</f>
        <v>0</v>
      </c>
      <c r="AN40">
        <f>'Clinical resources'!AAP43</f>
        <v>0</v>
      </c>
      <c r="AO40">
        <f>'Clinical resources'!AAQ43</f>
        <v>0</v>
      </c>
      <c r="AP40">
        <f>'Clinical resources'!AAR43</f>
        <v>0</v>
      </c>
      <c r="AQ40">
        <f>'Clinical resources'!AAS43</f>
        <v>0</v>
      </c>
      <c r="AR40">
        <f>'Clinical resources'!AAT43</f>
        <v>0</v>
      </c>
      <c r="AS40">
        <f>'Clinical resources'!AAU43</f>
        <v>0</v>
      </c>
      <c r="AT40">
        <f>'Clinical resources'!AAV43</f>
        <v>0</v>
      </c>
      <c r="AU40">
        <f>'Clinical resources'!AAW43</f>
        <v>0</v>
      </c>
      <c r="AV40">
        <f>'Clinical resources'!AAX43</f>
        <v>0</v>
      </c>
      <c r="AW40">
        <f>'Clinical resources'!AAY43</f>
        <v>0</v>
      </c>
      <c r="AX40">
        <f>'Clinical resources'!AAZ43</f>
        <v>0</v>
      </c>
      <c r="AY40">
        <f>'Clinical resources'!ABA43</f>
        <v>0</v>
      </c>
      <c r="AZ40">
        <f>'Clinical resources'!ABB43</f>
        <v>0</v>
      </c>
      <c r="BA40">
        <f>'Clinical resources'!ABC43</f>
        <v>0</v>
      </c>
      <c r="BB40">
        <f>'Clinical resources'!ABD43</f>
        <v>0</v>
      </c>
      <c r="BC40">
        <f>'Clinical resources'!ABE43</f>
        <v>0</v>
      </c>
      <c r="BD40">
        <f>'Clinical resources'!ABF43</f>
        <v>0</v>
      </c>
      <c r="BE40">
        <f>'Clinical resources'!ABG43</f>
        <v>0</v>
      </c>
      <c r="BF40">
        <f>'Clinical resources'!ABH43</f>
        <v>0</v>
      </c>
      <c r="BG40">
        <f>'Clinical resources'!ABI43</f>
        <v>0</v>
      </c>
      <c r="BH40">
        <f>'Clinical resources'!ABJ43</f>
        <v>0</v>
      </c>
      <c r="BK40" t="str">
        <f>IF(COUNTIFS('Clinical resources'!F43:J43,"X")&gt;0,"X","")</f>
        <v/>
      </c>
      <c r="BL40" t="str">
        <f>IF(COUNTIFS('Clinical resources'!K43:O43,"X")&gt;0,"X","")</f>
        <v/>
      </c>
      <c r="BM40" t="str">
        <f>IF(COUNTIFS('Clinical resources'!P43:T43,"X")&gt;0,"X","")</f>
        <v/>
      </c>
      <c r="BN40" t="str">
        <f>IF(COUNTIFS('Clinical resources'!U43:Y43,"X")&gt;0,"X","")</f>
        <v/>
      </c>
      <c r="BO40" t="str">
        <f>IF(COUNTIFS('Clinical resources'!Z43:AD43,"X")&gt;0,"X","")</f>
        <v/>
      </c>
      <c r="BP40" t="str">
        <f>IF(COUNTIFS('Clinical resources'!AE43:AI43,"X")&gt;0,"X","")</f>
        <v/>
      </c>
      <c r="BQ40" t="str">
        <f>IF(COUNTIFS('Clinical resources'!AJ43:AN43,"X")&gt;0,"X","")</f>
        <v/>
      </c>
      <c r="BR40" t="str">
        <f>IF(COUNTIFS('Clinical resources'!AO43:AS43,"X")&gt;0,"X","")</f>
        <v/>
      </c>
      <c r="BS40" t="str">
        <f>IF(COUNTIFS('Clinical resources'!AT43:AX43,"X")&gt;0,"X","")</f>
        <v/>
      </c>
      <c r="BT40" t="str">
        <f>IF(COUNTIFS('Clinical resources'!AY43:BC43,"X")&gt;0,"X","")</f>
        <v/>
      </c>
      <c r="BU40" t="str">
        <f>IF(COUNTIFS('Clinical resources'!BD43:BH43,"X")&gt;0,"X","")</f>
        <v/>
      </c>
      <c r="BV40" t="str">
        <f>IF(COUNTIFS('Clinical resources'!BI43:BM43,"X")&gt;0,"X","")</f>
        <v/>
      </c>
      <c r="BW40" t="str">
        <f>IF(COUNTIFS('Clinical resources'!BN43:BR43,"X")&gt;0,"X","")</f>
        <v/>
      </c>
      <c r="BX40" t="str">
        <f>IF(COUNTIFS('Clinical resources'!BS43:BW43,"X")&gt;0,"X","")</f>
        <v/>
      </c>
      <c r="BY40" t="str">
        <f>IF(COUNTIFS('Clinical resources'!BX43:CB43,"X")&gt;0,"X","")</f>
        <v/>
      </c>
      <c r="CC40">
        <f t="array" ref="CC40">IF($BK40:$BY40='Capacity Backing (Hide)2'!B$67:B$81,1,0)</f>
        <v>0</v>
      </c>
      <c r="CD40">
        <f t="array" ref="CD40">IF($BK40:$BY40='Capacity Backing (Hide)2'!C$67:C$81,1,0)</f>
        <v>0</v>
      </c>
      <c r="CE40">
        <f t="array" ref="CE40">IF($BK40:$BY40='Capacity Backing (Hide)2'!D$67:D$81,1,0)</f>
        <v>0</v>
      </c>
      <c r="CF40">
        <f t="array" ref="CF40">IF($BK40:$BY40='Capacity Backing (Hide)2'!E$67:E$81,1,0)</f>
        <v>0</v>
      </c>
      <c r="CG40">
        <f t="array" ref="CG40">IF($BK40:$BY40='Capacity Backing (Hide)2'!F$67:F$81,1,0)</f>
        <v>0</v>
      </c>
      <c r="CH40">
        <f t="array" ref="CH40">IF($BK40:$BY40='Capacity Backing (Hide)2'!G$67:G$81,1,0)</f>
        <v>0</v>
      </c>
      <c r="CI40">
        <f t="array" ref="CI40">IF($BK40:$BY40='Capacity Backing (Hide)2'!H$67:H$81,1,0)</f>
        <v>0</v>
      </c>
      <c r="CJ40">
        <f t="array" ref="CJ40">IF($BK40:$BY40='Capacity Backing (Hide)2'!I$67:I$81,1,0)</f>
        <v>0</v>
      </c>
      <c r="CK40">
        <f t="array" ref="CK40">IF($BK40:$BY40='Capacity Backing (Hide)2'!J$67:J$81,1,0)</f>
        <v>0</v>
      </c>
      <c r="CL40">
        <f t="array" ref="CL40">IF($BK40:$BY40='Capacity Backing (Hide)2'!K$67:K$81,1,0)</f>
        <v>0</v>
      </c>
      <c r="CM40">
        <f t="array" ref="CM40">IF($BK40:$BY40='Capacity Backing (Hide)2'!L$67:L$81,1,0)</f>
        <v>0</v>
      </c>
      <c r="CN40">
        <f t="array" ref="CN40">IF($BK40:$BY40='Capacity Backing (Hide)2'!M$67:M$81,1,0)</f>
        <v>0</v>
      </c>
      <c r="CO40">
        <f t="array" ref="CO40">IF($BK40:$BY40='Capacity Backing (Hide)2'!N$67:N$81,1,0)</f>
        <v>0</v>
      </c>
      <c r="CP40">
        <f t="array" ref="CP40">IF($BK40:$BY40='Capacity Backing (Hide)2'!O$67:O$81,1,0)</f>
        <v>0</v>
      </c>
      <c r="CQ40">
        <f t="array" ref="CQ40">IF($BK40:$BY40='Capacity Backing (Hide)2'!P$67:P$81,1,0)</f>
        <v>0</v>
      </c>
      <c r="CR40">
        <f t="array" ref="CR40">IF($BK40:$BY40='Capacity Backing (Hide)2'!Q$67:Q$81,1,0)</f>
        <v>0</v>
      </c>
      <c r="CS40">
        <f t="array" ref="CS40">IF($BK40:$BY40='Capacity Backing (Hide)2'!R$67:R$81,1,0)</f>
        <v>0</v>
      </c>
      <c r="CT40">
        <f t="array" ref="CT40">IF($BK40:$BY40='Capacity Backing (Hide)2'!S$67:S$81,1,0)</f>
        <v>0</v>
      </c>
      <c r="CU40">
        <f t="array" ref="CU40">IF($BK40:$BY40='Capacity Backing (Hide)2'!T$67:T$81,1,0)</f>
        <v>0</v>
      </c>
      <c r="CV40">
        <f t="array" ref="CV40">IF($BK40:$BY40='Capacity Backing (Hide)2'!U$67:U$81,1,0)</f>
        <v>0</v>
      </c>
      <c r="CW40">
        <f t="array" ref="CW40">IF($BK40:$BY40='Capacity Backing (Hide)2'!V$67:V$81,1,0)</f>
        <v>0</v>
      </c>
      <c r="CX40">
        <f t="array" ref="CX40">IF($BK40:$BY40='Capacity Backing (Hide)2'!W$67:W$81,1,0)</f>
        <v>0</v>
      </c>
      <c r="CY40">
        <f t="array" ref="CY40">IF($BK40:$BY40='Capacity Backing (Hide)2'!X$67:X$81,1,0)</f>
        <v>0</v>
      </c>
      <c r="CZ40">
        <f t="array" ref="CZ40">IF($BK40:$BY40='Capacity Backing (Hide)2'!Y$67:Y$81,1,0)</f>
        <v>0</v>
      </c>
      <c r="DA40">
        <f t="array" ref="DA40">IF($BK40:$BY40='Capacity Backing (Hide)2'!Z$67:Z$81,1,0)</f>
        <v>0</v>
      </c>
      <c r="DB40">
        <f t="array" ref="DB40">IF($BK40:$BY40='Capacity Backing (Hide)2'!AA$67:AA$81,1,0)</f>
        <v>0</v>
      </c>
      <c r="DC40">
        <f t="array" ref="DC40">IF($BK40:$BY40='Capacity Backing (Hide)2'!AB$67:AB$81,1,0)</f>
        <v>0</v>
      </c>
      <c r="DD40">
        <f t="array" ref="DD40">IF($BK40:$BY40='Capacity Backing (Hide)2'!AC$67:AC$81,1,0)</f>
        <v>0</v>
      </c>
      <c r="DE40">
        <f t="array" ref="DE40">IF($BK40:$BY40='Capacity Backing (Hide)2'!AD$67:AD$81,1,0)</f>
        <v>0</v>
      </c>
      <c r="DF40">
        <f t="array" ref="DF40">IF($BK40:$BY40='Capacity Backing (Hide)2'!AE$67:AE$81,1,0)</f>
        <v>0</v>
      </c>
      <c r="DG40">
        <f t="array" ref="DG40">IF($BK40:$BY40='Capacity Backing (Hide)2'!AF$67:AF$81,1,0)</f>
        <v>0</v>
      </c>
      <c r="DH40">
        <f t="array" ref="DH40">IF($BK40:$BY40='Capacity Backing (Hide)2'!AG$67:AG$81,1,0)</f>
        <v>0</v>
      </c>
      <c r="DI40">
        <f t="array" ref="DI40">IF($BK40:$BY40='Capacity Backing (Hide)2'!AH$67:AH$81,1,0)</f>
        <v>0</v>
      </c>
      <c r="DJ40">
        <f t="array" ref="DJ40">IF($BK40:$BY40='Capacity Backing (Hide)2'!AI$67:AI$81,1,0)</f>
        <v>0</v>
      </c>
      <c r="DK40">
        <f t="array" ref="DK40">IF($BK40:$BY40='Capacity Backing (Hide)2'!AJ$67:AJ$81,1,0)</f>
        <v>0</v>
      </c>
      <c r="DL40">
        <f t="array" ref="DL40">IF($BK40:$BY40='Capacity Backing (Hide)2'!AK$67:AK$81,1,0)</f>
        <v>0</v>
      </c>
      <c r="DM40">
        <f t="array" ref="DM40">IF($BK40:$BY40='Capacity Backing (Hide)2'!AL$67:AL$81,1,0)</f>
        <v>0</v>
      </c>
      <c r="DN40">
        <f t="array" ref="DN40">IF($BK40:$BY40='Capacity Backing (Hide)2'!AM$67:AM$81,1,0)</f>
        <v>0</v>
      </c>
      <c r="DO40">
        <f t="array" ref="DO40">IF($BK40:$BY40='Capacity Backing (Hide)2'!AN$67:AN$81,1,0)</f>
        <v>0</v>
      </c>
      <c r="DP40">
        <f t="array" ref="DP40">IF($BK40:$BY40='Capacity Backing (Hide)2'!AO$67:AO$81,1,0)</f>
        <v>0</v>
      </c>
      <c r="DQ40">
        <f t="array" ref="DQ40">IF($BK40:$BY40='Capacity Backing (Hide)2'!AP$67:AP$81,1,0)</f>
        <v>0</v>
      </c>
      <c r="DR40">
        <f t="array" ref="DR40">IF($BK40:$BY40='Capacity Backing (Hide)2'!AQ$67:AQ$81,1,0)</f>
        <v>0</v>
      </c>
      <c r="DS40">
        <f t="array" ref="DS40">IF($BK40:$BY40='Capacity Backing (Hide)2'!AR$67:AR$81,1,0)</f>
        <v>0</v>
      </c>
      <c r="DT40">
        <f t="array" ref="DT40">IF($BK40:$BY40='Capacity Backing (Hide)2'!AS$67:AS$81,1,0)</f>
        <v>0</v>
      </c>
      <c r="DU40">
        <f t="array" ref="DU40">IF($BK40:$BY40='Capacity Backing (Hide)2'!AT$67:AT$81,1,0)</f>
        <v>0</v>
      </c>
      <c r="DV40">
        <f t="array" ref="DV40">IF($BK40:$BY40='Capacity Backing (Hide)2'!AU$67:AU$81,1,0)</f>
        <v>0</v>
      </c>
      <c r="DW40">
        <f t="array" ref="DW40">IF($BK40:$BY40='Capacity Backing (Hide)2'!AV$67:AV$81,1,0)</f>
        <v>0</v>
      </c>
      <c r="DX40">
        <f t="array" ref="DX40">IF($BK40:$BY40='Capacity Backing (Hide)2'!AW$67:AW$81,1,0)</f>
        <v>0</v>
      </c>
      <c r="DY40">
        <f t="array" ref="DY40">IF($BK40:$BY40='Capacity Backing (Hide)2'!AX$67:AX$81,1,0)</f>
        <v>0</v>
      </c>
      <c r="DZ40">
        <f t="array" ref="DZ40">IF($BK40:$BY40='Capacity Backing (Hide)2'!AY$67:AY$81,1,0)</f>
        <v>0</v>
      </c>
      <c r="EA40">
        <f t="array" ref="EA40">IF($BK40:$BY40='Capacity Backing (Hide)2'!AZ$67:AZ$81,1,0)</f>
        <v>0</v>
      </c>
      <c r="EB40">
        <f t="array" ref="EB40">IF($BK40:$BY40='Capacity Backing (Hide)2'!BA$67:BA$81,1,0)</f>
        <v>0</v>
      </c>
      <c r="EC40">
        <f t="array" ref="EC40">IF($BK40:$BY40='Capacity Backing (Hide)2'!BB$67:BB$81,1,0)</f>
        <v>0</v>
      </c>
      <c r="ED40">
        <f t="array" ref="ED40">IF($BK40:$BY40='Capacity Backing (Hide)2'!BC$67:BC$81,1,0)</f>
        <v>0</v>
      </c>
      <c r="EE40">
        <f t="array" ref="EE40">IF($BK40:$BY40='Capacity Backing (Hide)2'!BD$67:BD$81,1,0)</f>
        <v>0</v>
      </c>
      <c r="EF40">
        <f t="array" ref="EF40">IF($BK40:$BY40='Capacity Backing (Hide)2'!BE$67:BE$81,1,0)</f>
        <v>0</v>
      </c>
      <c r="EG40">
        <f t="array" ref="EG40">IF($BK40:$BY40='Capacity Backing (Hide)2'!BF$67:BF$81,1,0)</f>
        <v>0</v>
      </c>
      <c r="EH40">
        <f t="array" ref="EH40">IF($BK40:$BY40='Capacity Backing (Hide)2'!BG$67:BG$81,1,0)</f>
        <v>0</v>
      </c>
      <c r="EI40">
        <f t="array" ref="EI40">IF($BK40:$BY40='Capacity Backing (Hide)2'!BH$67:BH$81,1,0)</f>
        <v>0</v>
      </c>
      <c r="EJ40">
        <f t="array" ref="EJ40">IF($BK40:$BY40='Capacity Backing (Hide)2'!BI$67:BI$81,1,0)</f>
        <v>0</v>
      </c>
      <c r="EK40">
        <f t="array" ref="EK40">IF($BK40:$BY40='Capacity Backing (Hide)2'!BJ$67:BJ$81,1,0)</f>
        <v>0</v>
      </c>
      <c r="EL40">
        <f t="array" ref="EL40">IF($BK40:$BY40='Capacity Backing (Hide)2'!BK$67:BK$81,1,0)</f>
        <v>0</v>
      </c>
      <c r="EM40">
        <f t="array" ref="EM40">IF($BK40:$BY40='Capacity Backing (Hide)2'!BL$67:BL$81,1,0)</f>
        <v>0</v>
      </c>
      <c r="EN40">
        <f t="array" ref="EN40">IF($BK40:$BY40='Capacity Backing (Hide)2'!BM$67:BM$81,1,0)</f>
        <v>0</v>
      </c>
      <c r="EO40">
        <f t="array" ref="EO40">IF($BK40:$BY40='Capacity Backing (Hide)2'!BN$67:BN$81,1,0)</f>
        <v>0</v>
      </c>
      <c r="EP40">
        <f t="array" ref="EP40">IF($BK40:$BY40='Capacity Backing (Hide)2'!BO$67:BO$81,1,0)</f>
        <v>0</v>
      </c>
      <c r="EQ40">
        <f t="array" ref="EQ40">IF($BK40:$BY40='Capacity Backing (Hide)2'!BP$67:BP$81,1,0)</f>
        <v>0</v>
      </c>
      <c r="ER40">
        <f t="array" ref="ER40">IF($BK40:$BY40='Capacity Backing (Hide)2'!BQ$67:BQ$81,1,0)</f>
        <v>0</v>
      </c>
      <c r="ES40">
        <f t="array" ref="ES40">IF($BK40:$BY40='Capacity Backing (Hide)2'!BR$67:BR$81,1,0)</f>
        <v>0</v>
      </c>
      <c r="ET40">
        <f t="array" ref="ET40">IF($BK40:$BY40='Capacity Backing (Hide)2'!BS$67:BS$81,1,0)</f>
        <v>0</v>
      </c>
      <c r="EU40">
        <f t="array" ref="EU40">IF($BK40:$BY40='Capacity Backing (Hide)2'!BT$67:BT$81,1,0)</f>
        <v>0</v>
      </c>
      <c r="EV40">
        <f t="array" ref="EV40">IF($BK40:$BY40='Capacity Backing (Hide)2'!BU$67:BU$81,1,0)</f>
        <v>0</v>
      </c>
      <c r="EW40">
        <f t="array" ref="EW40">IF($BK40:$BY40='Capacity Backing (Hide)2'!BV$67:BV$81,1,0)</f>
        <v>0</v>
      </c>
      <c r="EX40">
        <f t="array" ref="EX40">IF($BK40:$BY40='Capacity Backing (Hide)2'!BW$67:BW$81,1,0)</f>
        <v>0</v>
      </c>
      <c r="EY40">
        <f t="array" ref="EY40">IF($BK40:$BY40='Capacity Backing (Hide)2'!BX$67:BX$81,1,0)</f>
        <v>0</v>
      </c>
      <c r="EZ40">
        <f t="array" ref="EZ40">IF($BK40:$BY40='Capacity Backing (Hide)2'!BY$67:BY$81,1,0)</f>
        <v>0</v>
      </c>
      <c r="FA40">
        <f t="array" ref="FA40">IF($BK40:$BY40='Capacity Backing (Hide)2'!BZ$67:BZ$81,1,0)</f>
        <v>0</v>
      </c>
      <c r="FB40">
        <f t="array" ref="FB40">IF($BK40:$BY40='Capacity Backing (Hide)2'!CA$67:CA$81,1,0)</f>
        <v>0</v>
      </c>
      <c r="FC40">
        <f t="array" ref="FC40">IF($BK40:$BY40='Capacity Backing (Hide)2'!CB$67:CB$81,1,0)</f>
        <v>0</v>
      </c>
      <c r="FD40">
        <f t="array" ref="FD40">IF($BK40:$BY40='Capacity Backing (Hide)2'!CC$67:CC$81,1,0)</f>
        <v>0</v>
      </c>
      <c r="FE40">
        <f t="array" ref="FE40">IF($BK40:$BY40='Capacity Backing (Hide)2'!CD$67:CD$81,1,0)</f>
        <v>0</v>
      </c>
      <c r="FF40">
        <f t="array" ref="FF40">IF($BK40:$BY40='Capacity Backing (Hide)2'!CE$67:CE$81,1,0)</f>
        <v>0</v>
      </c>
      <c r="FG40">
        <f t="array" ref="FG40">IF($BK40:$BY40='Capacity Backing (Hide)2'!CF$67:CF$81,1,0)</f>
        <v>0</v>
      </c>
      <c r="FH40">
        <f t="array" ref="FH40">IF($BK40:$BY40='Capacity Backing (Hide)2'!CG$67:CG$81,1,0)</f>
        <v>0</v>
      </c>
      <c r="FI40">
        <f t="array" ref="FI40">IF($BK40:$BY40='Capacity Backing (Hide)2'!CH$67:CH$81,1,0)</f>
        <v>0</v>
      </c>
      <c r="FJ40">
        <f t="array" ref="FJ40">IF($BK40:$BY40='Capacity Backing (Hide)2'!CI$67:CI$81,1,0)</f>
        <v>0</v>
      </c>
      <c r="FK40">
        <f t="array" ref="FK40">IF($BK40:$BY40='Capacity Backing (Hide)2'!CJ$67:CJ$81,1,0)</f>
        <v>0</v>
      </c>
      <c r="FL40">
        <f t="array" ref="FL40">IF($BK40:$BY40='Capacity Backing (Hide)2'!CK$67:CK$81,1,0)</f>
        <v>0</v>
      </c>
      <c r="FM40">
        <f t="array" ref="FM40">IF($BK40:$BY40='Capacity Backing (Hide)2'!CL$67:CL$81,1,0)</f>
        <v>0</v>
      </c>
      <c r="FN40">
        <f t="array" ref="FN40">IF($BK40:$BY40='Capacity Backing (Hide)2'!CM$67:CM$81,1,0)</f>
        <v>0</v>
      </c>
      <c r="FO40">
        <f t="array" ref="FO40">IF($BK40:$BY40='Capacity Backing (Hide)2'!CN$67:CN$81,1,0)</f>
        <v>0</v>
      </c>
      <c r="FP40">
        <f t="array" ref="FP40">IF($BK40:$BY40='Capacity Backing (Hide)2'!CO$67:CO$81,1,0)</f>
        <v>0</v>
      </c>
      <c r="FQ40">
        <f t="array" ref="FQ40">IF($BK40:$BY40='Capacity Backing (Hide)2'!CP$67:CP$81,1,0)</f>
        <v>0</v>
      </c>
      <c r="FR40">
        <f t="array" ref="FR40">IF($BK40:$BY40='Capacity Backing (Hide)2'!CQ$67:CQ$81,1,0)</f>
        <v>0</v>
      </c>
      <c r="FS40">
        <f t="array" ref="FS40">IF($BK40:$BY40='Capacity Backing (Hide)2'!CR$67:CR$81,1,0)</f>
        <v>0</v>
      </c>
      <c r="FT40">
        <f t="array" ref="FT40">IF($BK40:$BY40='Capacity Backing (Hide)2'!CS$67:CS$81,1,0)</f>
        <v>0</v>
      </c>
      <c r="FU40">
        <f t="array" ref="FU40">IF($BK40:$BY40='Capacity Backing (Hide)2'!CT$67:CT$81,1,0)</f>
        <v>0</v>
      </c>
      <c r="FV40">
        <f t="array" ref="FV40">IF($BK40:$BY40='Capacity Backing (Hide)2'!CU$67:CU$81,1,0)</f>
        <v>0</v>
      </c>
      <c r="FW40">
        <f t="array" ref="FW40">IF($BK40:$BY40='Capacity Backing (Hide)2'!CV$67:CV$81,1,0)</f>
        <v>0</v>
      </c>
      <c r="FX40">
        <f t="array" ref="FX40">IF($BK40:$BY40='Capacity Backing (Hide)2'!CW$67:CW$81,1,0)</f>
        <v>0</v>
      </c>
    </row>
    <row r="41" spans="8:180" x14ac:dyDescent="0.25">
      <c r="H41" t="str">
        <f>ROW(H38)&amp;". "&amp;'Clinical resources'!B44</f>
        <v xml:space="preserve">38. </v>
      </c>
      <c r="I41">
        <f>'Clinical resources'!ZK44</f>
        <v>0</v>
      </c>
      <c r="J41">
        <f>'Clinical resources'!ZL44</f>
        <v>0</v>
      </c>
      <c r="K41">
        <f>'Clinical resources'!ZM44</f>
        <v>0</v>
      </c>
      <c r="L41">
        <f>'Clinical resources'!ZN44</f>
        <v>0</v>
      </c>
      <c r="M41">
        <f>'Clinical resources'!ZO44</f>
        <v>0</v>
      </c>
      <c r="N41">
        <f>'Clinical resources'!ZP44</f>
        <v>0</v>
      </c>
      <c r="O41">
        <f>'Clinical resources'!ZQ44</f>
        <v>0</v>
      </c>
      <c r="P41">
        <f>'Clinical resources'!ZR44</f>
        <v>0</v>
      </c>
      <c r="Q41">
        <f>'Clinical resources'!ZS44</f>
        <v>0</v>
      </c>
      <c r="R41">
        <f>'Clinical resources'!ZT44</f>
        <v>0</v>
      </c>
      <c r="S41">
        <f>'Clinical resources'!ZU44</f>
        <v>0</v>
      </c>
      <c r="T41">
        <f>'Clinical resources'!ZV44</f>
        <v>0</v>
      </c>
      <c r="U41">
        <f>'Clinical resources'!ZW44</f>
        <v>0</v>
      </c>
      <c r="V41">
        <f>'Clinical resources'!ZX44</f>
        <v>0</v>
      </c>
      <c r="W41">
        <f>'Clinical resources'!ZY44</f>
        <v>0</v>
      </c>
      <c r="X41">
        <f>'Clinical resources'!ZZ44</f>
        <v>0</v>
      </c>
      <c r="Y41">
        <f>'Clinical resources'!AAA44</f>
        <v>0</v>
      </c>
      <c r="Z41">
        <f>'Clinical resources'!AAB44</f>
        <v>0</v>
      </c>
      <c r="AA41">
        <f>'Clinical resources'!AAC44</f>
        <v>0</v>
      </c>
      <c r="AB41">
        <f>'Clinical resources'!AAD44</f>
        <v>0</v>
      </c>
      <c r="AC41">
        <f>'Clinical resources'!AAE44</f>
        <v>0</v>
      </c>
      <c r="AD41">
        <f>'Clinical resources'!AAF44</f>
        <v>0</v>
      </c>
      <c r="AE41">
        <f>'Clinical resources'!AAG44</f>
        <v>0</v>
      </c>
      <c r="AF41">
        <f>'Clinical resources'!AAH44</f>
        <v>0</v>
      </c>
      <c r="AG41">
        <f>'Clinical resources'!AAI44</f>
        <v>0</v>
      </c>
      <c r="AH41">
        <f>'Clinical resources'!AAJ44</f>
        <v>0</v>
      </c>
      <c r="AI41">
        <f>'Clinical resources'!AAK44</f>
        <v>0</v>
      </c>
      <c r="AJ41">
        <f>'Clinical resources'!AAL44</f>
        <v>0</v>
      </c>
      <c r="AK41">
        <f>'Clinical resources'!AAM44</f>
        <v>0</v>
      </c>
      <c r="AL41">
        <f>'Clinical resources'!AAN44</f>
        <v>0</v>
      </c>
      <c r="AM41">
        <f>'Clinical resources'!AAO44</f>
        <v>0</v>
      </c>
      <c r="AN41">
        <f>'Clinical resources'!AAP44</f>
        <v>0</v>
      </c>
      <c r="AO41">
        <f>'Clinical resources'!AAQ44</f>
        <v>0</v>
      </c>
      <c r="AP41">
        <f>'Clinical resources'!AAR44</f>
        <v>0</v>
      </c>
      <c r="AQ41">
        <f>'Clinical resources'!AAS44</f>
        <v>0</v>
      </c>
      <c r="AR41">
        <f>'Clinical resources'!AAT44</f>
        <v>0</v>
      </c>
      <c r="AS41">
        <f>'Clinical resources'!AAU44</f>
        <v>0</v>
      </c>
      <c r="AT41">
        <f>'Clinical resources'!AAV44</f>
        <v>0</v>
      </c>
      <c r="AU41">
        <f>'Clinical resources'!AAW44</f>
        <v>0</v>
      </c>
      <c r="AV41">
        <f>'Clinical resources'!AAX44</f>
        <v>0</v>
      </c>
      <c r="AW41">
        <f>'Clinical resources'!AAY44</f>
        <v>0</v>
      </c>
      <c r="AX41">
        <f>'Clinical resources'!AAZ44</f>
        <v>0</v>
      </c>
      <c r="AY41">
        <f>'Clinical resources'!ABA44</f>
        <v>0</v>
      </c>
      <c r="AZ41">
        <f>'Clinical resources'!ABB44</f>
        <v>0</v>
      </c>
      <c r="BA41">
        <f>'Clinical resources'!ABC44</f>
        <v>0</v>
      </c>
      <c r="BB41">
        <f>'Clinical resources'!ABD44</f>
        <v>0</v>
      </c>
      <c r="BC41">
        <f>'Clinical resources'!ABE44</f>
        <v>0</v>
      </c>
      <c r="BD41">
        <f>'Clinical resources'!ABF44</f>
        <v>0</v>
      </c>
      <c r="BE41">
        <f>'Clinical resources'!ABG44</f>
        <v>0</v>
      </c>
      <c r="BF41">
        <f>'Clinical resources'!ABH44</f>
        <v>0</v>
      </c>
      <c r="BG41">
        <f>'Clinical resources'!ABI44</f>
        <v>0</v>
      </c>
      <c r="BH41">
        <f>'Clinical resources'!ABJ44</f>
        <v>0</v>
      </c>
      <c r="BK41" t="str">
        <f>IF(COUNTIFS('Clinical resources'!F44:J44,"X")&gt;0,"X","")</f>
        <v/>
      </c>
      <c r="BL41" t="str">
        <f>IF(COUNTIFS('Clinical resources'!K44:O44,"X")&gt;0,"X","")</f>
        <v/>
      </c>
      <c r="BM41" t="str">
        <f>IF(COUNTIFS('Clinical resources'!P44:T44,"X")&gt;0,"X","")</f>
        <v/>
      </c>
      <c r="BN41" t="str">
        <f>IF(COUNTIFS('Clinical resources'!U44:Y44,"X")&gt;0,"X","")</f>
        <v/>
      </c>
      <c r="BO41" t="str">
        <f>IF(COUNTIFS('Clinical resources'!Z44:AD44,"X")&gt;0,"X","")</f>
        <v/>
      </c>
      <c r="BP41" t="str">
        <f>IF(COUNTIFS('Clinical resources'!AE44:AI44,"X")&gt;0,"X","")</f>
        <v/>
      </c>
      <c r="BQ41" t="str">
        <f>IF(COUNTIFS('Clinical resources'!AJ44:AN44,"X")&gt;0,"X","")</f>
        <v/>
      </c>
      <c r="BR41" t="str">
        <f>IF(COUNTIFS('Clinical resources'!AO44:AS44,"X")&gt;0,"X","")</f>
        <v/>
      </c>
      <c r="BS41" t="str">
        <f>IF(COUNTIFS('Clinical resources'!AT44:AX44,"X")&gt;0,"X","")</f>
        <v/>
      </c>
      <c r="BT41" t="str">
        <f>IF(COUNTIFS('Clinical resources'!AY44:BC44,"X")&gt;0,"X","")</f>
        <v/>
      </c>
      <c r="BU41" t="str">
        <f>IF(COUNTIFS('Clinical resources'!BD44:BH44,"X")&gt;0,"X","")</f>
        <v/>
      </c>
      <c r="BV41" t="str">
        <f>IF(COUNTIFS('Clinical resources'!BI44:BM44,"X")&gt;0,"X","")</f>
        <v/>
      </c>
      <c r="BW41" t="str">
        <f>IF(COUNTIFS('Clinical resources'!BN44:BR44,"X")&gt;0,"X","")</f>
        <v/>
      </c>
      <c r="BX41" t="str">
        <f>IF(COUNTIFS('Clinical resources'!BS44:BW44,"X")&gt;0,"X","")</f>
        <v/>
      </c>
      <c r="BY41" t="str">
        <f>IF(COUNTIFS('Clinical resources'!BX44:CB44,"X")&gt;0,"X","")</f>
        <v/>
      </c>
      <c r="CC41">
        <f t="array" ref="CC41">IF($BK41:$BY41='Capacity Backing (Hide)2'!B$67:B$81,1,0)</f>
        <v>0</v>
      </c>
      <c r="CD41">
        <f t="array" ref="CD41">IF($BK41:$BY41='Capacity Backing (Hide)2'!C$67:C$81,1,0)</f>
        <v>0</v>
      </c>
      <c r="CE41">
        <f t="array" ref="CE41">IF($BK41:$BY41='Capacity Backing (Hide)2'!D$67:D$81,1,0)</f>
        <v>0</v>
      </c>
      <c r="CF41">
        <f t="array" ref="CF41">IF($BK41:$BY41='Capacity Backing (Hide)2'!E$67:E$81,1,0)</f>
        <v>0</v>
      </c>
      <c r="CG41">
        <f t="array" ref="CG41">IF($BK41:$BY41='Capacity Backing (Hide)2'!F$67:F$81,1,0)</f>
        <v>0</v>
      </c>
      <c r="CH41">
        <f t="array" ref="CH41">IF($BK41:$BY41='Capacity Backing (Hide)2'!G$67:G$81,1,0)</f>
        <v>0</v>
      </c>
      <c r="CI41">
        <f t="array" ref="CI41">IF($BK41:$BY41='Capacity Backing (Hide)2'!H$67:H$81,1,0)</f>
        <v>0</v>
      </c>
      <c r="CJ41">
        <f t="array" ref="CJ41">IF($BK41:$BY41='Capacity Backing (Hide)2'!I$67:I$81,1,0)</f>
        <v>0</v>
      </c>
      <c r="CK41">
        <f t="array" ref="CK41">IF($BK41:$BY41='Capacity Backing (Hide)2'!J$67:J$81,1,0)</f>
        <v>0</v>
      </c>
      <c r="CL41">
        <f t="array" ref="CL41">IF($BK41:$BY41='Capacity Backing (Hide)2'!K$67:K$81,1,0)</f>
        <v>0</v>
      </c>
      <c r="CM41">
        <f t="array" ref="CM41">IF($BK41:$BY41='Capacity Backing (Hide)2'!L$67:L$81,1,0)</f>
        <v>0</v>
      </c>
      <c r="CN41">
        <f t="array" ref="CN41">IF($BK41:$BY41='Capacity Backing (Hide)2'!M$67:M$81,1,0)</f>
        <v>0</v>
      </c>
      <c r="CO41">
        <f t="array" ref="CO41">IF($BK41:$BY41='Capacity Backing (Hide)2'!N$67:N$81,1,0)</f>
        <v>0</v>
      </c>
      <c r="CP41">
        <f t="array" ref="CP41">IF($BK41:$BY41='Capacity Backing (Hide)2'!O$67:O$81,1,0)</f>
        <v>0</v>
      </c>
      <c r="CQ41">
        <f t="array" ref="CQ41">IF($BK41:$BY41='Capacity Backing (Hide)2'!P$67:P$81,1,0)</f>
        <v>0</v>
      </c>
      <c r="CR41">
        <f t="array" ref="CR41">IF($BK41:$BY41='Capacity Backing (Hide)2'!Q$67:Q$81,1,0)</f>
        <v>0</v>
      </c>
      <c r="CS41">
        <f t="array" ref="CS41">IF($BK41:$BY41='Capacity Backing (Hide)2'!R$67:R$81,1,0)</f>
        <v>0</v>
      </c>
      <c r="CT41">
        <f t="array" ref="CT41">IF($BK41:$BY41='Capacity Backing (Hide)2'!S$67:S$81,1,0)</f>
        <v>0</v>
      </c>
      <c r="CU41">
        <f t="array" ref="CU41">IF($BK41:$BY41='Capacity Backing (Hide)2'!T$67:T$81,1,0)</f>
        <v>0</v>
      </c>
      <c r="CV41">
        <f t="array" ref="CV41">IF($BK41:$BY41='Capacity Backing (Hide)2'!U$67:U$81,1,0)</f>
        <v>0</v>
      </c>
      <c r="CW41">
        <f t="array" ref="CW41">IF($BK41:$BY41='Capacity Backing (Hide)2'!V$67:V$81,1,0)</f>
        <v>0</v>
      </c>
      <c r="CX41">
        <f t="array" ref="CX41">IF($BK41:$BY41='Capacity Backing (Hide)2'!W$67:W$81,1,0)</f>
        <v>0</v>
      </c>
      <c r="CY41">
        <f t="array" ref="CY41">IF($BK41:$BY41='Capacity Backing (Hide)2'!X$67:X$81,1,0)</f>
        <v>0</v>
      </c>
      <c r="CZ41">
        <f t="array" ref="CZ41">IF($BK41:$BY41='Capacity Backing (Hide)2'!Y$67:Y$81,1,0)</f>
        <v>0</v>
      </c>
      <c r="DA41">
        <f t="array" ref="DA41">IF($BK41:$BY41='Capacity Backing (Hide)2'!Z$67:Z$81,1,0)</f>
        <v>0</v>
      </c>
      <c r="DB41">
        <f t="array" ref="DB41">IF($BK41:$BY41='Capacity Backing (Hide)2'!AA$67:AA$81,1,0)</f>
        <v>0</v>
      </c>
      <c r="DC41">
        <f t="array" ref="DC41">IF($BK41:$BY41='Capacity Backing (Hide)2'!AB$67:AB$81,1,0)</f>
        <v>0</v>
      </c>
      <c r="DD41">
        <f t="array" ref="DD41">IF($BK41:$BY41='Capacity Backing (Hide)2'!AC$67:AC$81,1,0)</f>
        <v>0</v>
      </c>
      <c r="DE41">
        <f t="array" ref="DE41">IF($BK41:$BY41='Capacity Backing (Hide)2'!AD$67:AD$81,1,0)</f>
        <v>0</v>
      </c>
      <c r="DF41">
        <f t="array" ref="DF41">IF($BK41:$BY41='Capacity Backing (Hide)2'!AE$67:AE$81,1,0)</f>
        <v>0</v>
      </c>
      <c r="DG41">
        <f t="array" ref="DG41">IF($BK41:$BY41='Capacity Backing (Hide)2'!AF$67:AF$81,1,0)</f>
        <v>0</v>
      </c>
      <c r="DH41">
        <f t="array" ref="DH41">IF($BK41:$BY41='Capacity Backing (Hide)2'!AG$67:AG$81,1,0)</f>
        <v>0</v>
      </c>
      <c r="DI41">
        <f t="array" ref="DI41">IF($BK41:$BY41='Capacity Backing (Hide)2'!AH$67:AH$81,1,0)</f>
        <v>0</v>
      </c>
      <c r="DJ41">
        <f t="array" ref="DJ41">IF($BK41:$BY41='Capacity Backing (Hide)2'!AI$67:AI$81,1,0)</f>
        <v>0</v>
      </c>
      <c r="DK41">
        <f t="array" ref="DK41">IF($BK41:$BY41='Capacity Backing (Hide)2'!AJ$67:AJ$81,1,0)</f>
        <v>0</v>
      </c>
      <c r="DL41">
        <f t="array" ref="DL41">IF($BK41:$BY41='Capacity Backing (Hide)2'!AK$67:AK$81,1,0)</f>
        <v>0</v>
      </c>
      <c r="DM41">
        <f t="array" ref="DM41">IF($BK41:$BY41='Capacity Backing (Hide)2'!AL$67:AL$81,1,0)</f>
        <v>0</v>
      </c>
      <c r="DN41">
        <f t="array" ref="DN41">IF($BK41:$BY41='Capacity Backing (Hide)2'!AM$67:AM$81,1,0)</f>
        <v>0</v>
      </c>
      <c r="DO41">
        <f t="array" ref="DO41">IF($BK41:$BY41='Capacity Backing (Hide)2'!AN$67:AN$81,1,0)</f>
        <v>0</v>
      </c>
      <c r="DP41">
        <f t="array" ref="DP41">IF($BK41:$BY41='Capacity Backing (Hide)2'!AO$67:AO$81,1,0)</f>
        <v>0</v>
      </c>
      <c r="DQ41">
        <f t="array" ref="DQ41">IF($BK41:$BY41='Capacity Backing (Hide)2'!AP$67:AP$81,1,0)</f>
        <v>0</v>
      </c>
      <c r="DR41">
        <f t="array" ref="DR41">IF($BK41:$BY41='Capacity Backing (Hide)2'!AQ$67:AQ$81,1,0)</f>
        <v>0</v>
      </c>
      <c r="DS41">
        <f t="array" ref="DS41">IF($BK41:$BY41='Capacity Backing (Hide)2'!AR$67:AR$81,1,0)</f>
        <v>0</v>
      </c>
      <c r="DT41">
        <f t="array" ref="DT41">IF($BK41:$BY41='Capacity Backing (Hide)2'!AS$67:AS$81,1,0)</f>
        <v>0</v>
      </c>
      <c r="DU41">
        <f t="array" ref="DU41">IF($BK41:$BY41='Capacity Backing (Hide)2'!AT$67:AT$81,1,0)</f>
        <v>0</v>
      </c>
      <c r="DV41">
        <f t="array" ref="DV41">IF($BK41:$BY41='Capacity Backing (Hide)2'!AU$67:AU$81,1,0)</f>
        <v>0</v>
      </c>
      <c r="DW41">
        <f t="array" ref="DW41">IF($BK41:$BY41='Capacity Backing (Hide)2'!AV$67:AV$81,1,0)</f>
        <v>0</v>
      </c>
      <c r="DX41">
        <f t="array" ref="DX41">IF($BK41:$BY41='Capacity Backing (Hide)2'!AW$67:AW$81,1,0)</f>
        <v>0</v>
      </c>
      <c r="DY41">
        <f t="array" ref="DY41">IF($BK41:$BY41='Capacity Backing (Hide)2'!AX$67:AX$81,1,0)</f>
        <v>0</v>
      </c>
      <c r="DZ41">
        <f t="array" ref="DZ41">IF($BK41:$BY41='Capacity Backing (Hide)2'!AY$67:AY$81,1,0)</f>
        <v>0</v>
      </c>
      <c r="EA41">
        <f t="array" ref="EA41">IF($BK41:$BY41='Capacity Backing (Hide)2'!AZ$67:AZ$81,1,0)</f>
        <v>0</v>
      </c>
      <c r="EB41">
        <f t="array" ref="EB41">IF($BK41:$BY41='Capacity Backing (Hide)2'!BA$67:BA$81,1,0)</f>
        <v>0</v>
      </c>
      <c r="EC41">
        <f t="array" ref="EC41">IF($BK41:$BY41='Capacity Backing (Hide)2'!BB$67:BB$81,1,0)</f>
        <v>0</v>
      </c>
      <c r="ED41">
        <f t="array" ref="ED41">IF($BK41:$BY41='Capacity Backing (Hide)2'!BC$67:BC$81,1,0)</f>
        <v>0</v>
      </c>
      <c r="EE41">
        <f t="array" ref="EE41">IF($BK41:$BY41='Capacity Backing (Hide)2'!BD$67:BD$81,1,0)</f>
        <v>0</v>
      </c>
      <c r="EF41">
        <f t="array" ref="EF41">IF($BK41:$BY41='Capacity Backing (Hide)2'!BE$67:BE$81,1,0)</f>
        <v>0</v>
      </c>
      <c r="EG41">
        <f t="array" ref="EG41">IF($BK41:$BY41='Capacity Backing (Hide)2'!BF$67:BF$81,1,0)</f>
        <v>0</v>
      </c>
      <c r="EH41">
        <f t="array" ref="EH41">IF($BK41:$BY41='Capacity Backing (Hide)2'!BG$67:BG$81,1,0)</f>
        <v>0</v>
      </c>
      <c r="EI41">
        <f t="array" ref="EI41">IF($BK41:$BY41='Capacity Backing (Hide)2'!BH$67:BH$81,1,0)</f>
        <v>0</v>
      </c>
      <c r="EJ41">
        <f t="array" ref="EJ41">IF($BK41:$BY41='Capacity Backing (Hide)2'!BI$67:BI$81,1,0)</f>
        <v>0</v>
      </c>
      <c r="EK41">
        <f t="array" ref="EK41">IF($BK41:$BY41='Capacity Backing (Hide)2'!BJ$67:BJ$81,1,0)</f>
        <v>0</v>
      </c>
      <c r="EL41">
        <f t="array" ref="EL41">IF($BK41:$BY41='Capacity Backing (Hide)2'!BK$67:BK$81,1,0)</f>
        <v>0</v>
      </c>
      <c r="EM41">
        <f t="array" ref="EM41">IF($BK41:$BY41='Capacity Backing (Hide)2'!BL$67:BL$81,1,0)</f>
        <v>0</v>
      </c>
      <c r="EN41">
        <f t="array" ref="EN41">IF($BK41:$BY41='Capacity Backing (Hide)2'!BM$67:BM$81,1,0)</f>
        <v>0</v>
      </c>
      <c r="EO41">
        <f t="array" ref="EO41">IF($BK41:$BY41='Capacity Backing (Hide)2'!BN$67:BN$81,1,0)</f>
        <v>0</v>
      </c>
      <c r="EP41">
        <f t="array" ref="EP41">IF($BK41:$BY41='Capacity Backing (Hide)2'!BO$67:BO$81,1,0)</f>
        <v>0</v>
      </c>
      <c r="EQ41">
        <f t="array" ref="EQ41">IF($BK41:$BY41='Capacity Backing (Hide)2'!BP$67:BP$81,1,0)</f>
        <v>0</v>
      </c>
      <c r="ER41">
        <f t="array" ref="ER41">IF($BK41:$BY41='Capacity Backing (Hide)2'!BQ$67:BQ$81,1,0)</f>
        <v>0</v>
      </c>
      <c r="ES41">
        <f t="array" ref="ES41">IF($BK41:$BY41='Capacity Backing (Hide)2'!BR$67:BR$81,1,0)</f>
        <v>0</v>
      </c>
      <c r="ET41">
        <f t="array" ref="ET41">IF($BK41:$BY41='Capacity Backing (Hide)2'!BS$67:BS$81,1,0)</f>
        <v>0</v>
      </c>
      <c r="EU41">
        <f t="array" ref="EU41">IF($BK41:$BY41='Capacity Backing (Hide)2'!BT$67:BT$81,1,0)</f>
        <v>0</v>
      </c>
      <c r="EV41">
        <f t="array" ref="EV41">IF($BK41:$BY41='Capacity Backing (Hide)2'!BU$67:BU$81,1,0)</f>
        <v>0</v>
      </c>
      <c r="EW41">
        <f t="array" ref="EW41">IF($BK41:$BY41='Capacity Backing (Hide)2'!BV$67:BV$81,1,0)</f>
        <v>0</v>
      </c>
      <c r="EX41">
        <f t="array" ref="EX41">IF($BK41:$BY41='Capacity Backing (Hide)2'!BW$67:BW$81,1,0)</f>
        <v>0</v>
      </c>
      <c r="EY41">
        <f t="array" ref="EY41">IF($BK41:$BY41='Capacity Backing (Hide)2'!BX$67:BX$81,1,0)</f>
        <v>0</v>
      </c>
      <c r="EZ41">
        <f t="array" ref="EZ41">IF($BK41:$BY41='Capacity Backing (Hide)2'!BY$67:BY$81,1,0)</f>
        <v>0</v>
      </c>
      <c r="FA41">
        <f t="array" ref="FA41">IF($BK41:$BY41='Capacity Backing (Hide)2'!BZ$67:BZ$81,1,0)</f>
        <v>0</v>
      </c>
      <c r="FB41">
        <f t="array" ref="FB41">IF($BK41:$BY41='Capacity Backing (Hide)2'!CA$67:CA$81,1,0)</f>
        <v>0</v>
      </c>
      <c r="FC41">
        <f t="array" ref="FC41">IF($BK41:$BY41='Capacity Backing (Hide)2'!CB$67:CB$81,1,0)</f>
        <v>0</v>
      </c>
      <c r="FD41">
        <f t="array" ref="FD41">IF($BK41:$BY41='Capacity Backing (Hide)2'!CC$67:CC$81,1,0)</f>
        <v>0</v>
      </c>
      <c r="FE41">
        <f t="array" ref="FE41">IF($BK41:$BY41='Capacity Backing (Hide)2'!CD$67:CD$81,1,0)</f>
        <v>0</v>
      </c>
      <c r="FF41">
        <f t="array" ref="FF41">IF($BK41:$BY41='Capacity Backing (Hide)2'!CE$67:CE$81,1,0)</f>
        <v>0</v>
      </c>
      <c r="FG41">
        <f t="array" ref="FG41">IF($BK41:$BY41='Capacity Backing (Hide)2'!CF$67:CF$81,1,0)</f>
        <v>0</v>
      </c>
      <c r="FH41">
        <f t="array" ref="FH41">IF($BK41:$BY41='Capacity Backing (Hide)2'!CG$67:CG$81,1,0)</f>
        <v>0</v>
      </c>
      <c r="FI41">
        <f t="array" ref="FI41">IF($BK41:$BY41='Capacity Backing (Hide)2'!CH$67:CH$81,1,0)</f>
        <v>0</v>
      </c>
      <c r="FJ41">
        <f t="array" ref="FJ41">IF($BK41:$BY41='Capacity Backing (Hide)2'!CI$67:CI$81,1,0)</f>
        <v>0</v>
      </c>
      <c r="FK41">
        <f t="array" ref="FK41">IF($BK41:$BY41='Capacity Backing (Hide)2'!CJ$67:CJ$81,1,0)</f>
        <v>0</v>
      </c>
      <c r="FL41">
        <f t="array" ref="FL41">IF($BK41:$BY41='Capacity Backing (Hide)2'!CK$67:CK$81,1,0)</f>
        <v>0</v>
      </c>
      <c r="FM41">
        <f t="array" ref="FM41">IF($BK41:$BY41='Capacity Backing (Hide)2'!CL$67:CL$81,1,0)</f>
        <v>0</v>
      </c>
      <c r="FN41">
        <f t="array" ref="FN41">IF($BK41:$BY41='Capacity Backing (Hide)2'!CM$67:CM$81,1,0)</f>
        <v>0</v>
      </c>
      <c r="FO41">
        <f t="array" ref="FO41">IF($BK41:$BY41='Capacity Backing (Hide)2'!CN$67:CN$81,1,0)</f>
        <v>0</v>
      </c>
      <c r="FP41">
        <f t="array" ref="FP41">IF($BK41:$BY41='Capacity Backing (Hide)2'!CO$67:CO$81,1,0)</f>
        <v>0</v>
      </c>
      <c r="FQ41">
        <f t="array" ref="FQ41">IF($BK41:$BY41='Capacity Backing (Hide)2'!CP$67:CP$81,1,0)</f>
        <v>0</v>
      </c>
      <c r="FR41">
        <f t="array" ref="FR41">IF($BK41:$BY41='Capacity Backing (Hide)2'!CQ$67:CQ$81,1,0)</f>
        <v>0</v>
      </c>
      <c r="FS41">
        <f t="array" ref="FS41">IF($BK41:$BY41='Capacity Backing (Hide)2'!CR$67:CR$81,1,0)</f>
        <v>0</v>
      </c>
      <c r="FT41">
        <f t="array" ref="FT41">IF($BK41:$BY41='Capacity Backing (Hide)2'!CS$67:CS$81,1,0)</f>
        <v>0</v>
      </c>
      <c r="FU41">
        <f t="array" ref="FU41">IF($BK41:$BY41='Capacity Backing (Hide)2'!CT$67:CT$81,1,0)</f>
        <v>0</v>
      </c>
      <c r="FV41">
        <f t="array" ref="FV41">IF($BK41:$BY41='Capacity Backing (Hide)2'!CU$67:CU$81,1,0)</f>
        <v>0</v>
      </c>
      <c r="FW41">
        <f t="array" ref="FW41">IF($BK41:$BY41='Capacity Backing (Hide)2'!CV$67:CV$81,1,0)</f>
        <v>0</v>
      </c>
      <c r="FX41">
        <f t="array" ref="FX41">IF($BK41:$BY41='Capacity Backing (Hide)2'!CW$67:CW$81,1,0)</f>
        <v>0</v>
      </c>
    </row>
    <row r="42" spans="8:180" x14ac:dyDescent="0.25">
      <c r="H42" t="str">
        <f>ROW(H39)&amp;". "&amp;'Clinical resources'!B45</f>
        <v xml:space="preserve">39. </v>
      </c>
      <c r="I42">
        <f>'Clinical resources'!ZK45</f>
        <v>0</v>
      </c>
      <c r="J42">
        <f>'Clinical resources'!ZL45</f>
        <v>0</v>
      </c>
      <c r="K42">
        <f>'Clinical resources'!ZM45</f>
        <v>0</v>
      </c>
      <c r="L42">
        <f>'Clinical resources'!ZN45</f>
        <v>0</v>
      </c>
      <c r="M42">
        <f>'Clinical resources'!ZO45</f>
        <v>0</v>
      </c>
      <c r="N42">
        <f>'Clinical resources'!ZP45</f>
        <v>0</v>
      </c>
      <c r="O42">
        <f>'Clinical resources'!ZQ45</f>
        <v>0</v>
      </c>
      <c r="P42">
        <f>'Clinical resources'!ZR45</f>
        <v>0</v>
      </c>
      <c r="Q42">
        <f>'Clinical resources'!ZS45</f>
        <v>0</v>
      </c>
      <c r="R42">
        <f>'Clinical resources'!ZT45</f>
        <v>0</v>
      </c>
      <c r="S42">
        <f>'Clinical resources'!ZU45</f>
        <v>0</v>
      </c>
      <c r="T42">
        <f>'Clinical resources'!ZV45</f>
        <v>0</v>
      </c>
      <c r="U42">
        <f>'Clinical resources'!ZW45</f>
        <v>0</v>
      </c>
      <c r="V42">
        <f>'Clinical resources'!ZX45</f>
        <v>0</v>
      </c>
      <c r="W42">
        <f>'Clinical resources'!ZY45</f>
        <v>0</v>
      </c>
      <c r="X42">
        <f>'Clinical resources'!ZZ45</f>
        <v>0</v>
      </c>
      <c r="Y42">
        <f>'Clinical resources'!AAA45</f>
        <v>0</v>
      </c>
      <c r="Z42">
        <f>'Clinical resources'!AAB45</f>
        <v>0</v>
      </c>
      <c r="AA42">
        <f>'Clinical resources'!AAC45</f>
        <v>0</v>
      </c>
      <c r="AB42">
        <f>'Clinical resources'!AAD45</f>
        <v>0</v>
      </c>
      <c r="AC42">
        <f>'Clinical resources'!AAE45</f>
        <v>0</v>
      </c>
      <c r="AD42">
        <f>'Clinical resources'!AAF45</f>
        <v>0</v>
      </c>
      <c r="AE42">
        <f>'Clinical resources'!AAG45</f>
        <v>0</v>
      </c>
      <c r="AF42">
        <f>'Clinical resources'!AAH45</f>
        <v>0</v>
      </c>
      <c r="AG42">
        <f>'Clinical resources'!AAI45</f>
        <v>0</v>
      </c>
      <c r="AH42">
        <f>'Clinical resources'!AAJ45</f>
        <v>0</v>
      </c>
      <c r="AI42">
        <f>'Clinical resources'!AAK45</f>
        <v>0</v>
      </c>
      <c r="AJ42">
        <f>'Clinical resources'!AAL45</f>
        <v>0</v>
      </c>
      <c r="AK42">
        <f>'Clinical resources'!AAM45</f>
        <v>0</v>
      </c>
      <c r="AL42">
        <f>'Clinical resources'!AAN45</f>
        <v>0</v>
      </c>
      <c r="AM42">
        <f>'Clinical resources'!AAO45</f>
        <v>0</v>
      </c>
      <c r="AN42">
        <f>'Clinical resources'!AAP45</f>
        <v>0</v>
      </c>
      <c r="AO42">
        <f>'Clinical resources'!AAQ45</f>
        <v>0</v>
      </c>
      <c r="AP42">
        <f>'Clinical resources'!AAR45</f>
        <v>0</v>
      </c>
      <c r="AQ42">
        <f>'Clinical resources'!AAS45</f>
        <v>0</v>
      </c>
      <c r="AR42">
        <f>'Clinical resources'!AAT45</f>
        <v>0</v>
      </c>
      <c r="AS42">
        <f>'Clinical resources'!AAU45</f>
        <v>0</v>
      </c>
      <c r="AT42">
        <f>'Clinical resources'!AAV45</f>
        <v>0</v>
      </c>
      <c r="AU42">
        <f>'Clinical resources'!AAW45</f>
        <v>0</v>
      </c>
      <c r="AV42">
        <f>'Clinical resources'!AAX45</f>
        <v>0</v>
      </c>
      <c r="AW42">
        <f>'Clinical resources'!AAY45</f>
        <v>0</v>
      </c>
      <c r="AX42">
        <f>'Clinical resources'!AAZ45</f>
        <v>0</v>
      </c>
      <c r="AY42">
        <f>'Clinical resources'!ABA45</f>
        <v>0</v>
      </c>
      <c r="AZ42">
        <f>'Clinical resources'!ABB45</f>
        <v>0</v>
      </c>
      <c r="BA42">
        <f>'Clinical resources'!ABC45</f>
        <v>0</v>
      </c>
      <c r="BB42">
        <f>'Clinical resources'!ABD45</f>
        <v>0</v>
      </c>
      <c r="BC42">
        <f>'Clinical resources'!ABE45</f>
        <v>0</v>
      </c>
      <c r="BD42">
        <f>'Clinical resources'!ABF45</f>
        <v>0</v>
      </c>
      <c r="BE42">
        <f>'Clinical resources'!ABG45</f>
        <v>0</v>
      </c>
      <c r="BF42">
        <f>'Clinical resources'!ABH45</f>
        <v>0</v>
      </c>
      <c r="BG42">
        <f>'Clinical resources'!ABI45</f>
        <v>0</v>
      </c>
      <c r="BH42">
        <f>'Clinical resources'!ABJ45</f>
        <v>0</v>
      </c>
      <c r="BK42" t="str">
        <f>IF(COUNTIFS('Clinical resources'!F45:J45,"X")&gt;0,"X","")</f>
        <v/>
      </c>
      <c r="BL42" t="str">
        <f>IF(COUNTIFS('Clinical resources'!K45:O45,"X")&gt;0,"X","")</f>
        <v/>
      </c>
      <c r="BM42" t="str">
        <f>IF(COUNTIFS('Clinical resources'!P45:T45,"X")&gt;0,"X","")</f>
        <v/>
      </c>
      <c r="BN42" t="str">
        <f>IF(COUNTIFS('Clinical resources'!U45:Y45,"X")&gt;0,"X","")</f>
        <v/>
      </c>
      <c r="BO42" t="str">
        <f>IF(COUNTIFS('Clinical resources'!Z45:AD45,"X")&gt;0,"X","")</f>
        <v/>
      </c>
      <c r="BP42" t="str">
        <f>IF(COUNTIFS('Clinical resources'!AE45:AI45,"X")&gt;0,"X","")</f>
        <v/>
      </c>
      <c r="BQ42" t="str">
        <f>IF(COUNTIFS('Clinical resources'!AJ45:AN45,"X")&gt;0,"X","")</f>
        <v/>
      </c>
      <c r="BR42" t="str">
        <f>IF(COUNTIFS('Clinical resources'!AO45:AS45,"X")&gt;0,"X","")</f>
        <v/>
      </c>
      <c r="BS42" t="str">
        <f>IF(COUNTIFS('Clinical resources'!AT45:AX45,"X")&gt;0,"X","")</f>
        <v/>
      </c>
      <c r="BT42" t="str">
        <f>IF(COUNTIFS('Clinical resources'!AY45:BC45,"X")&gt;0,"X","")</f>
        <v/>
      </c>
      <c r="BU42" t="str">
        <f>IF(COUNTIFS('Clinical resources'!BD45:BH45,"X")&gt;0,"X","")</f>
        <v/>
      </c>
      <c r="BV42" t="str">
        <f>IF(COUNTIFS('Clinical resources'!BI45:BM45,"X")&gt;0,"X","")</f>
        <v/>
      </c>
      <c r="BW42" t="str">
        <f>IF(COUNTIFS('Clinical resources'!BN45:BR45,"X")&gt;0,"X","")</f>
        <v/>
      </c>
      <c r="BX42" t="str">
        <f>IF(COUNTIFS('Clinical resources'!BS45:BW45,"X")&gt;0,"X","")</f>
        <v/>
      </c>
      <c r="BY42" t="str">
        <f>IF(COUNTIFS('Clinical resources'!BX45:CB45,"X")&gt;0,"X","")</f>
        <v/>
      </c>
      <c r="CC42">
        <f t="array" ref="CC42">IF($BK42:$BY42='Capacity Backing (Hide)2'!B$67:B$81,1,0)</f>
        <v>0</v>
      </c>
      <c r="CD42">
        <f t="array" ref="CD42">IF($BK42:$BY42='Capacity Backing (Hide)2'!C$67:C$81,1,0)</f>
        <v>0</v>
      </c>
      <c r="CE42">
        <f t="array" ref="CE42">IF($BK42:$BY42='Capacity Backing (Hide)2'!D$67:D$81,1,0)</f>
        <v>0</v>
      </c>
      <c r="CF42">
        <f t="array" ref="CF42">IF($BK42:$BY42='Capacity Backing (Hide)2'!E$67:E$81,1,0)</f>
        <v>0</v>
      </c>
      <c r="CG42">
        <f t="array" ref="CG42">IF($BK42:$BY42='Capacity Backing (Hide)2'!F$67:F$81,1,0)</f>
        <v>0</v>
      </c>
      <c r="CH42">
        <f t="array" ref="CH42">IF($BK42:$BY42='Capacity Backing (Hide)2'!G$67:G$81,1,0)</f>
        <v>0</v>
      </c>
      <c r="CI42">
        <f t="array" ref="CI42">IF($BK42:$BY42='Capacity Backing (Hide)2'!H$67:H$81,1,0)</f>
        <v>0</v>
      </c>
      <c r="CJ42">
        <f t="array" ref="CJ42">IF($BK42:$BY42='Capacity Backing (Hide)2'!I$67:I$81,1,0)</f>
        <v>0</v>
      </c>
      <c r="CK42">
        <f t="array" ref="CK42">IF($BK42:$BY42='Capacity Backing (Hide)2'!J$67:J$81,1,0)</f>
        <v>0</v>
      </c>
      <c r="CL42">
        <f t="array" ref="CL42">IF($BK42:$BY42='Capacity Backing (Hide)2'!K$67:K$81,1,0)</f>
        <v>0</v>
      </c>
      <c r="CM42">
        <f t="array" ref="CM42">IF($BK42:$BY42='Capacity Backing (Hide)2'!L$67:L$81,1,0)</f>
        <v>0</v>
      </c>
      <c r="CN42">
        <f t="array" ref="CN42">IF($BK42:$BY42='Capacity Backing (Hide)2'!M$67:M$81,1,0)</f>
        <v>0</v>
      </c>
      <c r="CO42">
        <f t="array" ref="CO42">IF($BK42:$BY42='Capacity Backing (Hide)2'!N$67:N$81,1,0)</f>
        <v>0</v>
      </c>
      <c r="CP42">
        <f t="array" ref="CP42">IF($BK42:$BY42='Capacity Backing (Hide)2'!O$67:O$81,1,0)</f>
        <v>0</v>
      </c>
      <c r="CQ42">
        <f t="array" ref="CQ42">IF($BK42:$BY42='Capacity Backing (Hide)2'!P$67:P$81,1,0)</f>
        <v>0</v>
      </c>
      <c r="CR42">
        <f t="array" ref="CR42">IF($BK42:$BY42='Capacity Backing (Hide)2'!Q$67:Q$81,1,0)</f>
        <v>0</v>
      </c>
      <c r="CS42">
        <f t="array" ref="CS42">IF($BK42:$BY42='Capacity Backing (Hide)2'!R$67:R$81,1,0)</f>
        <v>0</v>
      </c>
      <c r="CT42">
        <f t="array" ref="CT42">IF($BK42:$BY42='Capacity Backing (Hide)2'!S$67:S$81,1,0)</f>
        <v>0</v>
      </c>
      <c r="CU42">
        <f t="array" ref="CU42">IF($BK42:$BY42='Capacity Backing (Hide)2'!T$67:T$81,1,0)</f>
        <v>0</v>
      </c>
      <c r="CV42">
        <f t="array" ref="CV42">IF($BK42:$BY42='Capacity Backing (Hide)2'!U$67:U$81,1,0)</f>
        <v>0</v>
      </c>
      <c r="CW42">
        <f t="array" ref="CW42">IF($BK42:$BY42='Capacity Backing (Hide)2'!V$67:V$81,1,0)</f>
        <v>0</v>
      </c>
      <c r="CX42">
        <f t="array" ref="CX42">IF($BK42:$BY42='Capacity Backing (Hide)2'!W$67:W$81,1,0)</f>
        <v>0</v>
      </c>
      <c r="CY42">
        <f t="array" ref="CY42">IF($BK42:$BY42='Capacity Backing (Hide)2'!X$67:X$81,1,0)</f>
        <v>0</v>
      </c>
      <c r="CZ42">
        <f t="array" ref="CZ42">IF($BK42:$BY42='Capacity Backing (Hide)2'!Y$67:Y$81,1,0)</f>
        <v>0</v>
      </c>
      <c r="DA42">
        <f t="array" ref="DA42">IF($BK42:$BY42='Capacity Backing (Hide)2'!Z$67:Z$81,1,0)</f>
        <v>0</v>
      </c>
      <c r="DB42">
        <f t="array" ref="DB42">IF($BK42:$BY42='Capacity Backing (Hide)2'!AA$67:AA$81,1,0)</f>
        <v>0</v>
      </c>
      <c r="DC42">
        <f t="array" ref="DC42">IF($BK42:$BY42='Capacity Backing (Hide)2'!AB$67:AB$81,1,0)</f>
        <v>0</v>
      </c>
      <c r="DD42">
        <f t="array" ref="DD42">IF($BK42:$BY42='Capacity Backing (Hide)2'!AC$67:AC$81,1,0)</f>
        <v>0</v>
      </c>
      <c r="DE42">
        <f t="array" ref="DE42">IF($BK42:$BY42='Capacity Backing (Hide)2'!AD$67:AD$81,1,0)</f>
        <v>0</v>
      </c>
      <c r="DF42">
        <f t="array" ref="DF42">IF($BK42:$BY42='Capacity Backing (Hide)2'!AE$67:AE$81,1,0)</f>
        <v>0</v>
      </c>
      <c r="DG42">
        <f t="array" ref="DG42">IF($BK42:$BY42='Capacity Backing (Hide)2'!AF$67:AF$81,1,0)</f>
        <v>0</v>
      </c>
      <c r="DH42">
        <f t="array" ref="DH42">IF($BK42:$BY42='Capacity Backing (Hide)2'!AG$67:AG$81,1,0)</f>
        <v>0</v>
      </c>
      <c r="DI42">
        <f t="array" ref="DI42">IF($BK42:$BY42='Capacity Backing (Hide)2'!AH$67:AH$81,1,0)</f>
        <v>0</v>
      </c>
      <c r="DJ42">
        <f t="array" ref="DJ42">IF($BK42:$BY42='Capacity Backing (Hide)2'!AI$67:AI$81,1,0)</f>
        <v>0</v>
      </c>
      <c r="DK42">
        <f t="array" ref="DK42">IF($BK42:$BY42='Capacity Backing (Hide)2'!AJ$67:AJ$81,1,0)</f>
        <v>0</v>
      </c>
      <c r="DL42">
        <f t="array" ref="DL42">IF($BK42:$BY42='Capacity Backing (Hide)2'!AK$67:AK$81,1,0)</f>
        <v>0</v>
      </c>
      <c r="DM42">
        <f t="array" ref="DM42">IF($BK42:$BY42='Capacity Backing (Hide)2'!AL$67:AL$81,1,0)</f>
        <v>0</v>
      </c>
      <c r="DN42">
        <f t="array" ref="DN42">IF($BK42:$BY42='Capacity Backing (Hide)2'!AM$67:AM$81,1,0)</f>
        <v>0</v>
      </c>
      <c r="DO42">
        <f t="array" ref="DO42">IF($BK42:$BY42='Capacity Backing (Hide)2'!AN$67:AN$81,1,0)</f>
        <v>0</v>
      </c>
      <c r="DP42">
        <f t="array" ref="DP42">IF($BK42:$BY42='Capacity Backing (Hide)2'!AO$67:AO$81,1,0)</f>
        <v>0</v>
      </c>
      <c r="DQ42">
        <f t="array" ref="DQ42">IF($BK42:$BY42='Capacity Backing (Hide)2'!AP$67:AP$81,1,0)</f>
        <v>0</v>
      </c>
      <c r="DR42">
        <f t="array" ref="DR42">IF($BK42:$BY42='Capacity Backing (Hide)2'!AQ$67:AQ$81,1,0)</f>
        <v>0</v>
      </c>
      <c r="DS42">
        <f t="array" ref="DS42">IF($BK42:$BY42='Capacity Backing (Hide)2'!AR$67:AR$81,1,0)</f>
        <v>0</v>
      </c>
      <c r="DT42">
        <f t="array" ref="DT42">IF($BK42:$BY42='Capacity Backing (Hide)2'!AS$67:AS$81,1,0)</f>
        <v>0</v>
      </c>
      <c r="DU42">
        <f t="array" ref="DU42">IF($BK42:$BY42='Capacity Backing (Hide)2'!AT$67:AT$81,1,0)</f>
        <v>0</v>
      </c>
      <c r="DV42">
        <f t="array" ref="DV42">IF($BK42:$BY42='Capacity Backing (Hide)2'!AU$67:AU$81,1,0)</f>
        <v>0</v>
      </c>
      <c r="DW42">
        <f t="array" ref="DW42">IF($BK42:$BY42='Capacity Backing (Hide)2'!AV$67:AV$81,1,0)</f>
        <v>0</v>
      </c>
      <c r="DX42">
        <f t="array" ref="DX42">IF($BK42:$BY42='Capacity Backing (Hide)2'!AW$67:AW$81,1,0)</f>
        <v>0</v>
      </c>
      <c r="DY42">
        <f t="array" ref="DY42">IF($BK42:$BY42='Capacity Backing (Hide)2'!AX$67:AX$81,1,0)</f>
        <v>0</v>
      </c>
      <c r="DZ42">
        <f t="array" ref="DZ42">IF($BK42:$BY42='Capacity Backing (Hide)2'!AY$67:AY$81,1,0)</f>
        <v>0</v>
      </c>
      <c r="EA42">
        <f t="array" ref="EA42">IF($BK42:$BY42='Capacity Backing (Hide)2'!AZ$67:AZ$81,1,0)</f>
        <v>0</v>
      </c>
      <c r="EB42">
        <f t="array" ref="EB42">IF($BK42:$BY42='Capacity Backing (Hide)2'!BA$67:BA$81,1,0)</f>
        <v>0</v>
      </c>
      <c r="EC42">
        <f t="array" ref="EC42">IF($BK42:$BY42='Capacity Backing (Hide)2'!BB$67:BB$81,1,0)</f>
        <v>0</v>
      </c>
      <c r="ED42">
        <f t="array" ref="ED42">IF($BK42:$BY42='Capacity Backing (Hide)2'!BC$67:BC$81,1,0)</f>
        <v>0</v>
      </c>
      <c r="EE42">
        <f t="array" ref="EE42">IF($BK42:$BY42='Capacity Backing (Hide)2'!BD$67:BD$81,1,0)</f>
        <v>0</v>
      </c>
      <c r="EF42">
        <f t="array" ref="EF42">IF($BK42:$BY42='Capacity Backing (Hide)2'!BE$67:BE$81,1,0)</f>
        <v>0</v>
      </c>
      <c r="EG42">
        <f t="array" ref="EG42">IF($BK42:$BY42='Capacity Backing (Hide)2'!BF$67:BF$81,1,0)</f>
        <v>0</v>
      </c>
      <c r="EH42">
        <f t="array" ref="EH42">IF($BK42:$BY42='Capacity Backing (Hide)2'!BG$67:BG$81,1,0)</f>
        <v>0</v>
      </c>
      <c r="EI42">
        <f t="array" ref="EI42">IF($BK42:$BY42='Capacity Backing (Hide)2'!BH$67:BH$81,1,0)</f>
        <v>0</v>
      </c>
      <c r="EJ42">
        <f t="array" ref="EJ42">IF($BK42:$BY42='Capacity Backing (Hide)2'!BI$67:BI$81,1,0)</f>
        <v>0</v>
      </c>
      <c r="EK42">
        <f t="array" ref="EK42">IF($BK42:$BY42='Capacity Backing (Hide)2'!BJ$67:BJ$81,1,0)</f>
        <v>0</v>
      </c>
      <c r="EL42">
        <f t="array" ref="EL42">IF($BK42:$BY42='Capacity Backing (Hide)2'!BK$67:BK$81,1,0)</f>
        <v>0</v>
      </c>
      <c r="EM42">
        <f t="array" ref="EM42">IF($BK42:$BY42='Capacity Backing (Hide)2'!BL$67:BL$81,1,0)</f>
        <v>0</v>
      </c>
      <c r="EN42">
        <f t="array" ref="EN42">IF($BK42:$BY42='Capacity Backing (Hide)2'!BM$67:BM$81,1,0)</f>
        <v>0</v>
      </c>
      <c r="EO42">
        <f t="array" ref="EO42">IF($BK42:$BY42='Capacity Backing (Hide)2'!BN$67:BN$81,1,0)</f>
        <v>0</v>
      </c>
      <c r="EP42">
        <f t="array" ref="EP42">IF($BK42:$BY42='Capacity Backing (Hide)2'!BO$67:BO$81,1,0)</f>
        <v>0</v>
      </c>
      <c r="EQ42">
        <f t="array" ref="EQ42">IF($BK42:$BY42='Capacity Backing (Hide)2'!BP$67:BP$81,1,0)</f>
        <v>0</v>
      </c>
      <c r="ER42">
        <f t="array" ref="ER42">IF($BK42:$BY42='Capacity Backing (Hide)2'!BQ$67:BQ$81,1,0)</f>
        <v>0</v>
      </c>
      <c r="ES42">
        <f t="array" ref="ES42">IF($BK42:$BY42='Capacity Backing (Hide)2'!BR$67:BR$81,1,0)</f>
        <v>0</v>
      </c>
      <c r="ET42">
        <f t="array" ref="ET42">IF($BK42:$BY42='Capacity Backing (Hide)2'!BS$67:BS$81,1,0)</f>
        <v>0</v>
      </c>
      <c r="EU42">
        <f t="array" ref="EU42">IF($BK42:$BY42='Capacity Backing (Hide)2'!BT$67:BT$81,1,0)</f>
        <v>0</v>
      </c>
      <c r="EV42">
        <f t="array" ref="EV42">IF($BK42:$BY42='Capacity Backing (Hide)2'!BU$67:BU$81,1,0)</f>
        <v>0</v>
      </c>
      <c r="EW42">
        <f t="array" ref="EW42">IF($BK42:$BY42='Capacity Backing (Hide)2'!BV$67:BV$81,1,0)</f>
        <v>0</v>
      </c>
      <c r="EX42">
        <f t="array" ref="EX42">IF($BK42:$BY42='Capacity Backing (Hide)2'!BW$67:BW$81,1,0)</f>
        <v>0</v>
      </c>
      <c r="EY42">
        <f t="array" ref="EY42">IF($BK42:$BY42='Capacity Backing (Hide)2'!BX$67:BX$81,1,0)</f>
        <v>0</v>
      </c>
      <c r="EZ42">
        <f t="array" ref="EZ42">IF($BK42:$BY42='Capacity Backing (Hide)2'!BY$67:BY$81,1,0)</f>
        <v>0</v>
      </c>
      <c r="FA42">
        <f t="array" ref="FA42">IF($BK42:$BY42='Capacity Backing (Hide)2'!BZ$67:BZ$81,1,0)</f>
        <v>0</v>
      </c>
      <c r="FB42">
        <f t="array" ref="FB42">IF($BK42:$BY42='Capacity Backing (Hide)2'!CA$67:CA$81,1,0)</f>
        <v>0</v>
      </c>
      <c r="FC42">
        <f t="array" ref="FC42">IF($BK42:$BY42='Capacity Backing (Hide)2'!CB$67:CB$81,1,0)</f>
        <v>0</v>
      </c>
      <c r="FD42">
        <f t="array" ref="FD42">IF($BK42:$BY42='Capacity Backing (Hide)2'!CC$67:CC$81,1,0)</f>
        <v>0</v>
      </c>
      <c r="FE42">
        <f t="array" ref="FE42">IF($BK42:$BY42='Capacity Backing (Hide)2'!CD$67:CD$81,1,0)</f>
        <v>0</v>
      </c>
      <c r="FF42">
        <f t="array" ref="FF42">IF($BK42:$BY42='Capacity Backing (Hide)2'!CE$67:CE$81,1,0)</f>
        <v>0</v>
      </c>
      <c r="FG42">
        <f t="array" ref="FG42">IF($BK42:$BY42='Capacity Backing (Hide)2'!CF$67:CF$81,1,0)</f>
        <v>0</v>
      </c>
      <c r="FH42">
        <f t="array" ref="FH42">IF($BK42:$BY42='Capacity Backing (Hide)2'!CG$67:CG$81,1,0)</f>
        <v>0</v>
      </c>
      <c r="FI42">
        <f t="array" ref="FI42">IF($BK42:$BY42='Capacity Backing (Hide)2'!CH$67:CH$81,1,0)</f>
        <v>0</v>
      </c>
      <c r="FJ42">
        <f t="array" ref="FJ42">IF($BK42:$BY42='Capacity Backing (Hide)2'!CI$67:CI$81,1,0)</f>
        <v>0</v>
      </c>
      <c r="FK42">
        <f t="array" ref="FK42">IF($BK42:$BY42='Capacity Backing (Hide)2'!CJ$67:CJ$81,1,0)</f>
        <v>0</v>
      </c>
      <c r="FL42">
        <f t="array" ref="FL42">IF($BK42:$BY42='Capacity Backing (Hide)2'!CK$67:CK$81,1,0)</f>
        <v>0</v>
      </c>
      <c r="FM42">
        <f t="array" ref="FM42">IF($BK42:$BY42='Capacity Backing (Hide)2'!CL$67:CL$81,1,0)</f>
        <v>0</v>
      </c>
      <c r="FN42">
        <f t="array" ref="FN42">IF($BK42:$BY42='Capacity Backing (Hide)2'!CM$67:CM$81,1,0)</f>
        <v>0</v>
      </c>
      <c r="FO42">
        <f t="array" ref="FO42">IF($BK42:$BY42='Capacity Backing (Hide)2'!CN$67:CN$81,1,0)</f>
        <v>0</v>
      </c>
      <c r="FP42">
        <f t="array" ref="FP42">IF($BK42:$BY42='Capacity Backing (Hide)2'!CO$67:CO$81,1,0)</f>
        <v>0</v>
      </c>
      <c r="FQ42">
        <f t="array" ref="FQ42">IF($BK42:$BY42='Capacity Backing (Hide)2'!CP$67:CP$81,1,0)</f>
        <v>0</v>
      </c>
      <c r="FR42">
        <f t="array" ref="FR42">IF($BK42:$BY42='Capacity Backing (Hide)2'!CQ$67:CQ$81,1,0)</f>
        <v>0</v>
      </c>
      <c r="FS42">
        <f t="array" ref="FS42">IF($BK42:$BY42='Capacity Backing (Hide)2'!CR$67:CR$81,1,0)</f>
        <v>0</v>
      </c>
      <c r="FT42">
        <f t="array" ref="FT42">IF($BK42:$BY42='Capacity Backing (Hide)2'!CS$67:CS$81,1,0)</f>
        <v>0</v>
      </c>
      <c r="FU42">
        <f t="array" ref="FU42">IF($BK42:$BY42='Capacity Backing (Hide)2'!CT$67:CT$81,1,0)</f>
        <v>0</v>
      </c>
      <c r="FV42">
        <f t="array" ref="FV42">IF($BK42:$BY42='Capacity Backing (Hide)2'!CU$67:CU$81,1,0)</f>
        <v>0</v>
      </c>
      <c r="FW42">
        <f t="array" ref="FW42">IF($BK42:$BY42='Capacity Backing (Hide)2'!CV$67:CV$81,1,0)</f>
        <v>0</v>
      </c>
      <c r="FX42">
        <f t="array" ref="FX42">IF($BK42:$BY42='Capacity Backing (Hide)2'!CW$67:CW$81,1,0)</f>
        <v>0</v>
      </c>
    </row>
    <row r="43" spans="8:180" x14ac:dyDescent="0.25">
      <c r="H43" t="str">
        <f>ROW(H40)&amp;". "&amp;'Clinical resources'!B46</f>
        <v xml:space="preserve">40. </v>
      </c>
      <c r="I43">
        <f>'Clinical resources'!ZK46</f>
        <v>0</v>
      </c>
      <c r="J43">
        <f>'Clinical resources'!ZL46</f>
        <v>0</v>
      </c>
      <c r="K43">
        <f>'Clinical resources'!ZM46</f>
        <v>0</v>
      </c>
      <c r="L43">
        <f>'Clinical resources'!ZN46</f>
        <v>0</v>
      </c>
      <c r="M43">
        <f>'Clinical resources'!ZO46</f>
        <v>0</v>
      </c>
      <c r="N43">
        <f>'Clinical resources'!ZP46</f>
        <v>0</v>
      </c>
      <c r="O43">
        <f>'Clinical resources'!ZQ46</f>
        <v>0</v>
      </c>
      <c r="P43">
        <f>'Clinical resources'!ZR46</f>
        <v>0</v>
      </c>
      <c r="Q43">
        <f>'Clinical resources'!ZS46</f>
        <v>0</v>
      </c>
      <c r="R43">
        <f>'Clinical resources'!ZT46</f>
        <v>0</v>
      </c>
      <c r="S43">
        <f>'Clinical resources'!ZU46</f>
        <v>0</v>
      </c>
      <c r="T43">
        <f>'Clinical resources'!ZV46</f>
        <v>0</v>
      </c>
      <c r="U43">
        <f>'Clinical resources'!ZW46</f>
        <v>0</v>
      </c>
      <c r="V43">
        <f>'Clinical resources'!ZX46</f>
        <v>0</v>
      </c>
      <c r="W43">
        <f>'Clinical resources'!ZY46</f>
        <v>0</v>
      </c>
      <c r="X43">
        <f>'Clinical resources'!ZZ46</f>
        <v>0</v>
      </c>
      <c r="Y43">
        <f>'Clinical resources'!AAA46</f>
        <v>0</v>
      </c>
      <c r="Z43">
        <f>'Clinical resources'!AAB46</f>
        <v>0</v>
      </c>
      <c r="AA43">
        <f>'Clinical resources'!AAC46</f>
        <v>0</v>
      </c>
      <c r="AB43">
        <f>'Clinical resources'!AAD46</f>
        <v>0</v>
      </c>
      <c r="AC43">
        <f>'Clinical resources'!AAE46</f>
        <v>0</v>
      </c>
      <c r="AD43">
        <f>'Clinical resources'!AAF46</f>
        <v>0</v>
      </c>
      <c r="AE43">
        <f>'Clinical resources'!AAG46</f>
        <v>0</v>
      </c>
      <c r="AF43">
        <f>'Clinical resources'!AAH46</f>
        <v>0</v>
      </c>
      <c r="AG43">
        <f>'Clinical resources'!AAI46</f>
        <v>0</v>
      </c>
      <c r="AH43">
        <f>'Clinical resources'!AAJ46</f>
        <v>0</v>
      </c>
      <c r="AI43">
        <f>'Clinical resources'!AAK46</f>
        <v>0</v>
      </c>
      <c r="AJ43">
        <f>'Clinical resources'!AAL46</f>
        <v>0</v>
      </c>
      <c r="AK43">
        <f>'Clinical resources'!AAM46</f>
        <v>0</v>
      </c>
      <c r="AL43">
        <f>'Clinical resources'!AAN46</f>
        <v>0</v>
      </c>
      <c r="AM43">
        <f>'Clinical resources'!AAO46</f>
        <v>0</v>
      </c>
      <c r="AN43">
        <f>'Clinical resources'!AAP46</f>
        <v>0</v>
      </c>
      <c r="AO43">
        <f>'Clinical resources'!AAQ46</f>
        <v>0</v>
      </c>
      <c r="AP43">
        <f>'Clinical resources'!AAR46</f>
        <v>0</v>
      </c>
      <c r="AQ43">
        <f>'Clinical resources'!AAS46</f>
        <v>0</v>
      </c>
      <c r="AR43">
        <f>'Clinical resources'!AAT46</f>
        <v>0</v>
      </c>
      <c r="AS43">
        <f>'Clinical resources'!AAU46</f>
        <v>0</v>
      </c>
      <c r="AT43">
        <f>'Clinical resources'!AAV46</f>
        <v>0</v>
      </c>
      <c r="AU43">
        <f>'Clinical resources'!AAW46</f>
        <v>0</v>
      </c>
      <c r="AV43">
        <f>'Clinical resources'!AAX46</f>
        <v>0</v>
      </c>
      <c r="AW43">
        <f>'Clinical resources'!AAY46</f>
        <v>0</v>
      </c>
      <c r="AX43">
        <f>'Clinical resources'!AAZ46</f>
        <v>0</v>
      </c>
      <c r="AY43">
        <f>'Clinical resources'!ABA46</f>
        <v>0</v>
      </c>
      <c r="AZ43">
        <f>'Clinical resources'!ABB46</f>
        <v>0</v>
      </c>
      <c r="BA43">
        <f>'Clinical resources'!ABC46</f>
        <v>0</v>
      </c>
      <c r="BB43">
        <f>'Clinical resources'!ABD46</f>
        <v>0</v>
      </c>
      <c r="BC43">
        <f>'Clinical resources'!ABE46</f>
        <v>0</v>
      </c>
      <c r="BD43">
        <f>'Clinical resources'!ABF46</f>
        <v>0</v>
      </c>
      <c r="BE43">
        <f>'Clinical resources'!ABG46</f>
        <v>0</v>
      </c>
      <c r="BF43">
        <f>'Clinical resources'!ABH46</f>
        <v>0</v>
      </c>
      <c r="BG43">
        <f>'Clinical resources'!ABI46</f>
        <v>0</v>
      </c>
      <c r="BH43">
        <f>'Clinical resources'!ABJ46</f>
        <v>0</v>
      </c>
      <c r="BK43" t="str">
        <f>IF(COUNTIFS('Clinical resources'!F46:J46,"X")&gt;0,"X","")</f>
        <v/>
      </c>
      <c r="BL43" t="str">
        <f>IF(COUNTIFS('Clinical resources'!K46:O46,"X")&gt;0,"X","")</f>
        <v/>
      </c>
      <c r="BM43" t="str">
        <f>IF(COUNTIFS('Clinical resources'!P46:T46,"X")&gt;0,"X","")</f>
        <v/>
      </c>
      <c r="BN43" t="str">
        <f>IF(COUNTIFS('Clinical resources'!U46:Y46,"X")&gt;0,"X","")</f>
        <v/>
      </c>
      <c r="BO43" t="str">
        <f>IF(COUNTIFS('Clinical resources'!Z46:AD46,"X")&gt;0,"X","")</f>
        <v/>
      </c>
      <c r="BP43" t="str">
        <f>IF(COUNTIFS('Clinical resources'!AE46:AI46,"X")&gt;0,"X","")</f>
        <v/>
      </c>
      <c r="BQ43" t="str">
        <f>IF(COUNTIFS('Clinical resources'!AJ46:AN46,"X")&gt;0,"X","")</f>
        <v/>
      </c>
      <c r="BR43" t="str">
        <f>IF(COUNTIFS('Clinical resources'!AO46:AS46,"X")&gt;0,"X","")</f>
        <v/>
      </c>
      <c r="BS43" t="str">
        <f>IF(COUNTIFS('Clinical resources'!AT46:AX46,"X")&gt;0,"X","")</f>
        <v/>
      </c>
      <c r="BT43" t="str">
        <f>IF(COUNTIFS('Clinical resources'!AY46:BC46,"X")&gt;0,"X","")</f>
        <v/>
      </c>
      <c r="BU43" t="str">
        <f>IF(COUNTIFS('Clinical resources'!BD46:BH46,"X")&gt;0,"X","")</f>
        <v/>
      </c>
      <c r="BV43" t="str">
        <f>IF(COUNTIFS('Clinical resources'!BI46:BM46,"X")&gt;0,"X","")</f>
        <v/>
      </c>
      <c r="BW43" t="str">
        <f>IF(COUNTIFS('Clinical resources'!BN46:BR46,"X")&gt;0,"X","")</f>
        <v/>
      </c>
      <c r="BX43" t="str">
        <f>IF(COUNTIFS('Clinical resources'!BS46:BW46,"X")&gt;0,"X","")</f>
        <v/>
      </c>
      <c r="BY43" t="str">
        <f>IF(COUNTIFS('Clinical resources'!BX46:CB46,"X")&gt;0,"X","")</f>
        <v/>
      </c>
      <c r="CC43">
        <f t="array" ref="CC43">IF($BK43:$BY43='Capacity Backing (Hide)2'!B$67:B$81,1,0)</f>
        <v>0</v>
      </c>
      <c r="CD43">
        <f t="array" ref="CD43">IF($BK43:$BY43='Capacity Backing (Hide)2'!C$67:C$81,1,0)</f>
        <v>0</v>
      </c>
      <c r="CE43">
        <f t="array" ref="CE43">IF($BK43:$BY43='Capacity Backing (Hide)2'!D$67:D$81,1,0)</f>
        <v>0</v>
      </c>
      <c r="CF43">
        <f t="array" ref="CF43">IF($BK43:$BY43='Capacity Backing (Hide)2'!E$67:E$81,1,0)</f>
        <v>0</v>
      </c>
      <c r="CG43">
        <f t="array" ref="CG43">IF($BK43:$BY43='Capacity Backing (Hide)2'!F$67:F$81,1,0)</f>
        <v>0</v>
      </c>
      <c r="CH43">
        <f t="array" ref="CH43">IF($BK43:$BY43='Capacity Backing (Hide)2'!G$67:G$81,1,0)</f>
        <v>0</v>
      </c>
      <c r="CI43">
        <f t="array" ref="CI43">IF($BK43:$BY43='Capacity Backing (Hide)2'!H$67:H$81,1,0)</f>
        <v>0</v>
      </c>
      <c r="CJ43">
        <f t="array" ref="CJ43">IF($BK43:$BY43='Capacity Backing (Hide)2'!I$67:I$81,1,0)</f>
        <v>0</v>
      </c>
      <c r="CK43">
        <f t="array" ref="CK43">IF($BK43:$BY43='Capacity Backing (Hide)2'!J$67:J$81,1,0)</f>
        <v>0</v>
      </c>
      <c r="CL43">
        <f t="array" ref="CL43">IF($BK43:$BY43='Capacity Backing (Hide)2'!K$67:K$81,1,0)</f>
        <v>0</v>
      </c>
      <c r="CM43">
        <f t="array" ref="CM43">IF($BK43:$BY43='Capacity Backing (Hide)2'!L$67:L$81,1,0)</f>
        <v>0</v>
      </c>
      <c r="CN43">
        <f t="array" ref="CN43">IF($BK43:$BY43='Capacity Backing (Hide)2'!M$67:M$81,1,0)</f>
        <v>0</v>
      </c>
      <c r="CO43">
        <f t="array" ref="CO43">IF($BK43:$BY43='Capacity Backing (Hide)2'!N$67:N$81,1,0)</f>
        <v>0</v>
      </c>
      <c r="CP43">
        <f t="array" ref="CP43">IF($BK43:$BY43='Capacity Backing (Hide)2'!O$67:O$81,1,0)</f>
        <v>0</v>
      </c>
      <c r="CQ43">
        <f t="array" ref="CQ43">IF($BK43:$BY43='Capacity Backing (Hide)2'!P$67:P$81,1,0)</f>
        <v>0</v>
      </c>
      <c r="CR43">
        <f t="array" ref="CR43">IF($BK43:$BY43='Capacity Backing (Hide)2'!Q$67:Q$81,1,0)</f>
        <v>0</v>
      </c>
      <c r="CS43">
        <f t="array" ref="CS43">IF($BK43:$BY43='Capacity Backing (Hide)2'!R$67:R$81,1,0)</f>
        <v>0</v>
      </c>
      <c r="CT43">
        <f t="array" ref="CT43">IF($BK43:$BY43='Capacity Backing (Hide)2'!S$67:S$81,1,0)</f>
        <v>0</v>
      </c>
      <c r="CU43">
        <f t="array" ref="CU43">IF($BK43:$BY43='Capacity Backing (Hide)2'!T$67:T$81,1,0)</f>
        <v>0</v>
      </c>
      <c r="CV43">
        <f t="array" ref="CV43">IF($BK43:$BY43='Capacity Backing (Hide)2'!U$67:U$81,1,0)</f>
        <v>0</v>
      </c>
      <c r="CW43">
        <f t="array" ref="CW43">IF($BK43:$BY43='Capacity Backing (Hide)2'!V$67:V$81,1,0)</f>
        <v>0</v>
      </c>
      <c r="CX43">
        <f t="array" ref="CX43">IF($BK43:$BY43='Capacity Backing (Hide)2'!W$67:W$81,1,0)</f>
        <v>0</v>
      </c>
      <c r="CY43">
        <f t="array" ref="CY43">IF($BK43:$BY43='Capacity Backing (Hide)2'!X$67:X$81,1,0)</f>
        <v>0</v>
      </c>
      <c r="CZ43">
        <f t="array" ref="CZ43">IF($BK43:$BY43='Capacity Backing (Hide)2'!Y$67:Y$81,1,0)</f>
        <v>0</v>
      </c>
      <c r="DA43">
        <f t="array" ref="DA43">IF($BK43:$BY43='Capacity Backing (Hide)2'!Z$67:Z$81,1,0)</f>
        <v>0</v>
      </c>
      <c r="DB43">
        <f t="array" ref="DB43">IF($BK43:$BY43='Capacity Backing (Hide)2'!AA$67:AA$81,1,0)</f>
        <v>0</v>
      </c>
      <c r="DC43">
        <f t="array" ref="DC43">IF($BK43:$BY43='Capacity Backing (Hide)2'!AB$67:AB$81,1,0)</f>
        <v>0</v>
      </c>
      <c r="DD43">
        <f t="array" ref="DD43">IF($BK43:$BY43='Capacity Backing (Hide)2'!AC$67:AC$81,1,0)</f>
        <v>0</v>
      </c>
      <c r="DE43">
        <f t="array" ref="DE43">IF($BK43:$BY43='Capacity Backing (Hide)2'!AD$67:AD$81,1,0)</f>
        <v>0</v>
      </c>
      <c r="DF43">
        <f t="array" ref="DF43">IF($BK43:$BY43='Capacity Backing (Hide)2'!AE$67:AE$81,1,0)</f>
        <v>0</v>
      </c>
      <c r="DG43">
        <f t="array" ref="DG43">IF($BK43:$BY43='Capacity Backing (Hide)2'!AF$67:AF$81,1,0)</f>
        <v>0</v>
      </c>
      <c r="DH43">
        <f t="array" ref="DH43">IF($BK43:$BY43='Capacity Backing (Hide)2'!AG$67:AG$81,1,0)</f>
        <v>0</v>
      </c>
      <c r="DI43">
        <f t="array" ref="DI43">IF($BK43:$BY43='Capacity Backing (Hide)2'!AH$67:AH$81,1,0)</f>
        <v>0</v>
      </c>
      <c r="DJ43">
        <f t="array" ref="DJ43">IF($BK43:$BY43='Capacity Backing (Hide)2'!AI$67:AI$81,1,0)</f>
        <v>0</v>
      </c>
      <c r="DK43">
        <f t="array" ref="DK43">IF($BK43:$BY43='Capacity Backing (Hide)2'!AJ$67:AJ$81,1,0)</f>
        <v>0</v>
      </c>
      <c r="DL43">
        <f t="array" ref="DL43">IF($BK43:$BY43='Capacity Backing (Hide)2'!AK$67:AK$81,1,0)</f>
        <v>0</v>
      </c>
      <c r="DM43">
        <f t="array" ref="DM43">IF($BK43:$BY43='Capacity Backing (Hide)2'!AL$67:AL$81,1,0)</f>
        <v>0</v>
      </c>
      <c r="DN43">
        <f t="array" ref="DN43">IF($BK43:$BY43='Capacity Backing (Hide)2'!AM$67:AM$81,1,0)</f>
        <v>0</v>
      </c>
      <c r="DO43">
        <f t="array" ref="DO43">IF($BK43:$BY43='Capacity Backing (Hide)2'!AN$67:AN$81,1,0)</f>
        <v>0</v>
      </c>
      <c r="DP43">
        <f t="array" ref="DP43">IF($BK43:$BY43='Capacity Backing (Hide)2'!AO$67:AO$81,1,0)</f>
        <v>0</v>
      </c>
      <c r="DQ43">
        <f t="array" ref="DQ43">IF($BK43:$BY43='Capacity Backing (Hide)2'!AP$67:AP$81,1,0)</f>
        <v>0</v>
      </c>
      <c r="DR43">
        <f t="array" ref="DR43">IF($BK43:$BY43='Capacity Backing (Hide)2'!AQ$67:AQ$81,1,0)</f>
        <v>0</v>
      </c>
      <c r="DS43">
        <f t="array" ref="DS43">IF($BK43:$BY43='Capacity Backing (Hide)2'!AR$67:AR$81,1,0)</f>
        <v>0</v>
      </c>
      <c r="DT43">
        <f t="array" ref="DT43">IF($BK43:$BY43='Capacity Backing (Hide)2'!AS$67:AS$81,1,0)</f>
        <v>0</v>
      </c>
      <c r="DU43">
        <f t="array" ref="DU43">IF($BK43:$BY43='Capacity Backing (Hide)2'!AT$67:AT$81,1,0)</f>
        <v>0</v>
      </c>
      <c r="DV43">
        <f t="array" ref="DV43">IF($BK43:$BY43='Capacity Backing (Hide)2'!AU$67:AU$81,1,0)</f>
        <v>0</v>
      </c>
      <c r="DW43">
        <f t="array" ref="DW43">IF($BK43:$BY43='Capacity Backing (Hide)2'!AV$67:AV$81,1,0)</f>
        <v>0</v>
      </c>
      <c r="DX43">
        <f t="array" ref="DX43">IF($BK43:$BY43='Capacity Backing (Hide)2'!AW$67:AW$81,1,0)</f>
        <v>0</v>
      </c>
      <c r="DY43">
        <f t="array" ref="DY43">IF($BK43:$BY43='Capacity Backing (Hide)2'!AX$67:AX$81,1,0)</f>
        <v>0</v>
      </c>
      <c r="DZ43">
        <f t="array" ref="DZ43">IF($BK43:$BY43='Capacity Backing (Hide)2'!AY$67:AY$81,1,0)</f>
        <v>0</v>
      </c>
      <c r="EA43">
        <f t="array" ref="EA43">IF($BK43:$BY43='Capacity Backing (Hide)2'!AZ$67:AZ$81,1,0)</f>
        <v>0</v>
      </c>
      <c r="EB43">
        <f t="array" ref="EB43">IF($BK43:$BY43='Capacity Backing (Hide)2'!BA$67:BA$81,1,0)</f>
        <v>0</v>
      </c>
      <c r="EC43">
        <f t="array" ref="EC43">IF($BK43:$BY43='Capacity Backing (Hide)2'!BB$67:BB$81,1,0)</f>
        <v>0</v>
      </c>
      <c r="ED43">
        <f t="array" ref="ED43">IF($BK43:$BY43='Capacity Backing (Hide)2'!BC$67:BC$81,1,0)</f>
        <v>0</v>
      </c>
      <c r="EE43">
        <f t="array" ref="EE43">IF($BK43:$BY43='Capacity Backing (Hide)2'!BD$67:BD$81,1,0)</f>
        <v>0</v>
      </c>
      <c r="EF43">
        <f t="array" ref="EF43">IF($BK43:$BY43='Capacity Backing (Hide)2'!BE$67:BE$81,1,0)</f>
        <v>0</v>
      </c>
      <c r="EG43">
        <f t="array" ref="EG43">IF($BK43:$BY43='Capacity Backing (Hide)2'!BF$67:BF$81,1,0)</f>
        <v>0</v>
      </c>
      <c r="EH43">
        <f t="array" ref="EH43">IF($BK43:$BY43='Capacity Backing (Hide)2'!BG$67:BG$81,1,0)</f>
        <v>0</v>
      </c>
      <c r="EI43">
        <f t="array" ref="EI43">IF($BK43:$BY43='Capacity Backing (Hide)2'!BH$67:BH$81,1,0)</f>
        <v>0</v>
      </c>
      <c r="EJ43">
        <f t="array" ref="EJ43">IF($BK43:$BY43='Capacity Backing (Hide)2'!BI$67:BI$81,1,0)</f>
        <v>0</v>
      </c>
      <c r="EK43">
        <f t="array" ref="EK43">IF($BK43:$BY43='Capacity Backing (Hide)2'!BJ$67:BJ$81,1,0)</f>
        <v>0</v>
      </c>
      <c r="EL43">
        <f t="array" ref="EL43">IF($BK43:$BY43='Capacity Backing (Hide)2'!BK$67:BK$81,1,0)</f>
        <v>0</v>
      </c>
      <c r="EM43">
        <f t="array" ref="EM43">IF($BK43:$BY43='Capacity Backing (Hide)2'!BL$67:BL$81,1,0)</f>
        <v>0</v>
      </c>
      <c r="EN43">
        <f t="array" ref="EN43">IF($BK43:$BY43='Capacity Backing (Hide)2'!BM$67:BM$81,1,0)</f>
        <v>0</v>
      </c>
      <c r="EO43">
        <f t="array" ref="EO43">IF($BK43:$BY43='Capacity Backing (Hide)2'!BN$67:BN$81,1,0)</f>
        <v>0</v>
      </c>
      <c r="EP43">
        <f t="array" ref="EP43">IF($BK43:$BY43='Capacity Backing (Hide)2'!BO$67:BO$81,1,0)</f>
        <v>0</v>
      </c>
      <c r="EQ43">
        <f t="array" ref="EQ43">IF($BK43:$BY43='Capacity Backing (Hide)2'!BP$67:BP$81,1,0)</f>
        <v>0</v>
      </c>
      <c r="ER43">
        <f t="array" ref="ER43">IF($BK43:$BY43='Capacity Backing (Hide)2'!BQ$67:BQ$81,1,0)</f>
        <v>0</v>
      </c>
      <c r="ES43">
        <f t="array" ref="ES43">IF($BK43:$BY43='Capacity Backing (Hide)2'!BR$67:BR$81,1,0)</f>
        <v>0</v>
      </c>
      <c r="ET43">
        <f t="array" ref="ET43">IF($BK43:$BY43='Capacity Backing (Hide)2'!BS$67:BS$81,1,0)</f>
        <v>0</v>
      </c>
      <c r="EU43">
        <f t="array" ref="EU43">IF($BK43:$BY43='Capacity Backing (Hide)2'!BT$67:BT$81,1,0)</f>
        <v>0</v>
      </c>
      <c r="EV43">
        <f t="array" ref="EV43">IF($BK43:$BY43='Capacity Backing (Hide)2'!BU$67:BU$81,1,0)</f>
        <v>0</v>
      </c>
      <c r="EW43">
        <f t="array" ref="EW43">IF($BK43:$BY43='Capacity Backing (Hide)2'!BV$67:BV$81,1,0)</f>
        <v>0</v>
      </c>
      <c r="EX43">
        <f t="array" ref="EX43">IF($BK43:$BY43='Capacity Backing (Hide)2'!BW$67:BW$81,1,0)</f>
        <v>0</v>
      </c>
      <c r="EY43">
        <f t="array" ref="EY43">IF($BK43:$BY43='Capacity Backing (Hide)2'!BX$67:BX$81,1,0)</f>
        <v>0</v>
      </c>
      <c r="EZ43">
        <f t="array" ref="EZ43">IF($BK43:$BY43='Capacity Backing (Hide)2'!BY$67:BY$81,1,0)</f>
        <v>0</v>
      </c>
      <c r="FA43">
        <f t="array" ref="FA43">IF($BK43:$BY43='Capacity Backing (Hide)2'!BZ$67:BZ$81,1,0)</f>
        <v>0</v>
      </c>
      <c r="FB43">
        <f t="array" ref="FB43">IF($BK43:$BY43='Capacity Backing (Hide)2'!CA$67:CA$81,1,0)</f>
        <v>0</v>
      </c>
      <c r="FC43">
        <f t="array" ref="FC43">IF($BK43:$BY43='Capacity Backing (Hide)2'!CB$67:CB$81,1,0)</f>
        <v>0</v>
      </c>
      <c r="FD43">
        <f t="array" ref="FD43">IF($BK43:$BY43='Capacity Backing (Hide)2'!CC$67:CC$81,1,0)</f>
        <v>0</v>
      </c>
      <c r="FE43">
        <f t="array" ref="FE43">IF($BK43:$BY43='Capacity Backing (Hide)2'!CD$67:CD$81,1,0)</f>
        <v>0</v>
      </c>
      <c r="FF43">
        <f t="array" ref="FF43">IF($BK43:$BY43='Capacity Backing (Hide)2'!CE$67:CE$81,1,0)</f>
        <v>0</v>
      </c>
      <c r="FG43">
        <f t="array" ref="FG43">IF($BK43:$BY43='Capacity Backing (Hide)2'!CF$67:CF$81,1,0)</f>
        <v>0</v>
      </c>
      <c r="FH43">
        <f t="array" ref="FH43">IF($BK43:$BY43='Capacity Backing (Hide)2'!CG$67:CG$81,1,0)</f>
        <v>0</v>
      </c>
      <c r="FI43">
        <f t="array" ref="FI43">IF($BK43:$BY43='Capacity Backing (Hide)2'!CH$67:CH$81,1,0)</f>
        <v>0</v>
      </c>
      <c r="FJ43">
        <f t="array" ref="FJ43">IF($BK43:$BY43='Capacity Backing (Hide)2'!CI$67:CI$81,1,0)</f>
        <v>0</v>
      </c>
      <c r="FK43">
        <f t="array" ref="FK43">IF($BK43:$BY43='Capacity Backing (Hide)2'!CJ$67:CJ$81,1,0)</f>
        <v>0</v>
      </c>
      <c r="FL43">
        <f t="array" ref="FL43">IF($BK43:$BY43='Capacity Backing (Hide)2'!CK$67:CK$81,1,0)</f>
        <v>0</v>
      </c>
      <c r="FM43">
        <f t="array" ref="FM43">IF($BK43:$BY43='Capacity Backing (Hide)2'!CL$67:CL$81,1,0)</f>
        <v>0</v>
      </c>
      <c r="FN43">
        <f t="array" ref="FN43">IF($BK43:$BY43='Capacity Backing (Hide)2'!CM$67:CM$81,1,0)</f>
        <v>0</v>
      </c>
      <c r="FO43">
        <f t="array" ref="FO43">IF($BK43:$BY43='Capacity Backing (Hide)2'!CN$67:CN$81,1,0)</f>
        <v>0</v>
      </c>
      <c r="FP43">
        <f t="array" ref="FP43">IF($BK43:$BY43='Capacity Backing (Hide)2'!CO$67:CO$81,1,0)</f>
        <v>0</v>
      </c>
      <c r="FQ43">
        <f t="array" ref="FQ43">IF($BK43:$BY43='Capacity Backing (Hide)2'!CP$67:CP$81,1,0)</f>
        <v>0</v>
      </c>
      <c r="FR43">
        <f t="array" ref="FR43">IF($BK43:$BY43='Capacity Backing (Hide)2'!CQ$67:CQ$81,1,0)</f>
        <v>0</v>
      </c>
      <c r="FS43">
        <f t="array" ref="FS43">IF($BK43:$BY43='Capacity Backing (Hide)2'!CR$67:CR$81,1,0)</f>
        <v>0</v>
      </c>
      <c r="FT43">
        <f t="array" ref="FT43">IF($BK43:$BY43='Capacity Backing (Hide)2'!CS$67:CS$81,1,0)</f>
        <v>0</v>
      </c>
      <c r="FU43">
        <f t="array" ref="FU43">IF($BK43:$BY43='Capacity Backing (Hide)2'!CT$67:CT$81,1,0)</f>
        <v>0</v>
      </c>
      <c r="FV43">
        <f t="array" ref="FV43">IF($BK43:$BY43='Capacity Backing (Hide)2'!CU$67:CU$81,1,0)</f>
        <v>0</v>
      </c>
      <c r="FW43">
        <f t="array" ref="FW43">IF($BK43:$BY43='Capacity Backing (Hide)2'!CV$67:CV$81,1,0)</f>
        <v>0</v>
      </c>
      <c r="FX43">
        <f t="array" ref="FX43">IF($BK43:$BY43='Capacity Backing (Hide)2'!CW$67:CW$81,1,0)</f>
        <v>0</v>
      </c>
    </row>
    <row r="44" spans="8:180" x14ac:dyDescent="0.25">
      <c r="H44" t="str">
        <f>ROW(H41)&amp;". "&amp;'Clinical resources'!B47</f>
        <v xml:space="preserve">41. </v>
      </c>
      <c r="I44">
        <f>'Clinical resources'!ZK47</f>
        <v>0</v>
      </c>
      <c r="J44">
        <f>'Clinical resources'!ZL47</f>
        <v>0</v>
      </c>
      <c r="K44">
        <f>'Clinical resources'!ZM47</f>
        <v>0</v>
      </c>
      <c r="L44">
        <f>'Clinical resources'!ZN47</f>
        <v>0</v>
      </c>
      <c r="M44">
        <f>'Clinical resources'!ZO47</f>
        <v>0</v>
      </c>
      <c r="N44">
        <f>'Clinical resources'!ZP47</f>
        <v>0</v>
      </c>
      <c r="O44">
        <f>'Clinical resources'!ZQ47</f>
        <v>0</v>
      </c>
      <c r="P44">
        <f>'Clinical resources'!ZR47</f>
        <v>0</v>
      </c>
      <c r="Q44">
        <f>'Clinical resources'!ZS47</f>
        <v>0</v>
      </c>
      <c r="R44">
        <f>'Clinical resources'!ZT47</f>
        <v>0</v>
      </c>
      <c r="S44">
        <f>'Clinical resources'!ZU47</f>
        <v>0</v>
      </c>
      <c r="T44">
        <f>'Clinical resources'!ZV47</f>
        <v>0</v>
      </c>
      <c r="U44">
        <f>'Clinical resources'!ZW47</f>
        <v>0</v>
      </c>
      <c r="V44">
        <f>'Clinical resources'!ZX47</f>
        <v>0</v>
      </c>
      <c r="W44">
        <f>'Clinical resources'!ZY47</f>
        <v>0</v>
      </c>
      <c r="X44">
        <f>'Clinical resources'!ZZ47</f>
        <v>0</v>
      </c>
      <c r="Y44">
        <f>'Clinical resources'!AAA47</f>
        <v>0</v>
      </c>
      <c r="Z44">
        <f>'Clinical resources'!AAB47</f>
        <v>0</v>
      </c>
      <c r="AA44">
        <f>'Clinical resources'!AAC47</f>
        <v>0</v>
      </c>
      <c r="AB44">
        <f>'Clinical resources'!AAD47</f>
        <v>0</v>
      </c>
      <c r="AC44">
        <f>'Clinical resources'!AAE47</f>
        <v>0</v>
      </c>
      <c r="AD44">
        <f>'Clinical resources'!AAF47</f>
        <v>0</v>
      </c>
      <c r="AE44">
        <f>'Clinical resources'!AAG47</f>
        <v>0</v>
      </c>
      <c r="AF44">
        <f>'Clinical resources'!AAH47</f>
        <v>0</v>
      </c>
      <c r="AG44">
        <f>'Clinical resources'!AAI47</f>
        <v>0</v>
      </c>
      <c r="AH44">
        <f>'Clinical resources'!AAJ47</f>
        <v>0</v>
      </c>
      <c r="AI44">
        <f>'Clinical resources'!AAK47</f>
        <v>0</v>
      </c>
      <c r="AJ44">
        <f>'Clinical resources'!AAL47</f>
        <v>0</v>
      </c>
      <c r="AK44">
        <f>'Clinical resources'!AAM47</f>
        <v>0</v>
      </c>
      <c r="AL44">
        <f>'Clinical resources'!AAN47</f>
        <v>0</v>
      </c>
      <c r="AM44">
        <f>'Clinical resources'!AAO47</f>
        <v>0</v>
      </c>
      <c r="AN44">
        <f>'Clinical resources'!AAP47</f>
        <v>0</v>
      </c>
      <c r="AO44">
        <f>'Clinical resources'!AAQ47</f>
        <v>0</v>
      </c>
      <c r="AP44">
        <f>'Clinical resources'!AAR47</f>
        <v>0</v>
      </c>
      <c r="AQ44">
        <f>'Clinical resources'!AAS47</f>
        <v>0</v>
      </c>
      <c r="AR44">
        <f>'Clinical resources'!AAT47</f>
        <v>0</v>
      </c>
      <c r="AS44">
        <f>'Clinical resources'!AAU47</f>
        <v>0</v>
      </c>
      <c r="AT44">
        <f>'Clinical resources'!AAV47</f>
        <v>0</v>
      </c>
      <c r="AU44">
        <f>'Clinical resources'!AAW47</f>
        <v>0</v>
      </c>
      <c r="AV44">
        <f>'Clinical resources'!AAX47</f>
        <v>0</v>
      </c>
      <c r="AW44">
        <f>'Clinical resources'!AAY47</f>
        <v>0</v>
      </c>
      <c r="AX44">
        <f>'Clinical resources'!AAZ47</f>
        <v>0</v>
      </c>
      <c r="AY44">
        <f>'Clinical resources'!ABA47</f>
        <v>0</v>
      </c>
      <c r="AZ44">
        <f>'Clinical resources'!ABB47</f>
        <v>0</v>
      </c>
      <c r="BA44">
        <f>'Clinical resources'!ABC47</f>
        <v>0</v>
      </c>
      <c r="BB44">
        <f>'Clinical resources'!ABD47</f>
        <v>0</v>
      </c>
      <c r="BC44">
        <f>'Clinical resources'!ABE47</f>
        <v>0</v>
      </c>
      <c r="BD44">
        <f>'Clinical resources'!ABF47</f>
        <v>0</v>
      </c>
      <c r="BE44">
        <f>'Clinical resources'!ABG47</f>
        <v>0</v>
      </c>
      <c r="BF44">
        <f>'Clinical resources'!ABH47</f>
        <v>0</v>
      </c>
      <c r="BG44">
        <f>'Clinical resources'!ABI47</f>
        <v>0</v>
      </c>
      <c r="BH44">
        <f>'Clinical resources'!ABJ47</f>
        <v>0</v>
      </c>
      <c r="BK44" t="str">
        <f>IF(COUNTIFS('Clinical resources'!F47:J47,"X")&gt;0,"X","")</f>
        <v/>
      </c>
      <c r="BL44" t="str">
        <f>IF(COUNTIFS('Clinical resources'!K47:O47,"X")&gt;0,"X","")</f>
        <v/>
      </c>
      <c r="BM44" t="str">
        <f>IF(COUNTIFS('Clinical resources'!P47:T47,"X")&gt;0,"X","")</f>
        <v/>
      </c>
      <c r="BN44" t="str">
        <f>IF(COUNTIFS('Clinical resources'!U47:Y47,"X")&gt;0,"X","")</f>
        <v/>
      </c>
      <c r="BO44" t="str">
        <f>IF(COUNTIFS('Clinical resources'!Z47:AD47,"X")&gt;0,"X","")</f>
        <v/>
      </c>
      <c r="BP44" t="str">
        <f>IF(COUNTIFS('Clinical resources'!AE47:AI47,"X")&gt;0,"X","")</f>
        <v/>
      </c>
      <c r="BQ44" t="str">
        <f>IF(COUNTIFS('Clinical resources'!AJ47:AN47,"X")&gt;0,"X","")</f>
        <v/>
      </c>
      <c r="BR44" t="str">
        <f>IF(COUNTIFS('Clinical resources'!AO47:AS47,"X")&gt;0,"X","")</f>
        <v/>
      </c>
      <c r="BS44" t="str">
        <f>IF(COUNTIFS('Clinical resources'!AT47:AX47,"X")&gt;0,"X","")</f>
        <v/>
      </c>
      <c r="BT44" t="str">
        <f>IF(COUNTIFS('Clinical resources'!AY47:BC47,"X")&gt;0,"X","")</f>
        <v/>
      </c>
      <c r="BU44" t="str">
        <f>IF(COUNTIFS('Clinical resources'!BD47:BH47,"X")&gt;0,"X","")</f>
        <v/>
      </c>
      <c r="BV44" t="str">
        <f>IF(COUNTIFS('Clinical resources'!BI47:BM47,"X")&gt;0,"X","")</f>
        <v/>
      </c>
      <c r="BW44" t="str">
        <f>IF(COUNTIFS('Clinical resources'!BN47:BR47,"X")&gt;0,"X","")</f>
        <v/>
      </c>
      <c r="BX44" t="str">
        <f>IF(COUNTIFS('Clinical resources'!BS47:BW47,"X")&gt;0,"X","")</f>
        <v/>
      </c>
      <c r="BY44" t="str">
        <f>IF(COUNTIFS('Clinical resources'!BX47:CB47,"X")&gt;0,"X","")</f>
        <v/>
      </c>
      <c r="CC44">
        <f t="array" ref="CC44">IF($BK44:$BY44='Capacity Backing (Hide)2'!B$67:B$81,1,0)</f>
        <v>0</v>
      </c>
      <c r="CD44">
        <f t="array" ref="CD44">IF($BK44:$BY44='Capacity Backing (Hide)2'!C$67:C$81,1,0)</f>
        <v>0</v>
      </c>
      <c r="CE44">
        <f t="array" ref="CE44">IF($BK44:$BY44='Capacity Backing (Hide)2'!D$67:D$81,1,0)</f>
        <v>0</v>
      </c>
      <c r="CF44">
        <f t="array" ref="CF44">IF($BK44:$BY44='Capacity Backing (Hide)2'!E$67:E$81,1,0)</f>
        <v>0</v>
      </c>
      <c r="CG44">
        <f t="array" ref="CG44">IF($BK44:$BY44='Capacity Backing (Hide)2'!F$67:F$81,1,0)</f>
        <v>0</v>
      </c>
      <c r="CH44">
        <f t="array" ref="CH44">IF($BK44:$BY44='Capacity Backing (Hide)2'!G$67:G$81,1,0)</f>
        <v>0</v>
      </c>
      <c r="CI44">
        <f t="array" ref="CI44">IF($BK44:$BY44='Capacity Backing (Hide)2'!H$67:H$81,1,0)</f>
        <v>0</v>
      </c>
      <c r="CJ44">
        <f t="array" ref="CJ44">IF($BK44:$BY44='Capacity Backing (Hide)2'!I$67:I$81,1,0)</f>
        <v>0</v>
      </c>
      <c r="CK44">
        <f t="array" ref="CK44">IF($BK44:$BY44='Capacity Backing (Hide)2'!J$67:J$81,1,0)</f>
        <v>0</v>
      </c>
      <c r="CL44">
        <f t="array" ref="CL44">IF($BK44:$BY44='Capacity Backing (Hide)2'!K$67:K$81,1,0)</f>
        <v>0</v>
      </c>
      <c r="CM44">
        <f t="array" ref="CM44">IF($BK44:$BY44='Capacity Backing (Hide)2'!L$67:L$81,1,0)</f>
        <v>0</v>
      </c>
      <c r="CN44">
        <f t="array" ref="CN44">IF($BK44:$BY44='Capacity Backing (Hide)2'!M$67:M$81,1,0)</f>
        <v>0</v>
      </c>
      <c r="CO44">
        <f t="array" ref="CO44">IF($BK44:$BY44='Capacity Backing (Hide)2'!N$67:N$81,1,0)</f>
        <v>0</v>
      </c>
      <c r="CP44">
        <f t="array" ref="CP44">IF($BK44:$BY44='Capacity Backing (Hide)2'!O$67:O$81,1,0)</f>
        <v>0</v>
      </c>
      <c r="CQ44">
        <f t="array" ref="CQ44">IF($BK44:$BY44='Capacity Backing (Hide)2'!P$67:P$81,1,0)</f>
        <v>0</v>
      </c>
      <c r="CR44">
        <f t="array" ref="CR44">IF($BK44:$BY44='Capacity Backing (Hide)2'!Q$67:Q$81,1,0)</f>
        <v>0</v>
      </c>
      <c r="CS44">
        <f t="array" ref="CS44">IF($BK44:$BY44='Capacity Backing (Hide)2'!R$67:R$81,1,0)</f>
        <v>0</v>
      </c>
      <c r="CT44">
        <f t="array" ref="CT44">IF($BK44:$BY44='Capacity Backing (Hide)2'!S$67:S$81,1,0)</f>
        <v>0</v>
      </c>
      <c r="CU44">
        <f t="array" ref="CU44">IF($BK44:$BY44='Capacity Backing (Hide)2'!T$67:T$81,1,0)</f>
        <v>0</v>
      </c>
      <c r="CV44">
        <f t="array" ref="CV44">IF($BK44:$BY44='Capacity Backing (Hide)2'!U$67:U$81,1,0)</f>
        <v>0</v>
      </c>
      <c r="CW44">
        <f t="array" ref="CW44">IF($BK44:$BY44='Capacity Backing (Hide)2'!V$67:V$81,1,0)</f>
        <v>0</v>
      </c>
      <c r="CX44">
        <f t="array" ref="CX44">IF($BK44:$BY44='Capacity Backing (Hide)2'!W$67:W$81,1,0)</f>
        <v>0</v>
      </c>
      <c r="CY44">
        <f t="array" ref="CY44">IF($BK44:$BY44='Capacity Backing (Hide)2'!X$67:X$81,1,0)</f>
        <v>0</v>
      </c>
      <c r="CZ44">
        <f t="array" ref="CZ44">IF($BK44:$BY44='Capacity Backing (Hide)2'!Y$67:Y$81,1,0)</f>
        <v>0</v>
      </c>
      <c r="DA44">
        <f t="array" ref="DA44">IF($BK44:$BY44='Capacity Backing (Hide)2'!Z$67:Z$81,1,0)</f>
        <v>0</v>
      </c>
      <c r="DB44">
        <f t="array" ref="DB44">IF($BK44:$BY44='Capacity Backing (Hide)2'!AA$67:AA$81,1,0)</f>
        <v>0</v>
      </c>
      <c r="DC44">
        <f t="array" ref="DC44">IF($BK44:$BY44='Capacity Backing (Hide)2'!AB$67:AB$81,1,0)</f>
        <v>0</v>
      </c>
      <c r="DD44">
        <f t="array" ref="DD44">IF($BK44:$BY44='Capacity Backing (Hide)2'!AC$67:AC$81,1,0)</f>
        <v>0</v>
      </c>
      <c r="DE44">
        <f t="array" ref="DE44">IF($BK44:$BY44='Capacity Backing (Hide)2'!AD$67:AD$81,1,0)</f>
        <v>0</v>
      </c>
      <c r="DF44">
        <f t="array" ref="DF44">IF($BK44:$BY44='Capacity Backing (Hide)2'!AE$67:AE$81,1,0)</f>
        <v>0</v>
      </c>
      <c r="DG44">
        <f t="array" ref="DG44">IF($BK44:$BY44='Capacity Backing (Hide)2'!AF$67:AF$81,1,0)</f>
        <v>0</v>
      </c>
      <c r="DH44">
        <f t="array" ref="DH44">IF($BK44:$BY44='Capacity Backing (Hide)2'!AG$67:AG$81,1,0)</f>
        <v>0</v>
      </c>
      <c r="DI44">
        <f t="array" ref="DI44">IF($BK44:$BY44='Capacity Backing (Hide)2'!AH$67:AH$81,1,0)</f>
        <v>0</v>
      </c>
      <c r="DJ44">
        <f t="array" ref="DJ44">IF($BK44:$BY44='Capacity Backing (Hide)2'!AI$67:AI$81,1,0)</f>
        <v>0</v>
      </c>
      <c r="DK44">
        <f t="array" ref="DK44">IF($BK44:$BY44='Capacity Backing (Hide)2'!AJ$67:AJ$81,1,0)</f>
        <v>0</v>
      </c>
      <c r="DL44">
        <f t="array" ref="DL44">IF($BK44:$BY44='Capacity Backing (Hide)2'!AK$67:AK$81,1,0)</f>
        <v>0</v>
      </c>
      <c r="DM44">
        <f t="array" ref="DM44">IF($BK44:$BY44='Capacity Backing (Hide)2'!AL$67:AL$81,1,0)</f>
        <v>0</v>
      </c>
      <c r="DN44">
        <f t="array" ref="DN44">IF($BK44:$BY44='Capacity Backing (Hide)2'!AM$67:AM$81,1,0)</f>
        <v>0</v>
      </c>
      <c r="DO44">
        <f t="array" ref="DO44">IF($BK44:$BY44='Capacity Backing (Hide)2'!AN$67:AN$81,1,0)</f>
        <v>0</v>
      </c>
      <c r="DP44">
        <f t="array" ref="DP44">IF($BK44:$BY44='Capacity Backing (Hide)2'!AO$67:AO$81,1,0)</f>
        <v>0</v>
      </c>
      <c r="DQ44">
        <f t="array" ref="DQ44">IF($BK44:$BY44='Capacity Backing (Hide)2'!AP$67:AP$81,1,0)</f>
        <v>0</v>
      </c>
      <c r="DR44">
        <f t="array" ref="DR44">IF($BK44:$BY44='Capacity Backing (Hide)2'!AQ$67:AQ$81,1,0)</f>
        <v>0</v>
      </c>
      <c r="DS44">
        <f t="array" ref="DS44">IF($BK44:$BY44='Capacity Backing (Hide)2'!AR$67:AR$81,1,0)</f>
        <v>0</v>
      </c>
      <c r="DT44">
        <f t="array" ref="DT44">IF($BK44:$BY44='Capacity Backing (Hide)2'!AS$67:AS$81,1,0)</f>
        <v>0</v>
      </c>
      <c r="DU44">
        <f t="array" ref="DU44">IF($BK44:$BY44='Capacity Backing (Hide)2'!AT$67:AT$81,1,0)</f>
        <v>0</v>
      </c>
      <c r="DV44">
        <f t="array" ref="DV44">IF($BK44:$BY44='Capacity Backing (Hide)2'!AU$67:AU$81,1,0)</f>
        <v>0</v>
      </c>
      <c r="DW44">
        <f t="array" ref="DW44">IF($BK44:$BY44='Capacity Backing (Hide)2'!AV$67:AV$81,1,0)</f>
        <v>0</v>
      </c>
      <c r="DX44">
        <f t="array" ref="DX44">IF($BK44:$BY44='Capacity Backing (Hide)2'!AW$67:AW$81,1,0)</f>
        <v>0</v>
      </c>
      <c r="DY44">
        <f t="array" ref="DY44">IF($BK44:$BY44='Capacity Backing (Hide)2'!AX$67:AX$81,1,0)</f>
        <v>0</v>
      </c>
      <c r="DZ44">
        <f t="array" ref="DZ44">IF($BK44:$BY44='Capacity Backing (Hide)2'!AY$67:AY$81,1,0)</f>
        <v>0</v>
      </c>
      <c r="EA44">
        <f t="array" ref="EA44">IF($BK44:$BY44='Capacity Backing (Hide)2'!AZ$67:AZ$81,1,0)</f>
        <v>0</v>
      </c>
      <c r="EB44">
        <f t="array" ref="EB44">IF($BK44:$BY44='Capacity Backing (Hide)2'!BA$67:BA$81,1,0)</f>
        <v>0</v>
      </c>
      <c r="EC44">
        <f t="array" ref="EC44">IF($BK44:$BY44='Capacity Backing (Hide)2'!BB$67:BB$81,1,0)</f>
        <v>0</v>
      </c>
      <c r="ED44">
        <f t="array" ref="ED44">IF($BK44:$BY44='Capacity Backing (Hide)2'!BC$67:BC$81,1,0)</f>
        <v>0</v>
      </c>
      <c r="EE44">
        <f t="array" ref="EE44">IF($BK44:$BY44='Capacity Backing (Hide)2'!BD$67:BD$81,1,0)</f>
        <v>0</v>
      </c>
      <c r="EF44">
        <f t="array" ref="EF44">IF($BK44:$BY44='Capacity Backing (Hide)2'!BE$67:BE$81,1,0)</f>
        <v>0</v>
      </c>
      <c r="EG44">
        <f t="array" ref="EG44">IF($BK44:$BY44='Capacity Backing (Hide)2'!BF$67:BF$81,1,0)</f>
        <v>0</v>
      </c>
      <c r="EH44">
        <f t="array" ref="EH44">IF($BK44:$BY44='Capacity Backing (Hide)2'!BG$67:BG$81,1,0)</f>
        <v>0</v>
      </c>
      <c r="EI44">
        <f t="array" ref="EI44">IF($BK44:$BY44='Capacity Backing (Hide)2'!BH$67:BH$81,1,0)</f>
        <v>0</v>
      </c>
      <c r="EJ44">
        <f t="array" ref="EJ44">IF($BK44:$BY44='Capacity Backing (Hide)2'!BI$67:BI$81,1,0)</f>
        <v>0</v>
      </c>
      <c r="EK44">
        <f t="array" ref="EK44">IF($BK44:$BY44='Capacity Backing (Hide)2'!BJ$67:BJ$81,1,0)</f>
        <v>0</v>
      </c>
      <c r="EL44">
        <f t="array" ref="EL44">IF($BK44:$BY44='Capacity Backing (Hide)2'!BK$67:BK$81,1,0)</f>
        <v>0</v>
      </c>
      <c r="EM44">
        <f t="array" ref="EM44">IF($BK44:$BY44='Capacity Backing (Hide)2'!BL$67:BL$81,1,0)</f>
        <v>0</v>
      </c>
      <c r="EN44">
        <f t="array" ref="EN44">IF($BK44:$BY44='Capacity Backing (Hide)2'!BM$67:BM$81,1,0)</f>
        <v>0</v>
      </c>
      <c r="EO44">
        <f t="array" ref="EO44">IF($BK44:$BY44='Capacity Backing (Hide)2'!BN$67:BN$81,1,0)</f>
        <v>0</v>
      </c>
      <c r="EP44">
        <f t="array" ref="EP44">IF($BK44:$BY44='Capacity Backing (Hide)2'!BO$67:BO$81,1,0)</f>
        <v>0</v>
      </c>
      <c r="EQ44">
        <f t="array" ref="EQ44">IF($BK44:$BY44='Capacity Backing (Hide)2'!BP$67:BP$81,1,0)</f>
        <v>0</v>
      </c>
      <c r="ER44">
        <f t="array" ref="ER44">IF($BK44:$BY44='Capacity Backing (Hide)2'!BQ$67:BQ$81,1,0)</f>
        <v>0</v>
      </c>
      <c r="ES44">
        <f t="array" ref="ES44">IF($BK44:$BY44='Capacity Backing (Hide)2'!BR$67:BR$81,1,0)</f>
        <v>0</v>
      </c>
      <c r="ET44">
        <f t="array" ref="ET44">IF($BK44:$BY44='Capacity Backing (Hide)2'!BS$67:BS$81,1,0)</f>
        <v>0</v>
      </c>
      <c r="EU44">
        <f t="array" ref="EU44">IF($BK44:$BY44='Capacity Backing (Hide)2'!BT$67:BT$81,1,0)</f>
        <v>0</v>
      </c>
      <c r="EV44">
        <f t="array" ref="EV44">IF($BK44:$BY44='Capacity Backing (Hide)2'!BU$67:BU$81,1,0)</f>
        <v>0</v>
      </c>
      <c r="EW44">
        <f t="array" ref="EW44">IF($BK44:$BY44='Capacity Backing (Hide)2'!BV$67:BV$81,1,0)</f>
        <v>0</v>
      </c>
      <c r="EX44">
        <f t="array" ref="EX44">IF($BK44:$BY44='Capacity Backing (Hide)2'!BW$67:BW$81,1,0)</f>
        <v>0</v>
      </c>
      <c r="EY44">
        <f t="array" ref="EY44">IF($BK44:$BY44='Capacity Backing (Hide)2'!BX$67:BX$81,1,0)</f>
        <v>0</v>
      </c>
      <c r="EZ44">
        <f t="array" ref="EZ44">IF($BK44:$BY44='Capacity Backing (Hide)2'!BY$67:BY$81,1,0)</f>
        <v>0</v>
      </c>
      <c r="FA44">
        <f t="array" ref="FA44">IF($BK44:$BY44='Capacity Backing (Hide)2'!BZ$67:BZ$81,1,0)</f>
        <v>0</v>
      </c>
      <c r="FB44">
        <f t="array" ref="FB44">IF($BK44:$BY44='Capacity Backing (Hide)2'!CA$67:CA$81,1,0)</f>
        <v>0</v>
      </c>
      <c r="FC44">
        <f t="array" ref="FC44">IF($BK44:$BY44='Capacity Backing (Hide)2'!CB$67:CB$81,1,0)</f>
        <v>0</v>
      </c>
      <c r="FD44">
        <f t="array" ref="FD44">IF($BK44:$BY44='Capacity Backing (Hide)2'!CC$67:CC$81,1,0)</f>
        <v>0</v>
      </c>
      <c r="FE44">
        <f t="array" ref="FE44">IF($BK44:$BY44='Capacity Backing (Hide)2'!CD$67:CD$81,1,0)</f>
        <v>0</v>
      </c>
      <c r="FF44">
        <f t="array" ref="FF44">IF($BK44:$BY44='Capacity Backing (Hide)2'!CE$67:CE$81,1,0)</f>
        <v>0</v>
      </c>
      <c r="FG44">
        <f t="array" ref="FG44">IF($BK44:$BY44='Capacity Backing (Hide)2'!CF$67:CF$81,1,0)</f>
        <v>0</v>
      </c>
      <c r="FH44">
        <f t="array" ref="FH44">IF($BK44:$BY44='Capacity Backing (Hide)2'!CG$67:CG$81,1,0)</f>
        <v>0</v>
      </c>
      <c r="FI44">
        <f t="array" ref="FI44">IF($BK44:$BY44='Capacity Backing (Hide)2'!CH$67:CH$81,1,0)</f>
        <v>0</v>
      </c>
      <c r="FJ44">
        <f t="array" ref="FJ44">IF($BK44:$BY44='Capacity Backing (Hide)2'!CI$67:CI$81,1,0)</f>
        <v>0</v>
      </c>
      <c r="FK44">
        <f t="array" ref="FK44">IF($BK44:$BY44='Capacity Backing (Hide)2'!CJ$67:CJ$81,1,0)</f>
        <v>0</v>
      </c>
      <c r="FL44">
        <f t="array" ref="FL44">IF($BK44:$BY44='Capacity Backing (Hide)2'!CK$67:CK$81,1,0)</f>
        <v>0</v>
      </c>
      <c r="FM44">
        <f t="array" ref="FM44">IF($BK44:$BY44='Capacity Backing (Hide)2'!CL$67:CL$81,1,0)</f>
        <v>0</v>
      </c>
      <c r="FN44">
        <f t="array" ref="FN44">IF($BK44:$BY44='Capacity Backing (Hide)2'!CM$67:CM$81,1,0)</f>
        <v>0</v>
      </c>
      <c r="FO44">
        <f t="array" ref="FO44">IF($BK44:$BY44='Capacity Backing (Hide)2'!CN$67:CN$81,1,0)</f>
        <v>0</v>
      </c>
      <c r="FP44">
        <f t="array" ref="FP44">IF($BK44:$BY44='Capacity Backing (Hide)2'!CO$67:CO$81,1,0)</f>
        <v>0</v>
      </c>
      <c r="FQ44">
        <f t="array" ref="FQ44">IF($BK44:$BY44='Capacity Backing (Hide)2'!CP$67:CP$81,1,0)</f>
        <v>0</v>
      </c>
      <c r="FR44">
        <f t="array" ref="FR44">IF($BK44:$BY44='Capacity Backing (Hide)2'!CQ$67:CQ$81,1,0)</f>
        <v>0</v>
      </c>
      <c r="FS44">
        <f t="array" ref="FS44">IF($BK44:$BY44='Capacity Backing (Hide)2'!CR$67:CR$81,1,0)</f>
        <v>0</v>
      </c>
      <c r="FT44">
        <f t="array" ref="FT44">IF($BK44:$BY44='Capacity Backing (Hide)2'!CS$67:CS$81,1,0)</f>
        <v>0</v>
      </c>
      <c r="FU44">
        <f t="array" ref="FU44">IF($BK44:$BY44='Capacity Backing (Hide)2'!CT$67:CT$81,1,0)</f>
        <v>0</v>
      </c>
      <c r="FV44">
        <f t="array" ref="FV44">IF($BK44:$BY44='Capacity Backing (Hide)2'!CU$67:CU$81,1,0)</f>
        <v>0</v>
      </c>
      <c r="FW44">
        <f t="array" ref="FW44">IF($BK44:$BY44='Capacity Backing (Hide)2'!CV$67:CV$81,1,0)</f>
        <v>0</v>
      </c>
      <c r="FX44">
        <f t="array" ref="FX44">IF($BK44:$BY44='Capacity Backing (Hide)2'!CW$67:CW$81,1,0)</f>
        <v>0</v>
      </c>
    </row>
    <row r="45" spans="8:180" x14ac:dyDescent="0.25">
      <c r="H45" t="str">
        <f>ROW(H42)&amp;". "&amp;'Clinical resources'!B48</f>
        <v xml:space="preserve">42. </v>
      </c>
      <c r="I45">
        <f>'Clinical resources'!ZK48</f>
        <v>0</v>
      </c>
      <c r="J45">
        <f>'Clinical resources'!ZL48</f>
        <v>0</v>
      </c>
      <c r="K45">
        <f>'Clinical resources'!ZM48</f>
        <v>0</v>
      </c>
      <c r="L45">
        <f>'Clinical resources'!ZN48</f>
        <v>0</v>
      </c>
      <c r="M45">
        <f>'Clinical resources'!ZO48</f>
        <v>0</v>
      </c>
      <c r="N45">
        <f>'Clinical resources'!ZP48</f>
        <v>0</v>
      </c>
      <c r="O45">
        <f>'Clinical resources'!ZQ48</f>
        <v>0</v>
      </c>
      <c r="P45">
        <f>'Clinical resources'!ZR48</f>
        <v>0</v>
      </c>
      <c r="Q45">
        <f>'Clinical resources'!ZS48</f>
        <v>0</v>
      </c>
      <c r="R45">
        <f>'Clinical resources'!ZT48</f>
        <v>0</v>
      </c>
      <c r="S45">
        <f>'Clinical resources'!ZU48</f>
        <v>0</v>
      </c>
      <c r="T45">
        <f>'Clinical resources'!ZV48</f>
        <v>0</v>
      </c>
      <c r="U45">
        <f>'Clinical resources'!ZW48</f>
        <v>0</v>
      </c>
      <c r="V45">
        <f>'Clinical resources'!ZX48</f>
        <v>0</v>
      </c>
      <c r="W45">
        <f>'Clinical resources'!ZY48</f>
        <v>0</v>
      </c>
      <c r="X45">
        <f>'Clinical resources'!ZZ48</f>
        <v>0</v>
      </c>
      <c r="Y45">
        <f>'Clinical resources'!AAA48</f>
        <v>0</v>
      </c>
      <c r="Z45">
        <f>'Clinical resources'!AAB48</f>
        <v>0</v>
      </c>
      <c r="AA45">
        <f>'Clinical resources'!AAC48</f>
        <v>0</v>
      </c>
      <c r="AB45">
        <f>'Clinical resources'!AAD48</f>
        <v>0</v>
      </c>
      <c r="AC45">
        <f>'Clinical resources'!AAE48</f>
        <v>0</v>
      </c>
      <c r="AD45">
        <f>'Clinical resources'!AAF48</f>
        <v>0</v>
      </c>
      <c r="AE45">
        <f>'Clinical resources'!AAG48</f>
        <v>0</v>
      </c>
      <c r="AF45">
        <f>'Clinical resources'!AAH48</f>
        <v>0</v>
      </c>
      <c r="AG45">
        <f>'Clinical resources'!AAI48</f>
        <v>0</v>
      </c>
      <c r="AH45">
        <f>'Clinical resources'!AAJ48</f>
        <v>0</v>
      </c>
      <c r="AI45">
        <f>'Clinical resources'!AAK48</f>
        <v>0</v>
      </c>
      <c r="AJ45">
        <f>'Clinical resources'!AAL48</f>
        <v>0</v>
      </c>
      <c r="AK45">
        <f>'Clinical resources'!AAM48</f>
        <v>0</v>
      </c>
      <c r="AL45">
        <f>'Clinical resources'!AAN48</f>
        <v>0</v>
      </c>
      <c r="AM45">
        <f>'Clinical resources'!AAO48</f>
        <v>0</v>
      </c>
      <c r="AN45">
        <f>'Clinical resources'!AAP48</f>
        <v>0</v>
      </c>
      <c r="AO45">
        <f>'Clinical resources'!AAQ48</f>
        <v>0</v>
      </c>
      <c r="AP45">
        <f>'Clinical resources'!AAR48</f>
        <v>0</v>
      </c>
      <c r="AQ45">
        <f>'Clinical resources'!AAS48</f>
        <v>0</v>
      </c>
      <c r="AR45">
        <f>'Clinical resources'!AAT48</f>
        <v>0</v>
      </c>
      <c r="AS45">
        <f>'Clinical resources'!AAU48</f>
        <v>0</v>
      </c>
      <c r="AT45">
        <f>'Clinical resources'!AAV48</f>
        <v>0</v>
      </c>
      <c r="AU45">
        <f>'Clinical resources'!AAW48</f>
        <v>0</v>
      </c>
      <c r="AV45">
        <f>'Clinical resources'!AAX48</f>
        <v>0</v>
      </c>
      <c r="AW45">
        <f>'Clinical resources'!AAY48</f>
        <v>0</v>
      </c>
      <c r="AX45">
        <f>'Clinical resources'!AAZ48</f>
        <v>0</v>
      </c>
      <c r="AY45">
        <f>'Clinical resources'!ABA48</f>
        <v>0</v>
      </c>
      <c r="AZ45">
        <f>'Clinical resources'!ABB48</f>
        <v>0</v>
      </c>
      <c r="BA45">
        <f>'Clinical resources'!ABC48</f>
        <v>0</v>
      </c>
      <c r="BB45">
        <f>'Clinical resources'!ABD48</f>
        <v>0</v>
      </c>
      <c r="BC45">
        <f>'Clinical resources'!ABE48</f>
        <v>0</v>
      </c>
      <c r="BD45">
        <f>'Clinical resources'!ABF48</f>
        <v>0</v>
      </c>
      <c r="BE45">
        <f>'Clinical resources'!ABG48</f>
        <v>0</v>
      </c>
      <c r="BF45">
        <f>'Clinical resources'!ABH48</f>
        <v>0</v>
      </c>
      <c r="BG45">
        <f>'Clinical resources'!ABI48</f>
        <v>0</v>
      </c>
      <c r="BH45">
        <f>'Clinical resources'!ABJ48</f>
        <v>0</v>
      </c>
      <c r="BK45" t="str">
        <f>IF(COUNTIFS('Clinical resources'!F48:J48,"X")&gt;0,"X","")</f>
        <v/>
      </c>
      <c r="BL45" t="str">
        <f>IF(COUNTIFS('Clinical resources'!K48:O48,"X")&gt;0,"X","")</f>
        <v/>
      </c>
      <c r="BM45" t="str">
        <f>IF(COUNTIFS('Clinical resources'!P48:T48,"X")&gt;0,"X","")</f>
        <v/>
      </c>
      <c r="BN45" t="str">
        <f>IF(COUNTIFS('Clinical resources'!U48:Y48,"X")&gt;0,"X","")</f>
        <v/>
      </c>
      <c r="BO45" t="str">
        <f>IF(COUNTIFS('Clinical resources'!Z48:AD48,"X")&gt;0,"X","")</f>
        <v/>
      </c>
      <c r="BP45" t="str">
        <f>IF(COUNTIFS('Clinical resources'!AE48:AI48,"X")&gt;0,"X","")</f>
        <v/>
      </c>
      <c r="BQ45" t="str">
        <f>IF(COUNTIFS('Clinical resources'!AJ48:AN48,"X")&gt;0,"X","")</f>
        <v/>
      </c>
      <c r="BR45" t="str">
        <f>IF(COUNTIFS('Clinical resources'!AO48:AS48,"X")&gt;0,"X","")</f>
        <v/>
      </c>
      <c r="BS45" t="str">
        <f>IF(COUNTIFS('Clinical resources'!AT48:AX48,"X")&gt;0,"X","")</f>
        <v/>
      </c>
      <c r="BT45" t="str">
        <f>IF(COUNTIFS('Clinical resources'!AY48:BC48,"X")&gt;0,"X","")</f>
        <v/>
      </c>
      <c r="BU45" t="str">
        <f>IF(COUNTIFS('Clinical resources'!BD48:BH48,"X")&gt;0,"X","")</f>
        <v/>
      </c>
      <c r="BV45" t="str">
        <f>IF(COUNTIFS('Clinical resources'!BI48:BM48,"X")&gt;0,"X","")</f>
        <v/>
      </c>
      <c r="BW45" t="str">
        <f>IF(COUNTIFS('Clinical resources'!BN48:BR48,"X")&gt;0,"X","")</f>
        <v/>
      </c>
      <c r="BX45" t="str">
        <f>IF(COUNTIFS('Clinical resources'!BS48:BW48,"X")&gt;0,"X","")</f>
        <v/>
      </c>
      <c r="BY45" t="str">
        <f>IF(COUNTIFS('Clinical resources'!BX48:CB48,"X")&gt;0,"X","")</f>
        <v/>
      </c>
      <c r="CC45">
        <f t="array" ref="CC45">IF($BK45:$BY45='Capacity Backing (Hide)2'!B$67:B$81,1,0)</f>
        <v>0</v>
      </c>
      <c r="CD45">
        <f t="array" ref="CD45">IF($BK45:$BY45='Capacity Backing (Hide)2'!C$67:C$81,1,0)</f>
        <v>0</v>
      </c>
      <c r="CE45">
        <f t="array" ref="CE45">IF($BK45:$BY45='Capacity Backing (Hide)2'!D$67:D$81,1,0)</f>
        <v>0</v>
      </c>
      <c r="CF45">
        <f t="array" ref="CF45">IF($BK45:$BY45='Capacity Backing (Hide)2'!E$67:E$81,1,0)</f>
        <v>0</v>
      </c>
      <c r="CG45">
        <f t="array" ref="CG45">IF($BK45:$BY45='Capacity Backing (Hide)2'!F$67:F$81,1,0)</f>
        <v>0</v>
      </c>
      <c r="CH45">
        <f t="array" ref="CH45">IF($BK45:$BY45='Capacity Backing (Hide)2'!G$67:G$81,1,0)</f>
        <v>0</v>
      </c>
      <c r="CI45">
        <f t="array" ref="CI45">IF($BK45:$BY45='Capacity Backing (Hide)2'!H$67:H$81,1,0)</f>
        <v>0</v>
      </c>
      <c r="CJ45">
        <f t="array" ref="CJ45">IF($BK45:$BY45='Capacity Backing (Hide)2'!I$67:I$81,1,0)</f>
        <v>0</v>
      </c>
      <c r="CK45">
        <f t="array" ref="CK45">IF($BK45:$BY45='Capacity Backing (Hide)2'!J$67:J$81,1,0)</f>
        <v>0</v>
      </c>
      <c r="CL45">
        <f t="array" ref="CL45">IF($BK45:$BY45='Capacity Backing (Hide)2'!K$67:K$81,1,0)</f>
        <v>0</v>
      </c>
      <c r="CM45">
        <f t="array" ref="CM45">IF($BK45:$BY45='Capacity Backing (Hide)2'!L$67:L$81,1,0)</f>
        <v>0</v>
      </c>
      <c r="CN45">
        <f t="array" ref="CN45">IF($BK45:$BY45='Capacity Backing (Hide)2'!M$67:M$81,1,0)</f>
        <v>0</v>
      </c>
      <c r="CO45">
        <f t="array" ref="CO45">IF($BK45:$BY45='Capacity Backing (Hide)2'!N$67:N$81,1,0)</f>
        <v>0</v>
      </c>
      <c r="CP45">
        <f t="array" ref="CP45">IF($BK45:$BY45='Capacity Backing (Hide)2'!O$67:O$81,1,0)</f>
        <v>0</v>
      </c>
      <c r="CQ45">
        <f t="array" ref="CQ45">IF($BK45:$BY45='Capacity Backing (Hide)2'!P$67:P$81,1,0)</f>
        <v>0</v>
      </c>
      <c r="CR45">
        <f t="array" ref="CR45">IF($BK45:$BY45='Capacity Backing (Hide)2'!Q$67:Q$81,1,0)</f>
        <v>0</v>
      </c>
      <c r="CS45">
        <f t="array" ref="CS45">IF($BK45:$BY45='Capacity Backing (Hide)2'!R$67:R$81,1,0)</f>
        <v>0</v>
      </c>
      <c r="CT45">
        <f t="array" ref="CT45">IF($BK45:$BY45='Capacity Backing (Hide)2'!S$67:S$81,1,0)</f>
        <v>0</v>
      </c>
      <c r="CU45">
        <f t="array" ref="CU45">IF($BK45:$BY45='Capacity Backing (Hide)2'!T$67:T$81,1,0)</f>
        <v>0</v>
      </c>
      <c r="CV45">
        <f t="array" ref="CV45">IF($BK45:$BY45='Capacity Backing (Hide)2'!U$67:U$81,1,0)</f>
        <v>0</v>
      </c>
      <c r="CW45">
        <f t="array" ref="CW45">IF($BK45:$BY45='Capacity Backing (Hide)2'!V$67:V$81,1,0)</f>
        <v>0</v>
      </c>
      <c r="CX45">
        <f t="array" ref="CX45">IF($BK45:$BY45='Capacity Backing (Hide)2'!W$67:W$81,1,0)</f>
        <v>0</v>
      </c>
      <c r="CY45">
        <f t="array" ref="CY45">IF($BK45:$BY45='Capacity Backing (Hide)2'!X$67:X$81,1,0)</f>
        <v>0</v>
      </c>
      <c r="CZ45">
        <f t="array" ref="CZ45">IF($BK45:$BY45='Capacity Backing (Hide)2'!Y$67:Y$81,1,0)</f>
        <v>0</v>
      </c>
      <c r="DA45">
        <f t="array" ref="DA45">IF($BK45:$BY45='Capacity Backing (Hide)2'!Z$67:Z$81,1,0)</f>
        <v>0</v>
      </c>
      <c r="DB45">
        <f t="array" ref="DB45">IF($BK45:$BY45='Capacity Backing (Hide)2'!AA$67:AA$81,1,0)</f>
        <v>0</v>
      </c>
      <c r="DC45">
        <f t="array" ref="DC45">IF($BK45:$BY45='Capacity Backing (Hide)2'!AB$67:AB$81,1,0)</f>
        <v>0</v>
      </c>
      <c r="DD45">
        <f t="array" ref="DD45">IF($BK45:$BY45='Capacity Backing (Hide)2'!AC$67:AC$81,1,0)</f>
        <v>0</v>
      </c>
      <c r="DE45">
        <f t="array" ref="DE45">IF($BK45:$BY45='Capacity Backing (Hide)2'!AD$67:AD$81,1,0)</f>
        <v>0</v>
      </c>
      <c r="DF45">
        <f t="array" ref="DF45">IF($BK45:$BY45='Capacity Backing (Hide)2'!AE$67:AE$81,1,0)</f>
        <v>0</v>
      </c>
      <c r="DG45">
        <f t="array" ref="DG45">IF($BK45:$BY45='Capacity Backing (Hide)2'!AF$67:AF$81,1,0)</f>
        <v>0</v>
      </c>
      <c r="DH45">
        <f t="array" ref="DH45">IF($BK45:$BY45='Capacity Backing (Hide)2'!AG$67:AG$81,1,0)</f>
        <v>0</v>
      </c>
      <c r="DI45">
        <f t="array" ref="DI45">IF($BK45:$BY45='Capacity Backing (Hide)2'!AH$67:AH$81,1,0)</f>
        <v>0</v>
      </c>
      <c r="DJ45">
        <f t="array" ref="DJ45">IF($BK45:$BY45='Capacity Backing (Hide)2'!AI$67:AI$81,1,0)</f>
        <v>0</v>
      </c>
      <c r="DK45">
        <f t="array" ref="DK45">IF($BK45:$BY45='Capacity Backing (Hide)2'!AJ$67:AJ$81,1,0)</f>
        <v>0</v>
      </c>
      <c r="DL45">
        <f t="array" ref="DL45">IF($BK45:$BY45='Capacity Backing (Hide)2'!AK$67:AK$81,1,0)</f>
        <v>0</v>
      </c>
      <c r="DM45">
        <f t="array" ref="DM45">IF($BK45:$BY45='Capacity Backing (Hide)2'!AL$67:AL$81,1,0)</f>
        <v>0</v>
      </c>
      <c r="DN45">
        <f t="array" ref="DN45">IF($BK45:$BY45='Capacity Backing (Hide)2'!AM$67:AM$81,1,0)</f>
        <v>0</v>
      </c>
      <c r="DO45">
        <f t="array" ref="DO45">IF($BK45:$BY45='Capacity Backing (Hide)2'!AN$67:AN$81,1,0)</f>
        <v>0</v>
      </c>
      <c r="DP45">
        <f t="array" ref="DP45">IF($BK45:$BY45='Capacity Backing (Hide)2'!AO$67:AO$81,1,0)</f>
        <v>0</v>
      </c>
      <c r="DQ45">
        <f t="array" ref="DQ45">IF($BK45:$BY45='Capacity Backing (Hide)2'!AP$67:AP$81,1,0)</f>
        <v>0</v>
      </c>
      <c r="DR45">
        <f t="array" ref="DR45">IF($BK45:$BY45='Capacity Backing (Hide)2'!AQ$67:AQ$81,1,0)</f>
        <v>0</v>
      </c>
      <c r="DS45">
        <f t="array" ref="DS45">IF($BK45:$BY45='Capacity Backing (Hide)2'!AR$67:AR$81,1,0)</f>
        <v>0</v>
      </c>
      <c r="DT45">
        <f t="array" ref="DT45">IF($BK45:$BY45='Capacity Backing (Hide)2'!AS$67:AS$81,1,0)</f>
        <v>0</v>
      </c>
      <c r="DU45">
        <f t="array" ref="DU45">IF($BK45:$BY45='Capacity Backing (Hide)2'!AT$67:AT$81,1,0)</f>
        <v>0</v>
      </c>
      <c r="DV45">
        <f t="array" ref="DV45">IF($BK45:$BY45='Capacity Backing (Hide)2'!AU$67:AU$81,1,0)</f>
        <v>0</v>
      </c>
      <c r="DW45">
        <f t="array" ref="DW45">IF($BK45:$BY45='Capacity Backing (Hide)2'!AV$67:AV$81,1,0)</f>
        <v>0</v>
      </c>
      <c r="DX45">
        <f t="array" ref="DX45">IF($BK45:$BY45='Capacity Backing (Hide)2'!AW$67:AW$81,1,0)</f>
        <v>0</v>
      </c>
      <c r="DY45">
        <f t="array" ref="DY45">IF($BK45:$BY45='Capacity Backing (Hide)2'!AX$67:AX$81,1,0)</f>
        <v>0</v>
      </c>
      <c r="DZ45">
        <f t="array" ref="DZ45">IF($BK45:$BY45='Capacity Backing (Hide)2'!AY$67:AY$81,1,0)</f>
        <v>0</v>
      </c>
      <c r="EA45">
        <f t="array" ref="EA45">IF($BK45:$BY45='Capacity Backing (Hide)2'!AZ$67:AZ$81,1,0)</f>
        <v>0</v>
      </c>
      <c r="EB45">
        <f t="array" ref="EB45">IF($BK45:$BY45='Capacity Backing (Hide)2'!BA$67:BA$81,1,0)</f>
        <v>0</v>
      </c>
      <c r="EC45">
        <f t="array" ref="EC45">IF($BK45:$BY45='Capacity Backing (Hide)2'!BB$67:BB$81,1,0)</f>
        <v>0</v>
      </c>
      <c r="ED45">
        <f t="array" ref="ED45">IF($BK45:$BY45='Capacity Backing (Hide)2'!BC$67:BC$81,1,0)</f>
        <v>0</v>
      </c>
      <c r="EE45">
        <f t="array" ref="EE45">IF($BK45:$BY45='Capacity Backing (Hide)2'!BD$67:BD$81,1,0)</f>
        <v>0</v>
      </c>
      <c r="EF45">
        <f t="array" ref="EF45">IF($BK45:$BY45='Capacity Backing (Hide)2'!BE$67:BE$81,1,0)</f>
        <v>0</v>
      </c>
      <c r="EG45">
        <f t="array" ref="EG45">IF($BK45:$BY45='Capacity Backing (Hide)2'!BF$67:BF$81,1,0)</f>
        <v>0</v>
      </c>
      <c r="EH45">
        <f t="array" ref="EH45">IF($BK45:$BY45='Capacity Backing (Hide)2'!BG$67:BG$81,1,0)</f>
        <v>0</v>
      </c>
      <c r="EI45">
        <f t="array" ref="EI45">IF($BK45:$BY45='Capacity Backing (Hide)2'!BH$67:BH$81,1,0)</f>
        <v>0</v>
      </c>
      <c r="EJ45">
        <f t="array" ref="EJ45">IF($BK45:$BY45='Capacity Backing (Hide)2'!BI$67:BI$81,1,0)</f>
        <v>0</v>
      </c>
      <c r="EK45">
        <f t="array" ref="EK45">IF($BK45:$BY45='Capacity Backing (Hide)2'!BJ$67:BJ$81,1,0)</f>
        <v>0</v>
      </c>
      <c r="EL45">
        <f t="array" ref="EL45">IF($BK45:$BY45='Capacity Backing (Hide)2'!BK$67:BK$81,1,0)</f>
        <v>0</v>
      </c>
      <c r="EM45">
        <f t="array" ref="EM45">IF($BK45:$BY45='Capacity Backing (Hide)2'!BL$67:BL$81,1,0)</f>
        <v>0</v>
      </c>
      <c r="EN45">
        <f t="array" ref="EN45">IF($BK45:$BY45='Capacity Backing (Hide)2'!BM$67:BM$81,1,0)</f>
        <v>0</v>
      </c>
      <c r="EO45">
        <f t="array" ref="EO45">IF($BK45:$BY45='Capacity Backing (Hide)2'!BN$67:BN$81,1,0)</f>
        <v>0</v>
      </c>
      <c r="EP45">
        <f t="array" ref="EP45">IF($BK45:$BY45='Capacity Backing (Hide)2'!BO$67:BO$81,1,0)</f>
        <v>0</v>
      </c>
      <c r="EQ45">
        <f t="array" ref="EQ45">IF($BK45:$BY45='Capacity Backing (Hide)2'!BP$67:BP$81,1,0)</f>
        <v>0</v>
      </c>
      <c r="ER45">
        <f t="array" ref="ER45">IF($BK45:$BY45='Capacity Backing (Hide)2'!BQ$67:BQ$81,1,0)</f>
        <v>0</v>
      </c>
      <c r="ES45">
        <f t="array" ref="ES45">IF($BK45:$BY45='Capacity Backing (Hide)2'!BR$67:BR$81,1,0)</f>
        <v>0</v>
      </c>
      <c r="ET45">
        <f t="array" ref="ET45">IF($BK45:$BY45='Capacity Backing (Hide)2'!BS$67:BS$81,1,0)</f>
        <v>0</v>
      </c>
      <c r="EU45">
        <f t="array" ref="EU45">IF($BK45:$BY45='Capacity Backing (Hide)2'!BT$67:BT$81,1,0)</f>
        <v>0</v>
      </c>
      <c r="EV45">
        <f t="array" ref="EV45">IF($BK45:$BY45='Capacity Backing (Hide)2'!BU$67:BU$81,1,0)</f>
        <v>0</v>
      </c>
      <c r="EW45">
        <f t="array" ref="EW45">IF($BK45:$BY45='Capacity Backing (Hide)2'!BV$67:BV$81,1,0)</f>
        <v>0</v>
      </c>
      <c r="EX45">
        <f t="array" ref="EX45">IF($BK45:$BY45='Capacity Backing (Hide)2'!BW$67:BW$81,1,0)</f>
        <v>0</v>
      </c>
      <c r="EY45">
        <f t="array" ref="EY45">IF($BK45:$BY45='Capacity Backing (Hide)2'!BX$67:BX$81,1,0)</f>
        <v>0</v>
      </c>
      <c r="EZ45">
        <f t="array" ref="EZ45">IF($BK45:$BY45='Capacity Backing (Hide)2'!BY$67:BY$81,1,0)</f>
        <v>0</v>
      </c>
      <c r="FA45">
        <f t="array" ref="FA45">IF($BK45:$BY45='Capacity Backing (Hide)2'!BZ$67:BZ$81,1,0)</f>
        <v>0</v>
      </c>
      <c r="FB45">
        <f t="array" ref="FB45">IF($BK45:$BY45='Capacity Backing (Hide)2'!CA$67:CA$81,1,0)</f>
        <v>0</v>
      </c>
      <c r="FC45">
        <f t="array" ref="FC45">IF($BK45:$BY45='Capacity Backing (Hide)2'!CB$67:CB$81,1,0)</f>
        <v>0</v>
      </c>
      <c r="FD45">
        <f t="array" ref="FD45">IF($BK45:$BY45='Capacity Backing (Hide)2'!CC$67:CC$81,1,0)</f>
        <v>0</v>
      </c>
      <c r="FE45">
        <f t="array" ref="FE45">IF($BK45:$BY45='Capacity Backing (Hide)2'!CD$67:CD$81,1,0)</f>
        <v>0</v>
      </c>
      <c r="FF45">
        <f t="array" ref="FF45">IF($BK45:$BY45='Capacity Backing (Hide)2'!CE$67:CE$81,1,0)</f>
        <v>0</v>
      </c>
      <c r="FG45">
        <f t="array" ref="FG45">IF($BK45:$BY45='Capacity Backing (Hide)2'!CF$67:CF$81,1,0)</f>
        <v>0</v>
      </c>
      <c r="FH45">
        <f t="array" ref="FH45">IF($BK45:$BY45='Capacity Backing (Hide)2'!CG$67:CG$81,1,0)</f>
        <v>0</v>
      </c>
      <c r="FI45">
        <f t="array" ref="FI45">IF($BK45:$BY45='Capacity Backing (Hide)2'!CH$67:CH$81,1,0)</f>
        <v>0</v>
      </c>
      <c r="FJ45">
        <f t="array" ref="FJ45">IF($BK45:$BY45='Capacity Backing (Hide)2'!CI$67:CI$81,1,0)</f>
        <v>0</v>
      </c>
      <c r="FK45">
        <f t="array" ref="FK45">IF($BK45:$BY45='Capacity Backing (Hide)2'!CJ$67:CJ$81,1,0)</f>
        <v>0</v>
      </c>
      <c r="FL45">
        <f t="array" ref="FL45">IF($BK45:$BY45='Capacity Backing (Hide)2'!CK$67:CK$81,1,0)</f>
        <v>0</v>
      </c>
      <c r="FM45">
        <f t="array" ref="FM45">IF($BK45:$BY45='Capacity Backing (Hide)2'!CL$67:CL$81,1,0)</f>
        <v>0</v>
      </c>
      <c r="FN45">
        <f t="array" ref="FN45">IF($BK45:$BY45='Capacity Backing (Hide)2'!CM$67:CM$81,1,0)</f>
        <v>0</v>
      </c>
      <c r="FO45">
        <f t="array" ref="FO45">IF($BK45:$BY45='Capacity Backing (Hide)2'!CN$67:CN$81,1,0)</f>
        <v>0</v>
      </c>
      <c r="FP45">
        <f t="array" ref="FP45">IF($BK45:$BY45='Capacity Backing (Hide)2'!CO$67:CO$81,1,0)</f>
        <v>0</v>
      </c>
      <c r="FQ45">
        <f t="array" ref="FQ45">IF($BK45:$BY45='Capacity Backing (Hide)2'!CP$67:CP$81,1,0)</f>
        <v>0</v>
      </c>
      <c r="FR45">
        <f t="array" ref="FR45">IF($BK45:$BY45='Capacity Backing (Hide)2'!CQ$67:CQ$81,1,0)</f>
        <v>0</v>
      </c>
      <c r="FS45">
        <f t="array" ref="FS45">IF($BK45:$BY45='Capacity Backing (Hide)2'!CR$67:CR$81,1,0)</f>
        <v>0</v>
      </c>
      <c r="FT45">
        <f t="array" ref="FT45">IF($BK45:$BY45='Capacity Backing (Hide)2'!CS$67:CS$81,1,0)</f>
        <v>0</v>
      </c>
      <c r="FU45">
        <f t="array" ref="FU45">IF($BK45:$BY45='Capacity Backing (Hide)2'!CT$67:CT$81,1,0)</f>
        <v>0</v>
      </c>
      <c r="FV45">
        <f t="array" ref="FV45">IF($BK45:$BY45='Capacity Backing (Hide)2'!CU$67:CU$81,1,0)</f>
        <v>0</v>
      </c>
      <c r="FW45">
        <f t="array" ref="FW45">IF($BK45:$BY45='Capacity Backing (Hide)2'!CV$67:CV$81,1,0)</f>
        <v>0</v>
      </c>
      <c r="FX45">
        <f t="array" ref="FX45">IF($BK45:$BY45='Capacity Backing (Hide)2'!CW$67:CW$81,1,0)</f>
        <v>0</v>
      </c>
    </row>
    <row r="46" spans="8:180" x14ac:dyDescent="0.25">
      <c r="H46" t="str">
        <f>ROW(H43)&amp;". "&amp;'Clinical resources'!B49</f>
        <v xml:space="preserve">43. </v>
      </c>
      <c r="I46">
        <f>'Clinical resources'!ZK49</f>
        <v>0</v>
      </c>
      <c r="J46">
        <f>'Clinical resources'!ZL49</f>
        <v>0</v>
      </c>
      <c r="K46">
        <f>'Clinical resources'!ZM49</f>
        <v>0</v>
      </c>
      <c r="L46">
        <f>'Clinical resources'!ZN49</f>
        <v>0</v>
      </c>
      <c r="M46">
        <f>'Clinical resources'!ZO49</f>
        <v>0</v>
      </c>
      <c r="N46">
        <f>'Clinical resources'!ZP49</f>
        <v>0</v>
      </c>
      <c r="O46">
        <f>'Clinical resources'!ZQ49</f>
        <v>0</v>
      </c>
      <c r="P46">
        <f>'Clinical resources'!ZR49</f>
        <v>0</v>
      </c>
      <c r="Q46">
        <f>'Clinical resources'!ZS49</f>
        <v>0</v>
      </c>
      <c r="R46">
        <f>'Clinical resources'!ZT49</f>
        <v>0</v>
      </c>
      <c r="S46">
        <f>'Clinical resources'!ZU49</f>
        <v>0</v>
      </c>
      <c r="T46">
        <f>'Clinical resources'!ZV49</f>
        <v>0</v>
      </c>
      <c r="U46">
        <f>'Clinical resources'!ZW49</f>
        <v>0</v>
      </c>
      <c r="V46">
        <f>'Clinical resources'!ZX49</f>
        <v>0</v>
      </c>
      <c r="W46">
        <f>'Clinical resources'!ZY49</f>
        <v>0</v>
      </c>
      <c r="X46">
        <f>'Clinical resources'!ZZ49</f>
        <v>0</v>
      </c>
      <c r="Y46">
        <f>'Clinical resources'!AAA49</f>
        <v>0</v>
      </c>
      <c r="Z46">
        <f>'Clinical resources'!AAB49</f>
        <v>0</v>
      </c>
      <c r="AA46">
        <f>'Clinical resources'!AAC49</f>
        <v>0</v>
      </c>
      <c r="AB46">
        <f>'Clinical resources'!AAD49</f>
        <v>0</v>
      </c>
      <c r="AC46">
        <f>'Clinical resources'!AAE49</f>
        <v>0</v>
      </c>
      <c r="AD46">
        <f>'Clinical resources'!AAF49</f>
        <v>0</v>
      </c>
      <c r="AE46">
        <f>'Clinical resources'!AAG49</f>
        <v>0</v>
      </c>
      <c r="AF46">
        <f>'Clinical resources'!AAH49</f>
        <v>0</v>
      </c>
      <c r="AG46">
        <f>'Clinical resources'!AAI49</f>
        <v>0</v>
      </c>
      <c r="AH46">
        <f>'Clinical resources'!AAJ49</f>
        <v>0</v>
      </c>
      <c r="AI46">
        <f>'Clinical resources'!AAK49</f>
        <v>0</v>
      </c>
      <c r="AJ46">
        <f>'Clinical resources'!AAL49</f>
        <v>0</v>
      </c>
      <c r="AK46">
        <f>'Clinical resources'!AAM49</f>
        <v>0</v>
      </c>
      <c r="AL46">
        <f>'Clinical resources'!AAN49</f>
        <v>0</v>
      </c>
      <c r="AM46">
        <f>'Clinical resources'!AAO49</f>
        <v>0</v>
      </c>
      <c r="AN46">
        <f>'Clinical resources'!AAP49</f>
        <v>0</v>
      </c>
      <c r="AO46">
        <f>'Clinical resources'!AAQ49</f>
        <v>0</v>
      </c>
      <c r="AP46">
        <f>'Clinical resources'!AAR49</f>
        <v>0</v>
      </c>
      <c r="AQ46">
        <f>'Clinical resources'!AAS49</f>
        <v>0</v>
      </c>
      <c r="AR46">
        <f>'Clinical resources'!AAT49</f>
        <v>0</v>
      </c>
      <c r="AS46">
        <f>'Clinical resources'!AAU49</f>
        <v>0</v>
      </c>
      <c r="AT46">
        <f>'Clinical resources'!AAV49</f>
        <v>0</v>
      </c>
      <c r="AU46">
        <f>'Clinical resources'!AAW49</f>
        <v>0</v>
      </c>
      <c r="AV46">
        <f>'Clinical resources'!AAX49</f>
        <v>0</v>
      </c>
      <c r="AW46">
        <f>'Clinical resources'!AAY49</f>
        <v>0</v>
      </c>
      <c r="AX46">
        <f>'Clinical resources'!AAZ49</f>
        <v>0</v>
      </c>
      <c r="AY46">
        <f>'Clinical resources'!ABA49</f>
        <v>0</v>
      </c>
      <c r="AZ46">
        <f>'Clinical resources'!ABB49</f>
        <v>0</v>
      </c>
      <c r="BA46">
        <f>'Clinical resources'!ABC49</f>
        <v>0</v>
      </c>
      <c r="BB46">
        <f>'Clinical resources'!ABD49</f>
        <v>0</v>
      </c>
      <c r="BC46">
        <f>'Clinical resources'!ABE49</f>
        <v>0</v>
      </c>
      <c r="BD46">
        <f>'Clinical resources'!ABF49</f>
        <v>0</v>
      </c>
      <c r="BE46">
        <f>'Clinical resources'!ABG49</f>
        <v>0</v>
      </c>
      <c r="BF46">
        <f>'Clinical resources'!ABH49</f>
        <v>0</v>
      </c>
      <c r="BG46">
        <f>'Clinical resources'!ABI49</f>
        <v>0</v>
      </c>
      <c r="BH46">
        <f>'Clinical resources'!ABJ49</f>
        <v>0</v>
      </c>
      <c r="BK46" t="str">
        <f>IF(COUNTIFS('Clinical resources'!F49:J49,"X")&gt;0,"X","")</f>
        <v/>
      </c>
      <c r="BL46" t="str">
        <f>IF(COUNTIFS('Clinical resources'!K49:O49,"X")&gt;0,"X","")</f>
        <v/>
      </c>
      <c r="BM46" t="str">
        <f>IF(COUNTIFS('Clinical resources'!P49:T49,"X")&gt;0,"X","")</f>
        <v/>
      </c>
      <c r="BN46" t="str">
        <f>IF(COUNTIFS('Clinical resources'!U49:Y49,"X")&gt;0,"X","")</f>
        <v/>
      </c>
      <c r="BO46" t="str">
        <f>IF(COUNTIFS('Clinical resources'!Z49:AD49,"X")&gt;0,"X","")</f>
        <v/>
      </c>
      <c r="BP46" t="str">
        <f>IF(COUNTIFS('Clinical resources'!AE49:AI49,"X")&gt;0,"X","")</f>
        <v/>
      </c>
      <c r="BQ46" t="str">
        <f>IF(COUNTIFS('Clinical resources'!AJ49:AN49,"X")&gt;0,"X","")</f>
        <v/>
      </c>
      <c r="BR46" t="str">
        <f>IF(COUNTIFS('Clinical resources'!AO49:AS49,"X")&gt;0,"X","")</f>
        <v/>
      </c>
      <c r="BS46" t="str">
        <f>IF(COUNTIFS('Clinical resources'!AT49:AX49,"X")&gt;0,"X","")</f>
        <v/>
      </c>
      <c r="BT46" t="str">
        <f>IF(COUNTIFS('Clinical resources'!AY49:BC49,"X")&gt;0,"X","")</f>
        <v/>
      </c>
      <c r="BU46" t="str">
        <f>IF(COUNTIFS('Clinical resources'!BD49:BH49,"X")&gt;0,"X","")</f>
        <v/>
      </c>
      <c r="BV46" t="str">
        <f>IF(COUNTIFS('Clinical resources'!BI49:BM49,"X")&gt;0,"X","")</f>
        <v/>
      </c>
      <c r="BW46" t="str">
        <f>IF(COUNTIFS('Clinical resources'!BN49:BR49,"X")&gt;0,"X","")</f>
        <v/>
      </c>
      <c r="BX46" t="str">
        <f>IF(COUNTIFS('Clinical resources'!BS49:BW49,"X")&gt;0,"X","")</f>
        <v/>
      </c>
      <c r="BY46" t="str">
        <f>IF(COUNTIFS('Clinical resources'!BX49:CB49,"X")&gt;0,"X","")</f>
        <v/>
      </c>
      <c r="CC46">
        <f t="array" ref="CC46">IF($BK46:$BY46='Capacity Backing (Hide)2'!B$67:B$81,1,0)</f>
        <v>0</v>
      </c>
      <c r="CD46">
        <f t="array" ref="CD46">IF($BK46:$BY46='Capacity Backing (Hide)2'!C$67:C$81,1,0)</f>
        <v>0</v>
      </c>
      <c r="CE46">
        <f t="array" ref="CE46">IF($BK46:$BY46='Capacity Backing (Hide)2'!D$67:D$81,1,0)</f>
        <v>0</v>
      </c>
      <c r="CF46">
        <f t="array" ref="CF46">IF($BK46:$BY46='Capacity Backing (Hide)2'!E$67:E$81,1,0)</f>
        <v>0</v>
      </c>
      <c r="CG46">
        <f t="array" ref="CG46">IF($BK46:$BY46='Capacity Backing (Hide)2'!F$67:F$81,1,0)</f>
        <v>0</v>
      </c>
      <c r="CH46">
        <f t="array" ref="CH46">IF($BK46:$BY46='Capacity Backing (Hide)2'!G$67:G$81,1,0)</f>
        <v>0</v>
      </c>
      <c r="CI46">
        <f t="array" ref="CI46">IF($BK46:$BY46='Capacity Backing (Hide)2'!H$67:H$81,1,0)</f>
        <v>0</v>
      </c>
      <c r="CJ46">
        <f t="array" ref="CJ46">IF($BK46:$BY46='Capacity Backing (Hide)2'!I$67:I$81,1,0)</f>
        <v>0</v>
      </c>
      <c r="CK46">
        <f t="array" ref="CK46">IF($BK46:$BY46='Capacity Backing (Hide)2'!J$67:J$81,1,0)</f>
        <v>0</v>
      </c>
      <c r="CL46">
        <f t="array" ref="CL46">IF($BK46:$BY46='Capacity Backing (Hide)2'!K$67:K$81,1,0)</f>
        <v>0</v>
      </c>
      <c r="CM46">
        <f t="array" ref="CM46">IF($BK46:$BY46='Capacity Backing (Hide)2'!L$67:L$81,1,0)</f>
        <v>0</v>
      </c>
      <c r="CN46">
        <f t="array" ref="CN46">IF($BK46:$BY46='Capacity Backing (Hide)2'!M$67:M$81,1,0)</f>
        <v>0</v>
      </c>
      <c r="CO46">
        <f t="array" ref="CO46">IF($BK46:$BY46='Capacity Backing (Hide)2'!N$67:N$81,1,0)</f>
        <v>0</v>
      </c>
      <c r="CP46">
        <f t="array" ref="CP46">IF($BK46:$BY46='Capacity Backing (Hide)2'!O$67:O$81,1,0)</f>
        <v>0</v>
      </c>
      <c r="CQ46">
        <f t="array" ref="CQ46">IF($BK46:$BY46='Capacity Backing (Hide)2'!P$67:P$81,1,0)</f>
        <v>0</v>
      </c>
      <c r="CR46">
        <f t="array" ref="CR46">IF($BK46:$BY46='Capacity Backing (Hide)2'!Q$67:Q$81,1,0)</f>
        <v>0</v>
      </c>
      <c r="CS46">
        <f t="array" ref="CS46">IF($BK46:$BY46='Capacity Backing (Hide)2'!R$67:R$81,1,0)</f>
        <v>0</v>
      </c>
      <c r="CT46">
        <f t="array" ref="CT46">IF($BK46:$BY46='Capacity Backing (Hide)2'!S$67:S$81,1,0)</f>
        <v>0</v>
      </c>
      <c r="CU46">
        <f t="array" ref="CU46">IF($BK46:$BY46='Capacity Backing (Hide)2'!T$67:T$81,1,0)</f>
        <v>0</v>
      </c>
      <c r="CV46">
        <f t="array" ref="CV46">IF($BK46:$BY46='Capacity Backing (Hide)2'!U$67:U$81,1,0)</f>
        <v>0</v>
      </c>
      <c r="CW46">
        <f t="array" ref="CW46">IF($BK46:$BY46='Capacity Backing (Hide)2'!V$67:V$81,1,0)</f>
        <v>0</v>
      </c>
      <c r="CX46">
        <f t="array" ref="CX46">IF($BK46:$BY46='Capacity Backing (Hide)2'!W$67:W$81,1,0)</f>
        <v>0</v>
      </c>
      <c r="CY46">
        <f t="array" ref="CY46">IF($BK46:$BY46='Capacity Backing (Hide)2'!X$67:X$81,1,0)</f>
        <v>0</v>
      </c>
      <c r="CZ46">
        <f t="array" ref="CZ46">IF($BK46:$BY46='Capacity Backing (Hide)2'!Y$67:Y$81,1,0)</f>
        <v>0</v>
      </c>
      <c r="DA46">
        <f t="array" ref="DA46">IF($BK46:$BY46='Capacity Backing (Hide)2'!Z$67:Z$81,1,0)</f>
        <v>0</v>
      </c>
      <c r="DB46">
        <f t="array" ref="DB46">IF($BK46:$BY46='Capacity Backing (Hide)2'!AA$67:AA$81,1,0)</f>
        <v>0</v>
      </c>
      <c r="DC46">
        <f t="array" ref="DC46">IF($BK46:$BY46='Capacity Backing (Hide)2'!AB$67:AB$81,1,0)</f>
        <v>0</v>
      </c>
      <c r="DD46">
        <f t="array" ref="DD46">IF($BK46:$BY46='Capacity Backing (Hide)2'!AC$67:AC$81,1,0)</f>
        <v>0</v>
      </c>
      <c r="DE46">
        <f t="array" ref="DE46">IF($BK46:$BY46='Capacity Backing (Hide)2'!AD$67:AD$81,1,0)</f>
        <v>0</v>
      </c>
      <c r="DF46">
        <f t="array" ref="DF46">IF($BK46:$BY46='Capacity Backing (Hide)2'!AE$67:AE$81,1,0)</f>
        <v>0</v>
      </c>
      <c r="DG46">
        <f t="array" ref="DG46">IF($BK46:$BY46='Capacity Backing (Hide)2'!AF$67:AF$81,1,0)</f>
        <v>0</v>
      </c>
      <c r="DH46">
        <f t="array" ref="DH46">IF($BK46:$BY46='Capacity Backing (Hide)2'!AG$67:AG$81,1,0)</f>
        <v>0</v>
      </c>
      <c r="DI46">
        <f t="array" ref="DI46">IF($BK46:$BY46='Capacity Backing (Hide)2'!AH$67:AH$81,1,0)</f>
        <v>0</v>
      </c>
      <c r="DJ46">
        <f t="array" ref="DJ46">IF($BK46:$BY46='Capacity Backing (Hide)2'!AI$67:AI$81,1,0)</f>
        <v>0</v>
      </c>
      <c r="DK46">
        <f t="array" ref="DK46">IF($BK46:$BY46='Capacity Backing (Hide)2'!AJ$67:AJ$81,1,0)</f>
        <v>0</v>
      </c>
      <c r="DL46">
        <f t="array" ref="DL46">IF($BK46:$BY46='Capacity Backing (Hide)2'!AK$67:AK$81,1,0)</f>
        <v>0</v>
      </c>
      <c r="DM46">
        <f t="array" ref="DM46">IF($BK46:$BY46='Capacity Backing (Hide)2'!AL$67:AL$81,1,0)</f>
        <v>0</v>
      </c>
      <c r="DN46">
        <f t="array" ref="DN46">IF($BK46:$BY46='Capacity Backing (Hide)2'!AM$67:AM$81,1,0)</f>
        <v>0</v>
      </c>
      <c r="DO46">
        <f t="array" ref="DO46">IF($BK46:$BY46='Capacity Backing (Hide)2'!AN$67:AN$81,1,0)</f>
        <v>0</v>
      </c>
      <c r="DP46">
        <f t="array" ref="DP46">IF($BK46:$BY46='Capacity Backing (Hide)2'!AO$67:AO$81,1,0)</f>
        <v>0</v>
      </c>
      <c r="DQ46">
        <f t="array" ref="DQ46">IF($BK46:$BY46='Capacity Backing (Hide)2'!AP$67:AP$81,1,0)</f>
        <v>0</v>
      </c>
      <c r="DR46">
        <f t="array" ref="DR46">IF($BK46:$BY46='Capacity Backing (Hide)2'!AQ$67:AQ$81,1,0)</f>
        <v>0</v>
      </c>
      <c r="DS46">
        <f t="array" ref="DS46">IF($BK46:$BY46='Capacity Backing (Hide)2'!AR$67:AR$81,1,0)</f>
        <v>0</v>
      </c>
      <c r="DT46">
        <f t="array" ref="DT46">IF($BK46:$BY46='Capacity Backing (Hide)2'!AS$67:AS$81,1,0)</f>
        <v>0</v>
      </c>
      <c r="DU46">
        <f t="array" ref="DU46">IF($BK46:$BY46='Capacity Backing (Hide)2'!AT$67:AT$81,1,0)</f>
        <v>0</v>
      </c>
      <c r="DV46">
        <f t="array" ref="DV46">IF($BK46:$BY46='Capacity Backing (Hide)2'!AU$67:AU$81,1,0)</f>
        <v>0</v>
      </c>
      <c r="DW46">
        <f t="array" ref="DW46">IF($BK46:$BY46='Capacity Backing (Hide)2'!AV$67:AV$81,1,0)</f>
        <v>0</v>
      </c>
      <c r="DX46">
        <f t="array" ref="DX46">IF($BK46:$BY46='Capacity Backing (Hide)2'!AW$67:AW$81,1,0)</f>
        <v>0</v>
      </c>
      <c r="DY46">
        <f t="array" ref="DY46">IF($BK46:$BY46='Capacity Backing (Hide)2'!AX$67:AX$81,1,0)</f>
        <v>0</v>
      </c>
      <c r="DZ46">
        <f t="array" ref="DZ46">IF($BK46:$BY46='Capacity Backing (Hide)2'!AY$67:AY$81,1,0)</f>
        <v>0</v>
      </c>
      <c r="EA46">
        <f t="array" ref="EA46">IF($BK46:$BY46='Capacity Backing (Hide)2'!AZ$67:AZ$81,1,0)</f>
        <v>0</v>
      </c>
      <c r="EB46">
        <f t="array" ref="EB46">IF($BK46:$BY46='Capacity Backing (Hide)2'!BA$67:BA$81,1,0)</f>
        <v>0</v>
      </c>
      <c r="EC46">
        <f t="array" ref="EC46">IF($BK46:$BY46='Capacity Backing (Hide)2'!BB$67:BB$81,1,0)</f>
        <v>0</v>
      </c>
      <c r="ED46">
        <f t="array" ref="ED46">IF($BK46:$BY46='Capacity Backing (Hide)2'!BC$67:BC$81,1,0)</f>
        <v>0</v>
      </c>
      <c r="EE46">
        <f t="array" ref="EE46">IF($BK46:$BY46='Capacity Backing (Hide)2'!BD$67:BD$81,1,0)</f>
        <v>0</v>
      </c>
      <c r="EF46">
        <f t="array" ref="EF46">IF($BK46:$BY46='Capacity Backing (Hide)2'!BE$67:BE$81,1,0)</f>
        <v>0</v>
      </c>
      <c r="EG46">
        <f t="array" ref="EG46">IF($BK46:$BY46='Capacity Backing (Hide)2'!BF$67:BF$81,1,0)</f>
        <v>0</v>
      </c>
      <c r="EH46">
        <f t="array" ref="EH46">IF($BK46:$BY46='Capacity Backing (Hide)2'!BG$67:BG$81,1,0)</f>
        <v>0</v>
      </c>
      <c r="EI46">
        <f t="array" ref="EI46">IF($BK46:$BY46='Capacity Backing (Hide)2'!BH$67:BH$81,1,0)</f>
        <v>0</v>
      </c>
      <c r="EJ46">
        <f t="array" ref="EJ46">IF($BK46:$BY46='Capacity Backing (Hide)2'!BI$67:BI$81,1,0)</f>
        <v>0</v>
      </c>
      <c r="EK46">
        <f t="array" ref="EK46">IF($BK46:$BY46='Capacity Backing (Hide)2'!BJ$67:BJ$81,1,0)</f>
        <v>0</v>
      </c>
      <c r="EL46">
        <f t="array" ref="EL46">IF($BK46:$BY46='Capacity Backing (Hide)2'!BK$67:BK$81,1,0)</f>
        <v>0</v>
      </c>
      <c r="EM46">
        <f t="array" ref="EM46">IF($BK46:$BY46='Capacity Backing (Hide)2'!BL$67:BL$81,1,0)</f>
        <v>0</v>
      </c>
      <c r="EN46">
        <f t="array" ref="EN46">IF($BK46:$BY46='Capacity Backing (Hide)2'!BM$67:BM$81,1,0)</f>
        <v>0</v>
      </c>
      <c r="EO46">
        <f t="array" ref="EO46">IF($BK46:$BY46='Capacity Backing (Hide)2'!BN$67:BN$81,1,0)</f>
        <v>0</v>
      </c>
      <c r="EP46">
        <f t="array" ref="EP46">IF($BK46:$BY46='Capacity Backing (Hide)2'!BO$67:BO$81,1,0)</f>
        <v>0</v>
      </c>
      <c r="EQ46">
        <f t="array" ref="EQ46">IF($BK46:$BY46='Capacity Backing (Hide)2'!BP$67:BP$81,1,0)</f>
        <v>0</v>
      </c>
      <c r="ER46">
        <f t="array" ref="ER46">IF($BK46:$BY46='Capacity Backing (Hide)2'!BQ$67:BQ$81,1,0)</f>
        <v>0</v>
      </c>
      <c r="ES46">
        <f t="array" ref="ES46">IF($BK46:$BY46='Capacity Backing (Hide)2'!BR$67:BR$81,1,0)</f>
        <v>0</v>
      </c>
      <c r="ET46">
        <f t="array" ref="ET46">IF($BK46:$BY46='Capacity Backing (Hide)2'!BS$67:BS$81,1,0)</f>
        <v>0</v>
      </c>
      <c r="EU46">
        <f t="array" ref="EU46">IF($BK46:$BY46='Capacity Backing (Hide)2'!BT$67:BT$81,1,0)</f>
        <v>0</v>
      </c>
      <c r="EV46">
        <f t="array" ref="EV46">IF($BK46:$BY46='Capacity Backing (Hide)2'!BU$67:BU$81,1,0)</f>
        <v>0</v>
      </c>
      <c r="EW46">
        <f t="array" ref="EW46">IF($BK46:$BY46='Capacity Backing (Hide)2'!BV$67:BV$81,1,0)</f>
        <v>0</v>
      </c>
      <c r="EX46">
        <f t="array" ref="EX46">IF($BK46:$BY46='Capacity Backing (Hide)2'!BW$67:BW$81,1,0)</f>
        <v>0</v>
      </c>
      <c r="EY46">
        <f t="array" ref="EY46">IF($BK46:$BY46='Capacity Backing (Hide)2'!BX$67:BX$81,1,0)</f>
        <v>0</v>
      </c>
      <c r="EZ46">
        <f t="array" ref="EZ46">IF($BK46:$BY46='Capacity Backing (Hide)2'!BY$67:BY$81,1,0)</f>
        <v>0</v>
      </c>
      <c r="FA46">
        <f t="array" ref="FA46">IF($BK46:$BY46='Capacity Backing (Hide)2'!BZ$67:BZ$81,1,0)</f>
        <v>0</v>
      </c>
      <c r="FB46">
        <f t="array" ref="FB46">IF($BK46:$BY46='Capacity Backing (Hide)2'!CA$67:CA$81,1,0)</f>
        <v>0</v>
      </c>
      <c r="FC46">
        <f t="array" ref="FC46">IF($BK46:$BY46='Capacity Backing (Hide)2'!CB$67:CB$81,1,0)</f>
        <v>0</v>
      </c>
      <c r="FD46">
        <f t="array" ref="FD46">IF($BK46:$BY46='Capacity Backing (Hide)2'!CC$67:CC$81,1,0)</f>
        <v>0</v>
      </c>
      <c r="FE46">
        <f t="array" ref="FE46">IF($BK46:$BY46='Capacity Backing (Hide)2'!CD$67:CD$81,1,0)</f>
        <v>0</v>
      </c>
      <c r="FF46">
        <f t="array" ref="FF46">IF($BK46:$BY46='Capacity Backing (Hide)2'!CE$67:CE$81,1,0)</f>
        <v>0</v>
      </c>
      <c r="FG46">
        <f t="array" ref="FG46">IF($BK46:$BY46='Capacity Backing (Hide)2'!CF$67:CF$81,1,0)</f>
        <v>0</v>
      </c>
      <c r="FH46">
        <f t="array" ref="FH46">IF($BK46:$BY46='Capacity Backing (Hide)2'!CG$67:CG$81,1,0)</f>
        <v>0</v>
      </c>
      <c r="FI46">
        <f t="array" ref="FI46">IF($BK46:$BY46='Capacity Backing (Hide)2'!CH$67:CH$81,1,0)</f>
        <v>0</v>
      </c>
      <c r="FJ46">
        <f t="array" ref="FJ46">IF($BK46:$BY46='Capacity Backing (Hide)2'!CI$67:CI$81,1,0)</f>
        <v>0</v>
      </c>
      <c r="FK46">
        <f t="array" ref="FK46">IF($BK46:$BY46='Capacity Backing (Hide)2'!CJ$67:CJ$81,1,0)</f>
        <v>0</v>
      </c>
      <c r="FL46">
        <f t="array" ref="FL46">IF($BK46:$BY46='Capacity Backing (Hide)2'!CK$67:CK$81,1,0)</f>
        <v>0</v>
      </c>
      <c r="FM46">
        <f t="array" ref="FM46">IF($BK46:$BY46='Capacity Backing (Hide)2'!CL$67:CL$81,1,0)</f>
        <v>0</v>
      </c>
      <c r="FN46">
        <f t="array" ref="FN46">IF($BK46:$BY46='Capacity Backing (Hide)2'!CM$67:CM$81,1,0)</f>
        <v>0</v>
      </c>
      <c r="FO46">
        <f t="array" ref="FO46">IF($BK46:$BY46='Capacity Backing (Hide)2'!CN$67:CN$81,1,0)</f>
        <v>0</v>
      </c>
      <c r="FP46">
        <f t="array" ref="FP46">IF($BK46:$BY46='Capacity Backing (Hide)2'!CO$67:CO$81,1,0)</f>
        <v>0</v>
      </c>
      <c r="FQ46">
        <f t="array" ref="FQ46">IF($BK46:$BY46='Capacity Backing (Hide)2'!CP$67:CP$81,1,0)</f>
        <v>0</v>
      </c>
      <c r="FR46">
        <f t="array" ref="FR46">IF($BK46:$BY46='Capacity Backing (Hide)2'!CQ$67:CQ$81,1,0)</f>
        <v>0</v>
      </c>
      <c r="FS46">
        <f t="array" ref="FS46">IF($BK46:$BY46='Capacity Backing (Hide)2'!CR$67:CR$81,1,0)</f>
        <v>0</v>
      </c>
      <c r="FT46">
        <f t="array" ref="FT46">IF($BK46:$BY46='Capacity Backing (Hide)2'!CS$67:CS$81,1,0)</f>
        <v>0</v>
      </c>
      <c r="FU46">
        <f t="array" ref="FU46">IF($BK46:$BY46='Capacity Backing (Hide)2'!CT$67:CT$81,1,0)</f>
        <v>0</v>
      </c>
      <c r="FV46">
        <f t="array" ref="FV46">IF($BK46:$BY46='Capacity Backing (Hide)2'!CU$67:CU$81,1,0)</f>
        <v>0</v>
      </c>
      <c r="FW46">
        <f t="array" ref="FW46">IF($BK46:$BY46='Capacity Backing (Hide)2'!CV$67:CV$81,1,0)</f>
        <v>0</v>
      </c>
      <c r="FX46">
        <f t="array" ref="FX46">IF($BK46:$BY46='Capacity Backing (Hide)2'!CW$67:CW$81,1,0)</f>
        <v>0</v>
      </c>
    </row>
    <row r="47" spans="8:180" x14ac:dyDescent="0.25">
      <c r="H47" t="str">
        <f>ROW(H44)&amp;". "&amp;'Clinical resources'!B50</f>
        <v xml:space="preserve">44. </v>
      </c>
      <c r="I47">
        <f>'Clinical resources'!ZK50</f>
        <v>0</v>
      </c>
      <c r="J47">
        <f>'Clinical resources'!ZL50</f>
        <v>0</v>
      </c>
      <c r="K47">
        <f>'Clinical resources'!ZM50</f>
        <v>0</v>
      </c>
      <c r="L47">
        <f>'Clinical resources'!ZN50</f>
        <v>0</v>
      </c>
      <c r="M47">
        <f>'Clinical resources'!ZO50</f>
        <v>0</v>
      </c>
      <c r="N47">
        <f>'Clinical resources'!ZP50</f>
        <v>0</v>
      </c>
      <c r="O47">
        <f>'Clinical resources'!ZQ50</f>
        <v>0</v>
      </c>
      <c r="P47">
        <f>'Clinical resources'!ZR50</f>
        <v>0</v>
      </c>
      <c r="Q47">
        <f>'Clinical resources'!ZS50</f>
        <v>0</v>
      </c>
      <c r="R47">
        <f>'Clinical resources'!ZT50</f>
        <v>0</v>
      </c>
      <c r="S47">
        <f>'Clinical resources'!ZU50</f>
        <v>0</v>
      </c>
      <c r="T47">
        <f>'Clinical resources'!ZV50</f>
        <v>0</v>
      </c>
      <c r="U47">
        <f>'Clinical resources'!ZW50</f>
        <v>0</v>
      </c>
      <c r="V47">
        <f>'Clinical resources'!ZX50</f>
        <v>0</v>
      </c>
      <c r="W47">
        <f>'Clinical resources'!ZY50</f>
        <v>0</v>
      </c>
      <c r="X47">
        <f>'Clinical resources'!ZZ50</f>
        <v>0</v>
      </c>
      <c r="Y47">
        <f>'Clinical resources'!AAA50</f>
        <v>0</v>
      </c>
      <c r="Z47">
        <f>'Clinical resources'!AAB50</f>
        <v>0</v>
      </c>
      <c r="AA47">
        <f>'Clinical resources'!AAC50</f>
        <v>0</v>
      </c>
      <c r="AB47">
        <f>'Clinical resources'!AAD50</f>
        <v>0</v>
      </c>
      <c r="AC47">
        <f>'Clinical resources'!AAE50</f>
        <v>0</v>
      </c>
      <c r="AD47">
        <f>'Clinical resources'!AAF50</f>
        <v>0</v>
      </c>
      <c r="AE47">
        <f>'Clinical resources'!AAG50</f>
        <v>0</v>
      </c>
      <c r="AF47">
        <f>'Clinical resources'!AAH50</f>
        <v>0</v>
      </c>
      <c r="AG47">
        <f>'Clinical resources'!AAI50</f>
        <v>0</v>
      </c>
      <c r="AH47">
        <f>'Clinical resources'!AAJ50</f>
        <v>0</v>
      </c>
      <c r="AI47">
        <f>'Clinical resources'!AAK50</f>
        <v>0</v>
      </c>
      <c r="AJ47">
        <f>'Clinical resources'!AAL50</f>
        <v>0</v>
      </c>
      <c r="AK47">
        <f>'Clinical resources'!AAM50</f>
        <v>0</v>
      </c>
      <c r="AL47">
        <f>'Clinical resources'!AAN50</f>
        <v>0</v>
      </c>
      <c r="AM47">
        <f>'Clinical resources'!AAO50</f>
        <v>0</v>
      </c>
      <c r="AN47">
        <f>'Clinical resources'!AAP50</f>
        <v>0</v>
      </c>
      <c r="AO47">
        <f>'Clinical resources'!AAQ50</f>
        <v>0</v>
      </c>
      <c r="AP47">
        <f>'Clinical resources'!AAR50</f>
        <v>0</v>
      </c>
      <c r="AQ47">
        <f>'Clinical resources'!AAS50</f>
        <v>0</v>
      </c>
      <c r="AR47">
        <f>'Clinical resources'!AAT50</f>
        <v>0</v>
      </c>
      <c r="AS47">
        <f>'Clinical resources'!AAU50</f>
        <v>0</v>
      </c>
      <c r="AT47">
        <f>'Clinical resources'!AAV50</f>
        <v>0</v>
      </c>
      <c r="AU47">
        <f>'Clinical resources'!AAW50</f>
        <v>0</v>
      </c>
      <c r="AV47">
        <f>'Clinical resources'!AAX50</f>
        <v>0</v>
      </c>
      <c r="AW47">
        <f>'Clinical resources'!AAY50</f>
        <v>0</v>
      </c>
      <c r="AX47">
        <f>'Clinical resources'!AAZ50</f>
        <v>0</v>
      </c>
      <c r="AY47">
        <f>'Clinical resources'!ABA50</f>
        <v>0</v>
      </c>
      <c r="AZ47">
        <f>'Clinical resources'!ABB50</f>
        <v>0</v>
      </c>
      <c r="BA47">
        <f>'Clinical resources'!ABC50</f>
        <v>0</v>
      </c>
      <c r="BB47">
        <f>'Clinical resources'!ABD50</f>
        <v>0</v>
      </c>
      <c r="BC47">
        <f>'Clinical resources'!ABE50</f>
        <v>0</v>
      </c>
      <c r="BD47">
        <f>'Clinical resources'!ABF50</f>
        <v>0</v>
      </c>
      <c r="BE47">
        <f>'Clinical resources'!ABG50</f>
        <v>0</v>
      </c>
      <c r="BF47">
        <f>'Clinical resources'!ABH50</f>
        <v>0</v>
      </c>
      <c r="BG47">
        <f>'Clinical resources'!ABI50</f>
        <v>0</v>
      </c>
      <c r="BH47">
        <f>'Clinical resources'!ABJ50</f>
        <v>0</v>
      </c>
      <c r="BK47" t="str">
        <f>IF(COUNTIFS('Clinical resources'!F50:J50,"X")&gt;0,"X","")</f>
        <v/>
      </c>
      <c r="BL47" t="str">
        <f>IF(COUNTIFS('Clinical resources'!K50:O50,"X")&gt;0,"X","")</f>
        <v/>
      </c>
      <c r="BM47" t="str">
        <f>IF(COUNTIFS('Clinical resources'!P50:T50,"X")&gt;0,"X","")</f>
        <v/>
      </c>
      <c r="BN47" t="str">
        <f>IF(COUNTIFS('Clinical resources'!U50:Y50,"X")&gt;0,"X","")</f>
        <v/>
      </c>
      <c r="BO47" t="str">
        <f>IF(COUNTIFS('Clinical resources'!Z50:AD50,"X")&gt;0,"X","")</f>
        <v/>
      </c>
      <c r="BP47" t="str">
        <f>IF(COUNTIFS('Clinical resources'!AE50:AI50,"X")&gt;0,"X","")</f>
        <v/>
      </c>
      <c r="BQ47" t="str">
        <f>IF(COUNTIFS('Clinical resources'!AJ50:AN50,"X")&gt;0,"X","")</f>
        <v/>
      </c>
      <c r="BR47" t="str">
        <f>IF(COUNTIFS('Clinical resources'!AO50:AS50,"X")&gt;0,"X","")</f>
        <v/>
      </c>
      <c r="BS47" t="str">
        <f>IF(COUNTIFS('Clinical resources'!AT50:AX50,"X")&gt;0,"X","")</f>
        <v/>
      </c>
      <c r="BT47" t="str">
        <f>IF(COUNTIFS('Clinical resources'!AY50:BC50,"X")&gt;0,"X","")</f>
        <v/>
      </c>
      <c r="BU47" t="str">
        <f>IF(COUNTIFS('Clinical resources'!BD50:BH50,"X")&gt;0,"X","")</f>
        <v/>
      </c>
      <c r="BV47" t="str">
        <f>IF(COUNTIFS('Clinical resources'!BI50:BM50,"X")&gt;0,"X","")</f>
        <v/>
      </c>
      <c r="BW47" t="str">
        <f>IF(COUNTIFS('Clinical resources'!BN50:BR50,"X")&gt;0,"X","")</f>
        <v/>
      </c>
      <c r="BX47" t="str">
        <f>IF(COUNTIFS('Clinical resources'!BS50:BW50,"X")&gt;0,"X","")</f>
        <v/>
      </c>
      <c r="BY47" t="str">
        <f>IF(COUNTIFS('Clinical resources'!BX50:CB50,"X")&gt;0,"X","")</f>
        <v/>
      </c>
      <c r="CC47">
        <f t="array" ref="CC47">IF($BK47:$BY47='Capacity Backing (Hide)2'!B$67:B$81,1,0)</f>
        <v>0</v>
      </c>
      <c r="CD47">
        <f t="array" ref="CD47">IF($BK47:$BY47='Capacity Backing (Hide)2'!C$67:C$81,1,0)</f>
        <v>0</v>
      </c>
      <c r="CE47">
        <f t="array" ref="CE47">IF($BK47:$BY47='Capacity Backing (Hide)2'!D$67:D$81,1,0)</f>
        <v>0</v>
      </c>
      <c r="CF47">
        <f t="array" ref="CF47">IF($BK47:$BY47='Capacity Backing (Hide)2'!E$67:E$81,1,0)</f>
        <v>0</v>
      </c>
      <c r="CG47">
        <f t="array" ref="CG47">IF($BK47:$BY47='Capacity Backing (Hide)2'!F$67:F$81,1,0)</f>
        <v>0</v>
      </c>
      <c r="CH47">
        <f t="array" ref="CH47">IF($BK47:$BY47='Capacity Backing (Hide)2'!G$67:G$81,1,0)</f>
        <v>0</v>
      </c>
      <c r="CI47">
        <f t="array" ref="CI47">IF($BK47:$BY47='Capacity Backing (Hide)2'!H$67:H$81,1,0)</f>
        <v>0</v>
      </c>
      <c r="CJ47">
        <f t="array" ref="CJ47">IF($BK47:$BY47='Capacity Backing (Hide)2'!I$67:I$81,1,0)</f>
        <v>0</v>
      </c>
      <c r="CK47">
        <f t="array" ref="CK47">IF($BK47:$BY47='Capacity Backing (Hide)2'!J$67:J$81,1,0)</f>
        <v>0</v>
      </c>
      <c r="CL47">
        <f t="array" ref="CL47">IF($BK47:$BY47='Capacity Backing (Hide)2'!K$67:K$81,1,0)</f>
        <v>0</v>
      </c>
      <c r="CM47">
        <f t="array" ref="CM47">IF($BK47:$BY47='Capacity Backing (Hide)2'!L$67:L$81,1,0)</f>
        <v>0</v>
      </c>
      <c r="CN47">
        <f t="array" ref="CN47">IF($BK47:$BY47='Capacity Backing (Hide)2'!M$67:M$81,1,0)</f>
        <v>0</v>
      </c>
      <c r="CO47">
        <f t="array" ref="CO47">IF($BK47:$BY47='Capacity Backing (Hide)2'!N$67:N$81,1,0)</f>
        <v>0</v>
      </c>
      <c r="CP47">
        <f t="array" ref="CP47">IF($BK47:$BY47='Capacity Backing (Hide)2'!O$67:O$81,1,0)</f>
        <v>0</v>
      </c>
      <c r="CQ47">
        <f t="array" ref="CQ47">IF($BK47:$BY47='Capacity Backing (Hide)2'!P$67:P$81,1,0)</f>
        <v>0</v>
      </c>
      <c r="CR47">
        <f t="array" ref="CR47">IF($BK47:$BY47='Capacity Backing (Hide)2'!Q$67:Q$81,1,0)</f>
        <v>0</v>
      </c>
      <c r="CS47">
        <f t="array" ref="CS47">IF($BK47:$BY47='Capacity Backing (Hide)2'!R$67:R$81,1,0)</f>
        <v>0</v>
      </c>
      <c r="CT47">
        <f t="array" ref="CT47">IF($BK47:$BY47='Capacity Backing (Hide)2'!S$67:S$81,1,0)</f>
        <v>0</v>
      </c>
      <c r="CU47">
        <f t="array" ref="CU47">IF($BK47:$BY47='Capacity Backing (Hide)2'!T$67:T$81,1,0)</f>
        <v>0</v>
      </c>
      <c r="CV47">
        <f t="array" ref="CV47">IF($BK47:$BY47='Capacity Backing (Hide)2'!U$67:U$81,1,0)</f>
        <v>0</v>
      </c>
      <c r="CW47">
        <f t="array" ref="CW47">IF($BK47:$BY47='Capacity Backing (Hide)2'!V$67:V$81,1,0)</f>
        <v>0</v>
      </c>
      <c r="CX47">
        <f t="array" ref="CX47">IF($BK47:$BY47='Capacity Backing (Hide)2'!W$67:W$81,1,0)</f>
        <v>0</v>
      </c>
      <c r="CY47">
        <f t="array" ref="CY47">IF($BK47:$BY47='Capacity Backing (Hide)2'!X$67:X$81,1,0)</f>
        <v>0</v>
      </c>
      <c r="CZ47">
        <f t="array" ref="CZ47">IF($BK47:$BY47='Capacity Backing (Hide)2'!Y$67:Y$81,1,0)</f>
        <v>0</v>
      </c>
      <c r="DA47">
        <f t="array" ref="DA47">IF($BK47:$BY47='Capacity Backing (Hide)2'!Z$67:Z$81,1,0)</f>
        <v>0</v>
      </c>
      <c r="DB47">
        <f t="array" ref="DB47">IF($BK47:$BY47='Capacity Backing (Hide)2'!AA$67:AA$81,1,0)</f>
        <v>0</v>
      </c>
      <c r="DC47">
        <f t="array" ref="DC47">IF($BK47:$BY47='Capacity Backing (Hide)2'!AB$67:AB$81,1,0)</f>
        <v>0</v>
      </c>
      <c r="DD47">
        <f t="array" ref="DD47">IF($BK47:$BY47='Capacity Backing (Hide)2'!AC$67:AC$81,1,0)</f>
        <v>0</v>
      </c>
      <c r="DE47">
        <f t="array" ref="DE47">IF($BK47:$BY47='Capacity Backing (Hide)2'!AD$67:AD$81,1,0)</f>
        <v>0</v>
      </c>
      <c r="DF47">
        <f t="array" ref="DF47">IF($BK47:$BY47='Capacity Backing (Hide)2'!AE$67:AE$81,1,0)</f>
        <v>0</v>
      </c>
      <c r="DG47">
        <f t="array" ref="DG47">IF($BK47:$BY47='Capacity Backing (Hide)2'!AF$67:AF$81,1,0)</f>
        <v>0</v>
      </c>
      <c r="DH47">
        <f t="array" ref="DH47">IF($BK47:$BY47='Capacity Backing (Hide)2'!AG$67:AG$81,1,0)</f>
        <v>0</v>
      </c>
      <c r="DI47">
        <f t="array" ref="DI47">IF($BK47:$BY47='Capacity Backing (Hide)2'!AH$67:AH$81,1,0)</f>
        <v>0</v>
      </c>
      <c r="DJ47">
        <f t="array" ref="DJ47">IF($BK47:$BY47='Capacity Backing (Hide)2'!AI$67:AI$81,1,0)</f>
        <v>0</v>
      </c>
      <c r="DK47">
        <f t="array" ref="DK47">IF($BK47:$BY47='Capacity Backing (Hide)2'!AJ$67:AJ$81,1,0)</f>
        <v>0</v>
      </c>
      <c r="DL47">
        <f t="array" ref="DL47">IF($BK47:$BY47='Capacity Backing (Hide)2'!AK$67:AK$81,1,0)</f>
        <v>0</v>
      </c>
      <c r="DM47">
        <f t="array" ref="DM47">IF($BK47:$BY47='Capacity Backing (Hide)2'!AL$67:AL$81,1,0)</f>
        <v>0</v>
      </c>
      <c r="DN47">
        <f t="array" ref="DN47">IF($BK47:$BY47='Capacity Backing (Hide)2'!AM$67:AM$81,1,0)</f>
        <v>0</v>
      </c>
      <c r="DO47">
        <f t="array" ref="DO47">IF($BK47:$BY47='Capacity Backing (Hide)2'!AN$67:AN$81,1,0)</f>
        <v>0</v>
      </c>
      <c r="DP47">
        <f t="array" ref="DP47">IF($BK47:$BY47='Capacity Backing (Hide)2'!AO$67:AO$81,1,0)</f>
        <v>0</v>
      </c>
      <c r="DQ47">
        <f t="array" ref="DQ47">IF($BK47:$BY47='Capacity Backing (Hide)2'!AP$67:AP$81,1,0)</f>
        <v>0</v>
      </c>
      <c r="DR47">
        <f t="array" ref="DR47">IF($BK47:$BY47='Capacity Backing (Hide)2'!AQ$67:AQ$81,1,0)</f>
        <v>0</v>
      </c>
      <c r="DS47">
        <f t="array" ref="DS47">IF($BK47:$BY47='Capacity Backing (Hide)2'!AR$67:AR$81,1,0)</f>
        <v>0</v>
      </c>
      <c r="DT47">
        <f t="array" ref="DT47">IF($BK47:$BY47='Capacity Backing (Hide)2'!AS$67:AS$81,1,0)</f>
        <v>0</v>
      </c>
      <c r="DU47">
        <f t="array" ref="DU47">IF($BK47:$BY47='Capacity Backing (Hide)2'!AT$67:AT$81,1,0)</f>
        <v>0</v>
      </c>
      <c r="DV47">
        <f t="array" ref="DV47">IF($BK47:$BY47='Capacity Backing (Hide)2'!AU$67:AU$81,1,0)</f>
        <v>0</v>
      </c>
      <c r="DW47">
        <f t="array" ref="DW47">IF($BK47:$BY47='Capacity Backing (Hide)2'!AV$67:AV$81,1,0)</f>
        <v>0</v>
      </c>
      <c r="DX47">
        <f t="array" ref="DX47">IF($BK47:$BY47='Capacity Backing (Hide)2'!AW$67:AW$81,1,0)</f>
        <v>0</v>
      </c>
      <c r="DY47">
        <f t="array" ref="DY47">IF($BK47:$BY47='Capacity Backing (Hide)2'!AX$67:AX$81,1,0)</f>
        <v>0</v>
      </c>
      <c r="DZ47">
        <f t="array" ref="DZ47">IF($BK47:$BY47='Capacity Backing (Hide)2'!AY$67:AY$81,1,0)</f>
        <v>0</v>
      </c>
      <c r="EA47">
        <f t="array" ref="EA47">IF($BK47:$BY47='Capacity Backing (Hide)2'!AZ$67:AZ$81,1,0)</f>
        <v>0</v>
      </c>
      <c r="EB47">
        <f t="array" ref="EB47">IF($BK47:$BY47='Capacity Backing (Hide)2'!BA$67:BA$81,1,0)</f>
        <v>0</v>
      </c>
      <c r="EC47">
        <f t="array" ref="EC47">IF($BK47:$BY47='Capacity Backing (Hide)2'!BB$67:BB$81,1,0)</f>
        <v>0</v>
      </c>
      <c r="ED47">
        <f t="array" ref="ED47">IF($BK47:$BY47='Capacity Backing (Hide)2'!BC$67:BC$81,1,0)</f>
        <v>0</v>
      </c>
      <c r="EE47">
        <f t="array" ref="EE47">IF($BK47:$BY47='Capacity Backing (Hide)2'!BD$67:BD$81,1,0)</f>
        <v>0</v>
      </c>
      <c r="EF47">
        <f t="array" ref="EF47">IF($BK47:$BY47='Capacity Backing (Hide)2'!BE$67:BE$81,1,0)</f>
        <v>0</v>
      </c>
      <c r="EG47">
        <f t="array" ref="EG47">IF($BK47:$BY47='Capacity Backing (Hide)2'!BF$67:BF$81,1,0)</f>
        <v>0</v>
      </c>
      <c r="EH47">
        <f t="array" ref="EH47">IF($BK47:$BY47='Capacity Backing (Hide)2'!BG$67:BG$81,1,0)</f>
        <v>0</v>
      </c>
      <c r="EI47">
        <f t="array" ref="EI47">IF($BK47:$BY47='Capacity Backing (Hide)2'!BH$67:BH$81,1,0)</f>
        <v>0</v>
      </c>
      <c r="EJ47">
        <f t="array" ref="EJ47">IF($BK47:$BY47='Capacity Backing (Hide)2'!BI$67:BI$81,1,0)</f>
        <v>0</v>
      </c>
      <c r="EK47">
        <f t="array" ref="EK47">IF($BK47:$BY47='Capacity Backing (Hide)2'!BJ$67:BJ$81,1,0)</f>
        <v>0</v>
      </c>
      <c r="EL47">
        <f t="array" ref="EL47">IF($BK47:$BY47='Capacity Backing (Hide)2'!BK$67:BK$81,1,0)</f>
        <v>0</v>
      </c>
      <c r="EM47">
        <f t="array" ref="EM47">IF($BK47:$BY47='Capacity Backing (Hide)2'!BL$67:BL$81,1,0)</f>
        <v>0</v>
      </c>
      <c r="EN47">
        <f t="array" ref="EN47">IF($BK47:$BY47='Capacity Backing (Hide)2'!BM$67:BM$81,1,0)</f>
        <v>0</v>
      </c>
      <c r="EO47">
        <f t="array" ref="EO47">IF($BK47:$BY47='Capacity Backing (Hide)2'!BN$67:BN$81,1,0)</f>
        <v>0</v>
      </c>
      <c r="EP47">
        <f t="array" ref="EP47">IF($BK47:$BY47='Capacity Backing (Hide)2'!BO$67:BO$81,1,0)</f>
        <v>0</v>
      </c>
      <c r="EQ47">
        <f t="array" ref="EQ47">IF($BK47:$BY47='Capacity Backing (Hide)2'!BP$67:BP$81,1,0)</f>
        <v>0</v>
      </c>
      <c r="ER47">
        <f t="array" ref="ER47">IF($BK47:$BY47='Capacity Backing (Hide)2'!BQ$67:BQ$81,1,0)</f>
        <v>0</v>
      </c>
      <c r="ES47">
        <f t="array" ref="ES47">IF($BK47:$BY47='Capacity Backing (Hide)2'!BR$67:BR$81,1,0)</f>
        <v>0</v>
      </c>
      <c r="ET47">
        <f t="array" ref="ET47">IF($BK47:$BY47='Capacity Backing (Hide)2'!BS$67:BS$81,1,0)</f>
        <v>0</v>
      </c>
      <c r="EU47">
        <f t="array" ref="EU47">IF($BK47:$BY47='Capacity Backing (Hide)2'!BT$67:BT$81,1,0)</f>
        <v>0</v>
      </c>
      <c r="EV47">
        <f t="array" ref="EV47">IF($BK47:$BY47='Capacity Backing (Hide)2'!BU$67:BU$81,1,0)</f>
        <v>0</v>
      </c>
      <c r="EW47">
        <f t="array" ref="EW47">IF($BK47:$BY47='Capacity Backing (Hide)2'!BV$67:BV$81,1,0)</f>
        <v>0</v>
      </c>
      <c r="EX47">
        <f t="array" ref="EX47">IF($BK47:$BY47='Capacity Backing (Hide)2'!BW$67:BW$81,1,0)</f>
        <v>0</v>
      </c>
      <c r="EY47">
        <f t="array" ref="EY47">IF($BK47:$BY47='Capacity Backing (Hide)2'!BX$67:BX$81,1,0)</f>
        <v>0</v>
      </c>
      <c r="EZ47">
        <f t="array" ref="EZ47">IF($BK47:$BY47='Capacity Backing (Hide)2'!BY$67:BY$81,1,0)</f>
        <v>0</v>
      </c>
      <c r="FA47">
        <f t="array" ref="FA47">IF($BK47:$BY47='Capacity Backing (Hide)2'!BZ$67:BZ$81,1,0)</f>
        <v>0</v>
      </c>
      <c r="FB47">
        <f t="array" ref="FB47">IF($BK47:$BY47='Capacity Backing (Hide)2'!CA$67:CA$81,1,0)</f>
        <v>0</v>
      </c>
      <c r="FC47">
        <f t="array" ref="FC47">IF($BK47:$BY47='Capacity Backing (Hide)2'!CB$67:CB$81,1,0)</f>
        <v>0</v>
      </c>
      <c r="FD47">
        <f t="array" ref="FD47">IF($BK47:$BY47='Capacity Backing (Hide)2'!CC$67:CC$81,1,0)</f>
        <v>0</v>
      </c>
      <c r="FE47">
        <f t="array" ref="FE47">IF($BK47:$BY47='Capacity Backing (Hide)2'!CD$67:CD$81,1,0)</f>
        <v>0</v>
      </c>
      <c r="FF47">
        <f t="array" ref="FF47">IF($BK47:$BY47='Capacity Backing (Hide)2'!CE$67:CE$81,1,0)</f>
        <v>0</v>
      </c>
      <c r="FG47">
        <f t="array" ref="FG47">IF($BK47:$BY47='Capacity Backing (Hide)2'!CF$67:CF$81,1,0)</f>
        <v>0</v>
      </c>
      <c r="FH47">
        <f t="array" ref="FH47">IF($BK47:$BY47='Capacity Backing (Hide)2'!CG$67:CG$81,1,0)</f>
        <v>0</v>
      </c>
      <c r="FI47">
        <f t="array" ref="FI47">IF($BK47:$BY47='Capacity Backing (Hide)2'!CH$67:CH$81,1,0)</f>
        <v>0</v>
      </c>
      <c r="FJ47">
        <f t="array" ref="FJ47">IF($BK47:$BY47='Capacity Backing (Hide)2'!CI$67:CI$81,1,0)</f>
        <v>0</v>
      </c>
      <c r="FK47">
        <f t="array" ref="FK47">IF($BK47:$BY47='Capacity Backing (Hide)2'!CJ$67:CJ$81,1,0)</f>
        <v>0</v>
      </c>
      <c r="FL47">
        <f t="array" ref="FL47">IF($BK47:$BY47='Capacity Backing (Hide)2'!CK$67:CK$81,1,0)</f>
        <v>0</v>
      </c>
      <c r="FM47">
        <f t="array" ref="FM47">IF($BK47:$BY47='Capacity Backing (Hide)2'!CL$67:CL$81,1,0)</f>
        <v>0</v>
      </c>
      <c r="FN47">
        <f t="array" ref="FN47">IF($BK47:$BY47='Capacity Backing (Hide)2'!CM$67:CM$81,1,0)</f>
        <v>0</v>
      </c>
      <c r="FO47">
        <f t="array" ref="FO47">IF($BK47:$BY47='Capacity Backing (Hide)2'!CN$67:CN$81,1,0)</f>
        <v>0</v>
      </c>
      <c r="FP47">
        <f t="array" ref="FP47">IF($BK47:$BY47='Capacity Backing (Hide)2'!CO$67:CO$81,1,0)</f>
        <v>0</v>
      </c>
      <c r="FQ47">
        <f t="array" ref="FQ47">IF($BK47:$BY47='Capacity Backing (Hide)2'!CP$67:CP$81,1,0)</f>
        <v>0</v>
      </c>
      <c r="FR47">
        <f t="array" ref="FR47">IF($BK47:$BY47='Capacity Backing (Hide)2'!CQ$67:CQ$81,1,0)</f>
        <v>0</v>
      </c>
      <c r="FS47">
        <f t="array" ref="FS47">IF($BK47:$BY47='Capacity Backing (Hide)2'!CR$67:CR$81,1,0)</f>
        <v>0</v>
      </c>
      <c r="FT47">
        <f t="array" ref="FT47">IF($BK47:$BY47='Capacity Backing (Hide)2'!CS$67:CS$81,1,0)</f>
        <v>0</v>
      </c>
      <c r="FU47">
        <f t="array" ref="FU47">IF($BK47:$BY47='Capacity Backing (Hide)2'!CT$67:CT$81,1,0)</f>
        <v>0</v>
      </c>
      <c r="FV47">
        <f t="array" ref="FV47">IF($BK47:$BY47='Capacity Backing (Hide)2'!CU$67:CU$81,1,0)</f>
        <v>0</v>
      </c>
      <c r="FW47">
        <f t="array" ref="FW47">IF($BK47:$BY47='Capacity Backing (Hide)2'!CV$67:CV$81,1,0)</f>
        <v>0</v>
      </c>
      <c r="FX47">
        <f t="array" ref="FX47">IF($BK47:$BY47='Capacity Backing (Hide)2'!CW$67:CW$81,1,0)</f>
        <v>0</v>
      </c>
    </row>
    <row r="48" spans="8:180" x14ac:dyDescent="0.25">
      <c r="H48" t="str">
        <f>ROW(H45)&amp;". "&amp;'Clinical resources'!B51</f>
        <v xml:space="preserve">45. </v>
      </c>
      <c r="I48">
        <f>'Clinical resources'!ZK51</f>
        <v>0</v>
      </c>
      <c r="J48">
        <f>'Clinical resources'!ZL51</f>
        <v>0</v>
      </c>
      <c r="K48">
        <f>'Clinical resources'!ZM51</f>
        <v>0</v>
      </c>
      <c r="L48">
        <f>'Clinical resources'!ZN51</f>
        <v>0</v>
      </c>
      <c r="M48">
        <f>'Clinical resources'!ZO51</f>
        <v>0</v>
      </c>
      <c r="N48">
        <f>'Clinical resources'!ZP51</f>
        <v>0</v>
      </c>
      <c r="O48">
        <f>'Clinical resources'!ZQ51</f>
        <v>0</v>
      </c>
      <c r="P48">
        <f>'Clinical resources'!ZR51</f>
        <v>0</v>
      </c>
      <c r="Q48">
        <f>'Clinical resources'!ZS51</f>
        <v>0</v>
      </c>
      <c r="R48">
        <f>'Clinical resources'!ZT51</f>
        <v>0</v>
      </c>
      <c r="S48">
        <f>'Clinical resources'!ZU51</f>
        <v>0</v>
      </c>
      <c r="T48">
        <f>'Clinical resources'!ZV51</f>
        <v>0</v>
      </c>
      <c r="U48">
        <f>'Clinical resources'!ZW51</f>
        <v>0</v>
      </c>
      <c r="V48">
        <f>'Clinical resources'!ZX51</f>
        <v>0</v>
      </c>
      <c r="W48">
        <f>'Clinical resources'!ZY51</f>
        <v>0</v>
      </c>
      <c r="X48">
        <f>'Clinical resources'!ZZ51</f>
        <v>0</v>
      </c>
      <c r="Y48">
        <f>'Clinical resources'!AAA51</f>
        <v>0</v>
      </c>
      <c r="Z48">
        <f>'Clinical resources'!AAB51</f>
        <v>0</v>
      </c>
      <c r="AA48">
        <f>'Clinical resources'!AAC51</f>
        <v>0</v>
      </c>
      <c r="AB48">
        <f>'Clinical resources'!AAD51</f>
        <v>0</v>
      </c>
      <c r="AC48">
        <f>'Clinical resources'!AAE51</f>
        <v>0</v>
      </c>
      <c r="AD48">
        <f>'Clinical resources'!AAF51</f>
        <v>0</v>
      </c>
      <c r="AE48">
        <f>'Clinical resources'!AAG51</f>
        <v>0</v>
      </c>
      <c r="AF48">
        <f>'Clinical resources'!AAH51</f>
        <v>0</v>
      </c>
      <c r="AG48">
        <f>'Clinical resources'!AAI51</f>
        <v>0</v>
      </c>
      <c r="AH48">
        <f>'Clinical resources'!AAJ51</f>
        <v>0</v>
      </c>
      <c r="AI48">
        <f>'Clinical resources'!AAK51</f>
        <v>0</v>
      </c>
      <c r="AJ48">
        <f>'Clinical resources'!AAL51</f>
        <v>0</v>
      </c>
      <c r="AK48">
        <f>'Clinical resources'!AAM51</f>
        <v>0</v>
      </c>
      <c r="AL48">
        <f>'Clinical resources'!AAN51</f>
        <v>0</v>
      </c>
      <c r="AM48">
        <f>'Clinical resources'!AAO51</f>
        <v>0</v>
      </c>
      <c r="AN48">
        <f>'Clinical resources'!AAP51</f>
        <v>0</v>
      </c>
      <c r="AO48">
        <f>'Clinical resources'!AAQ51</f>
        <v>0</v>
      </c>
      <c r="AP48">
        <f>'Clinical resources'!AAR51</f>
        <v>0</v>
      </c>
      <c r="AQ48">
        <f>'Clinical resources'!AAS51</f>
        <v>0</v>
      </c>
      <c r="AR48">
        <f>'Clinical resources'!AAT51</f>
        <v>0</v>
      </c>
      <c r="AS48">
        <f>'Clinical resources'!AAU51</f>
        <v>0</v>
      </c>
      <c r="AT48">
        <f>'Clinical resources'!AAV51</f>
        <v>0</v>
      </c>
      <c r="AU48">
        <f>'Clinical resources'!AAW51</f>
        <v>0</v>
      </c>
      <c r="AV48">
        <f>'Clinical resources'!AAX51</f>
        <v>0</v>
      </c>
      <c r="AW48">
        <f>'Clinical resources'!AAY51</f>
        <v>0</v>
      </c>
      <c r="AX48">
        <f>'Clinical resources'!AAZ51</f>
        <v>0</v>
      </c>
      <c r="AY48">
        <f>'Clinical resources'!ABA51</f>
        <v>0</v>
      </c>
      <c r="AZ48">
        <f>'Clinical resources'!ABB51</f>
        <v>0</v>
      </c>
      <c r="BA48">
        <f>'Clinical resources'!ABC51</f>
        <v>0</v>
      </c>
      <c r="BB48">
        <f>'Clinical resources'!ABD51</f>
        <v>0</v>
      </c>
      <c r="BC48">
        <f>'Clinical resources'!ABE51</f>
        <v>0</v>
      </c>
      <c r="BD48">
        <f>'Clinical resources'!ABF51</f>
        <v>0</v>
      </c>
      <c r="BE48">
        <f>'Clinical resources'!ABG51</f>
        <v>0</v>
      </c>
      <c r="BF48">
        <f>'Clinical resources'!ABH51</f>
        <v>0</v>
      </c>
      <c r="BG48">
        <f>'Clinical resources'!ABI51</f>
        <v>0</v>
      </c>
      <c r="BH48">
        <f>'Clinical resources'!ABJ51</f>
        <v>0</v>
      </c>
      <c r="BK48" t="str">
        <f>IF(COUNTIFS('Clinical resources'!F51:J51,"X")&gt;0,"X","")</f>
        <v/>
      </c>
      <c r="BL48" t="str">
        <f>IF(COUNTIFS('Clinical resources'!K51:O51,"X")&gt;0,"X","")</f>
        <v/>
      </c>
      <c r="BM48" t="str">
        <f>IF(COUNTIFS('Clinical resources'!P51:T51,"X")&gt;0,"X","")</f>
        <v/>
      </c>
      <c r="BN48" t="str">
        <f>IF(COUNTIFS('Clinical resources'!U51:Y51,"X")&gt;0,"X","")</f>
        <v/>
      </c>
      <c r="BO48" t="str">
        <f>IF(COUNTIFS('Clinical resources'!Z51:AD51,"X")&gt;0,"X","")</f>
        <v/>
      </c>
      <c r="BP48" t="str">
        <f>IF(COUNTIFS('Clinical resources'!AE51:AI51,"X")&gt;0,"X","")</f>
        <v/>
      </c>
      <c r="BQ48" t="str">
        <f>IF(COUNTIFS('Clinical resources'!AJ51:AN51,"X")&gt;0,"X","")</f>
        <v/>
      </c>
      <c r="BR48" t="str">
        <f>IF(COUNTIFS('Clinical resources'!AO51:AS51,"X")&gt;0,"X","")</f>
        <v/>
      </c>
      <c r="BS48" t="str">
        <f>IF(COUNTIFS('Clinical resources'!AT51:AX51,"X")&gt;0,"X","")</f>
        <v/>
      </c>
      <c r="BT48" t="str">
        <f>IF(COUNTIFS('Clinical resources'!AY51:BC51,"X")&gt;0,"X","")</f>
        <v/>
      </c>
      <c r="BU48" t="str">
        <f>IF(COUNTIFS('Clinical resources'!BD51:BH51,"X")&gt;0,"X","")</f>
        <v/>
      </c>
      <c r="BV48" t="str">
        <f>IF(COUNTIFS('Clinical resources'!BI51:BM51,"X")&gt;0,"X","")</f>
        <v/>
      </c>
      <c r="BW48" t="str">
        <f>IF(COUNTIFS('Clinical resources'!BN51:BR51,"X")&gt;0,"X","")</f>
        <v/>
      </c>
      <c r="BX48" t="str">
        <f>IF(COUNTIFS('Clinical resources'!BS51:BW51,"X")&gt;0,"X","")</f>
        <v/>
      </c>
      <c r="BY48" t="str">
        <f>IF(COUNTIFS('Clinical resources'!BX51:CB51,"X")&gt;0,"X","")</f>
        <v/>
      </c>
      <c r="CC48">
        <f t="array" ref="CC48">IF($BK48:$BY48='Capacity Backing (Hide)2'!B$67:B$81,1,0)</f>
        <v>0</v>
      </c>
      <c r="CD48">
        <f t="array" ref="CD48">IF($BK48:$BY48='Capacity Backing (Hide)2'!C$67:C$81,1,0)</f>
        <v>0</v>
      </c>
      <c r="CE48">
        <f t="array" ref="CE48">IF($BK48:$BY48='Capacity Backing (Hide)2'!D$67:D$81,1,0)</f>
        <v>0</v>
      </c>
      <c r="CF48">
        <f t="array" ref="CF48">IF($BK48:$BY48='Capacity Backing (Hide)2'!E$67:E$81,1,0)</f>
        <v>0</v>
      </c>
      <c r="CG48">
        <f t="array" ref="CG48">IF($BK48:$BY48='Capacity Backing (Hide)2'!F$67:F$81,1,0)</f>
        <v>0</v>
      </c>
      <c r="CH48">
        <f t="array" ref="CH48">IF($BK48:$BY48='Capacity Backing (Hide)2'!G$67:G$81,1,0)</f>
        <v>0</v>
      </c>
      <c r="CI48">
        <f t="array" ref="CI48">IF($BK48:$BY48='Capacity Backing (Hide)2'!H$67:H$81,1,0)</f>
        <v>0</v>
      </c>
      <c r="CJ48">
        <f t="array" ref="CJ48">IF($BK48:$BY48='Capacity Backing (Hide)2'!I$67:I$81,1,0)</f>
        <v>0</v>
      </c>
      <c r="CK48">
        <f t="array" ref="CK48">IF($BK48:$BY48='Capacity Backing (Hide)2'!J$67:J$81,1,0)</f>
        <v>0</v>
      </c>
      <c r="CL48">
        <f t="array" ref="CL48">IF($BK48:$BY48='Capacity Backing (Hide)2'!K$67:K$81,1,0)</f>
        <v>0</v>
      </c>
      <c r="CM48">
        <f t="array" ref="CM48">IF($BK48:$BY48='Capacity Backing (Hide)2'!L$67:L$81,1,0)</f>
        <v>0</v>
      </c>
      <c r="CN48">
        <f t="array" ref="CN48">IF($BK48:$BY48='Capacity Backing (Hide)2'!M$67:M$81,1,0)</f>
        <v>0</v>
      </c>
      <c r="CO48">
        <f t="array" ref="CO48">IF($BK48:$BY48='Capacity Backing (Hide)2'!N$67:N$81,1,0)</f>
        <v>0</v>
      </c>
      <c r="CP48">
        <f t="array" ref="CP48">IF($BK48:$BY48='Capacity Backing (Hide)2'!O$67:O$81,1,0)</f>
        <v>0</v>
      </c>
      <c r="CQ48">
        <f t="array" ref="CQ48">IF($BK48:$BY48='Capacity Backing (Hide)2'!P$67:P$81,1,0)</f>
        <v>0</v>
      </c>
      <c r="CR48">
        <f t="array" ref="CR48">IF($BK48:$BY48='Capacity Backing (Hide)2'!Q$67:Q$81,1,0)</f>
        <v>0</v>
      </c>
      <c r="CS48">
        <f t="array" ref="CS48">IF($BK48:$BY48='Capacity Backing (Hide)2'!R$67:R$81,1,0)</f>
        <v>0</v>
      </c>
      <c r="CT48">
        <f t="array" ref="CT48">IF($BK48:$BY48='Capacity Backing (Hide)2'!S$67:S$81,1,0)</f>
        <v>0</v>
      </c>
      <c r="CU48">
        <f t="array" ref="CU48">IF($BK48:$BY48='Capacity Backing (Hide)2'!T$67:T$81,1,0)</f>
        <v>0</v>
      </c>
      <c r="CV48">
        <f t="array" ref="CV48">IF($BK48:$BY48='Capacity Backing (Hide)2'!U$67:U$81,1,0)</f>
        <v>0</v>
      </c>
      <c r="CW48">
        <f t="array" ref="CW48">IF($BK48:$BY48='Capacity Backing (Hide)2'!V$67:V$81,1,0)</f>
        <v>0</v>
      </c>
      <c r="CX48">
        <f t="array" ref="CX48">IF($BK48:$BY48='Capacity Backing (Hide)2'!W$67:W$81,1,0)</f>
        <v>0</v>
      </c>
      <c r="CY48">
        <f t="array" ref="CY48">IF($BK48:$BY48='Capacity Backing (Hide)2'!X$67:X$81,1,0)</f>
        <v>0</v>
      </c>
      <c r="CZ48">
        <f t="array" ref="CZ48">IF($BK48:$BY48='Capacity Backing (Hide)2'!Y$67:Y$81,1,0)</f>
        <v>0</v>
      </c>
      <c r="DA48">
        <f t="array" ref="DA48">IF($BK48:$BY48='Capacity Backing (Hide)2'!Z$67:Z$81,1,0)</f>
        <v>0</v>
      </c>
      <c r="DB48">
        <f t="array" ref="DB48">IF($BK48:$BY48='Capacity Backing (Hide)2'!AA$67:AA$81,1,0)</f>
        <v>0</v>
      </c>
      <c r="DC48">
        <f t="array" ref="DC48">IF($BK48:$BY48='Capacity Backing (Hide)2'!AB$67:AB$81,1,0)</f>
        <v>0</v>
      </c>
      <c r="DD48">
        <f t="array" ref="DD48">IF($BK48:$BY48='Capacity Backing (Hide)2'!AC$67:AC$81,1,0)</f>
        <v>0</v>
      </c>
      <c r="DE48">
        <f t="array" ref="DE48">IF($BK48:$BY48='Capacity Backing (Hide)2'!AD$67:AD$81,1,0)</f>
        <v>0</v>
      </c>
      <c r="DF48">
        <f t="array" ref="DF48">IF($BK48:$BY48='Capacity Backing (Hide)2'!AE$67:AE$81,1,0)</f>
        <v>0</v>
      </c>
      <c r="DG48">
        <f t="array" ref="DG48">IF($BK48:$BY48='Capacity Backing (Hide)2'!AF$67:AF$81,1,0)</f>
        <v>0</v>
      </c>
      <c r="DH48">
        <f t="array" ref="DH48">IF($BK48:$BY48='Capacity Backing (Hide)2'!AG$67:AG$81,1,0)</f>
        <v>0</v>
      </c>
      <c r="DI48">
        <f t="array" ref="DI48">IF($BK48:$BY48='Capacity Backing (Hide)2'!AH$67:AH$81,1,0)</f>
        <v>0</v>
      </c>
      <c r="DJ48">
        <f t="array" ref="DJ48">IF($BK48:$BY48='Capacity Backing (Hide)2'!AI$67:AI$81,1,0)</f>
        <v>0</v>
      </c>
      <c r="DK48">
        <f t="array" ref="DK48">IF($BK48:$BY48='Capacity Backing (Hide)2'!AJ$67:AJ$81,1,0)</f>
        <v>0</v>
      </c>
      <c r="DL48">
        <f t="array" ref="DL48">IF($BK48:$BY48='Capacity Backing (Hide)2'!AK$67:AK$81,1,0)</f>
        <v>0</v>
      </c>
      <c r="DM48">
        <f t="array" ref="DM48">IF($BK48:$BY48='Capacity Backing (Hide)2'!AL$67:AL$81,1,0)</f>
        <v>0</v>
      </c>
      <c r="DN48">
        <f t="array" ref="DN48">IF($BK48:$BY48='Capacity Backing (Hide)2'!AM$67:AM$81,1,0)</f>
        <v>0</v>
      </c>
      <c r="DO48">
        <f t="array" ref="DO48">IF($BK48:$BY48='Capacity Backing (Hide)2'!AN$67:AN$81,1,0)</f>
        <v>0</v>
      </c>
      <c r="DP48">
        <f t="array" ref="DP48">IF($BK48:$BY48='Capacity Backing (Hide)2'!AO$67:AO$81,1,0)</f>
        <v>0</v>
      </c>
      <c r="DQ48">
        <f t="array" ref="DQ48">IF($BK48:$BY48='Capacity Backing (Hide)2'!AP$67:AP$81,1,0)</f>
        <v>0</v>
      </c>
      <c r="DR48">
        <f t="array" ref="DR48">IF($BK48:$BY48='Capacity Backing (Hide)2'!AQ$67:AQ$81,1,0)</f>
        <v>0</v>
      </c>
      <c r="DS48">
        <f t="array" ref="DS48">IF($BK48:$BY48='Capacity Backing (Hide)2'!AR$67:AR$81,1,0)</f>
        <v>0</v>
      </c>
      <c r="DT48">
        <f t="array" ref="DT48">IF($BK48:$BY48='Capacity Backing (Hide)2'!AS$67:AS$81,1,0)</f>
        <v>0</v>
      </c>
      <c r="DU48">
        <f t="array" ref="DU48">IF($BK48:$BY48='Capacity Backing (Hide)2'!AT$67:AT$81,1,0)</f>
        <v>0</v>
      </c>
      <c r="DV48">
        <f t="array" ref="DV48">IF($BK48:$BY48='Capacity Backing (Hide)2'!AU$67:AU$81,1,0)</f>
        <v>0</v>
      </c>
      <c r="DW48">
        <f t="array" ref="DW48">IF($BK48:$BY48='Capacity Backing (Hide)2'!AV$67:AV$81,1,0)</f>
        <v>0</v>
      </c>
      <c r="DX48">
        <f t="array" ref="DX48">IF($BK48:$BY48='Capacity Backing (Hide)2'!AW$67:AW$81,1,0)</f>
        <v>0</v>
      </c>
      <c r="DY48">
        <f t="array" ref="DY48">IF($BK48:$BY48='Capacity Backing (Hide)2'!AX$67:AX$81,1,0)</f>
        <v>0</v>
      </c>
      <c r="DZ48">
        <f t="array" ref="DZ48">IF($BK48:$BY48='Capacity Backing (Hide)2'!AY$67:AY$81,1,0)</f>
        <v>0</v>
      </c>
      <c r="EA48">
        <f t="array" ref="EA48">IF($BK48:$BY48='Capacity Backing (Hide)2'!AZ$67:AZ$81,1,0)</f>
        <v>0</v>
      </c>
      <c r="EB48">
        <f t="array" ref="EB48">IF($BK48:$BY48='Capacity Backing (Hide)2'!BA$67:BA$81,1,0)</f>
        <v>0</v>
      </c>
      <c r="EC48">
        <f t="array" ref="EC48">IF($BK48:$BY48='Capacity Backing (Hide)2'!BB$67:BB$81,1,0)</f>
        <v>0</v>
      </c>
      <c r="ED48">
        <f t="array" ref="ED48">IF($BK48:$BY48='Capacity Backing (Hide)2'!BC$67:BC$81,1,0)</f>
        <v>0</v>
      </c>
      <c r="EE48">
        <f t="array" ref="EE48">IF($BK48:$BY48='Capacity Backing (Hide)2'!BD$67:BD$81,1,0)</f>
        <v>0</v>
      </c>
      <c r="EF48">
        <f t="array" ref="EF48">IF($BK48:$BY48='Capacity Backing (Hide)2'!BE$67:BE$81,1,0)</f>
        <v>0</v>
      </c>
      <c r="EG48">
        <f t="array" ref="EG48">IF($BK48:$BY48='Capacity Backing (Hide)2'!BF$67:BF$81,1,0)</f>
        <v>0</v>
      </c>
      <c r="EH48">
        <f t="array" ref="EH48">IF($BK48:$BY48='Capacity Backing (Hide)2'!BG$67:BG$81,1,0)</f>
        <v>0</v>
      </c>
      <c r="EI48">
        <f t="array" ref="EI48">IF($BK48:$BY48='Capacity Backing (Hide)2'!BH$67:BH$81,1,0)</f>
        <v>0</v>
      </c>
      <c r="EJ48">
        <f t="array" ref="EJ48">IF($BK48:$BY48='Capacity Backing (Hide)2'!BI$67:BI$81,1,0)</f>
        <v>0</v>
      </c>
      <c r="EK48">
        <f t="array" ref="EK48">IF($BK48:$BY48='Capacity Backing (Hide)2'!BJ$67:BJ$81,1,0)</f>
        <v>0</v>
      </c>
      <c r="EL48">
        <f t="array" ref="EL48">IF($BK48:$BY48='Capacity Backing (Hide)2'!BK$67:BK$81,1,0)</f>
        <v>0</v>
      </c>
      <c r="EM48">
        <f t="array" ref="EM48">IF($BK48:$BY48='Capacity Backing (Hide)2'!BL$67:BL$81,1,0)</f>
        <v>0</v>
      </c>
      <c r="EN48">
        <f t="array" ref="EN48">IF($BK48:$BY48='Capacity Backing (Hide)2'!BM$67:BM$81,1,0)</f>
        <v>0</v>
      </c>
      <c r="EO48">
        <f t="array" ref="EO48">IF($BK48:$BY48='Capacity Backing (Hide)2'!BN$67:BN$81,1,0)</f>
        <v>0</v>
      </c>
      <c r="EP48">
        <f t="array" ref="EP48">IF($BK48:$BY48='Capacity Backing (Hide)2'!BO$67:BO$81,1,0)</f>
        <v>0</v>
      </c>
      <c r="EQ48">
        <f t="array" ref="EQ48">IF($BK48:$BY48='Capacity Backing (Hide)2'!BP$67:BP$81,1,0)</f>
        <v>0</v>
      </c>
      <c r="ER48">
        <f t="array" ref="ER48">IF($BK48:$BY48='Capacity Backing (Hide)2'!BQ$67:BQ$81,1,0)</f>
        <v>0</v>
      </c>
      <c r="ES48">
        <f t="array" ref="ES48">IF($BK48:$BY48='Capacity Backing (Hide)2'!BR$67:BR$81,1,0)</f>
        <v>0</v>
      </c>
      <c r="ET48">
        <f t="array" ref="ET48">IF($BK48:$BY48='Capacity Backing (Hide)2'!BS$67:BS$81,1,0)</f>
        <v>0</v>
      </c>
      <c r="EU48">
        <f t="array" ref="EU48">IF($BK48:$BY48='Capacity Backing (Hide)2'!BT$67:BT$81,1,0)</f>
        <v>0</v>
      </c>
      <c r="EV48">
        <f t="array" ref="EV48">IF($BK48:$BY48='Capacity Backing (Hide)2'!BU$67:BU$81,1,0)</f>
        <v>0</v>
      </c>
      <c r="EW48">
        <f t="array" ref="EW48">IF($BK48:$BY48='Capacity Backing (Hide)2'!BV$67:BV$81,1,0)</f>
        <v>0</v>
      </c>
      <c r="EX48">
        <f t="array" ref="EX48">IF($BK48:$BY48='Capacity Backing (Hide)2'!BW$67:BW$81,1,0)</f>
        <v>0</v>
      </c>
      <c r="EY48">
        <f t="array" ref="EY48">IF($BK48:$BY48='Capacity Backing (Hide)2'!BX$67:BX$81,1,0)</f>
        <v>0</v>
      </c>
      <c r="EZ48">
        <f t="array" ref="EZ48">IF($BK48:$BY48='Capacity Backing (Hide)2'!BY$67:BY$81,1,0)</f>
        <v>0</v>
      </c>
      <c r="FA48">
        <f t="array" ref="FA48">IF($BK48:$BY48='Capacity Backing (Hide)2'!BZ$67:BZ$81,1,0)</f>
        <v>0</v>
      </c>
      <c r="FB48">
        <f t="array" ref="FB48">IF($BK48:$BY48='Capacity Backing (Hide)2'!CA$67:CA$81,1,0)</f>
        <v>0</v>
      </c>
      <c r="FC48">
        <f t="array" ref="FC48">IF($BK48:$BY48='Capacity Backing (Hide)2'!CB$67:CB$81,1,0)</f>
        <v>0</v>
      </c>
      <c r="FD48">
        <f t="array" ref="FD48">IF($BK48:$BY48='Capacity Backing (Hide)2'!CC$67:CC$81,1,0)</f>
        <v>0</v>
      </c>
      <c r="FE48">
        <f t="array" ref="FE48">IF($BK48:$BY48='Capacity Backing (Hide)2'!CD$67:CD$81,1,0)</f>
        <v>0</v>
      </c>
      <c r="FF48">
        <f t="array" ref="FF48">IF($BK48:$BY48='Capacity Backing (Hide)2'!CE$67:CE$81,1,0)</f>
        <v>0</v>
      </c>
      <c r="FG48">
        <f t="array" ref="FG48">IF($BK48:$BY48='Capacity Backing (Hide)2'!CF$67:CF$81,1,0)</f>
        <v>0</v>
      </c>
      <c r="FH48">
        <f t="array" ref="FH48">IF($BK48:$BY48='Capacity Backing (Hide)2'!CG$67:CG$81,1,0)</f>
        <v>0</v>
      </c>
      <c r="FI48">
        <f t="array" ref="FI48">IF($BK48:$BY48='Capacity Backing (Hide)2'!CH$67:CH$81,1,0)</f>
        <v>0</v>
      </c>
      <c r="FJ48">
        <f t="array" ref="FJ48">IF($BK48:$BY48='Capacity Backing (Hide)2'!CI$67:CI$81,1,0)</f>
        <v>0</v>
      </c>
      <c r="FK48">
        <f t="array" ref="FK48">IF($BK48:$BY48='Capacity Backing (Hide)2'!CJ$67:CJ$81,1,0)</f>
        <v>0</v>
      </c>
      <c r="FL48">
        <f t="array" ref="FL48">IF($BK48:$BY48='Capacity Backing (Hide)2'!CK$67:CK$81,1,0)</f>
        <v>0</v>
      </c>
      <c r="FM48">
        <f t="array" ref="FM48">IF($BK48:$BY48='Capacity Backing (Hide)2'!CL$67:CL$81,1,0)</f>
        <v>0</v>
      </c>
      <c r="FN48">
        <f t="array" ref="FN48">IF($BK48:$BY48='Capacity Backing (Hide)2'!CM$67:CM$81,1,0)</f>
        <v>0</v>
      </c>
      <c r="FO48">
        <f t="array" ref="FO48">IF($BK48:$BY48='Capacity Backing (Hide)2'!CN$67:CN$81,1,0)</f>
        <v>0</v>
      </c>
      <c r="FP48">
        <f t="array" ref="FP48">IF($BK48:$BY48='Capacity Backing (Hide)2'!CO$67:CO$81,1,0)</f>
        <v>0</v>
      </c>
      <c r="FQ48">
        <f t="array" ref="FQ48">IF($BK48:$BY48='Capacity Backing (Hide)2'!CP$67:CP$81,1,0)</f>
        <v>0</v>
      </c>
      <c r="FR48">
        <f t="array" ref="FR48">IF($BK48:$BY48='Capacity Backing (Hide)2'!CQ$67:CQ$81,1,0)</f>
        <v>0</v>
      </c>
      <c r="FS48">
        <f t="array" ref="FS48">IF($BK48:$BY48='Capacity Backing (Hide)2'!CR$67:CR$81,1,0)</f>
        <v>0</v>
      </c>
      <c r="FT48">
        <f t="array" ref="FT48">IF($BK48:$BY48='Capacity Backing (Hide)2'!CS$67:CS$81,1,0)</f>
        <v>0</v>
      </c>
      <c r="FU48">
        <f t="array" ref="FU48">IF($BK48:$BY48='Capacity Backing (Hide)2'!CT$67:CT$81,1,0)</f>
        <v>0</v>
      </c>
      <c r="FV48">
        <f t="array" ref="FV48">IF($BK48:$BY48='Capacity Backing (Hide)2'!CU$67:CU$81,1,0)</f>
        <v>0</v>
      </c>
      <c r="FW48">
        <f t="array" ref="FW48">IF($BK48:$BY48='Capacity Backing (Hide)2'!CV$67:CV$81,1,0)</f>
        <v>0</v>
      </c>
      <c r="FX48">
        <f t="array" ref="FX48">IF($BK48:$BY48='Capacity Backing (Hide)2'!CW$67:CW$81,1,0)</f>
        <v>0</v>
      </c>
    </row>
    <row r="49" spans="8:180" x14ac:dyDescent="0.25">
      <c r="H49" t="str">
        <f>ROW(H46)&amp;". "&amp;'Clinical resources'!B52</f>
        <v xml:space="preserve">46. </v>
      </c>
      <c r="I49">
        <f>'Clinical resources'!ZK52</f>
        <v>0</v>
      </c>
      <c r="J49">
        <f>'Clinical resources'!ZL52</f>
        <v>0</v>
      </c>
      <c r="K49">
        <f>'Clinical resources'!ZM52</f>
        <v>0</v>
      </c>
      <c r="L49">
        <f>'Clinical resources'!ZN52</f>
        <v>0</v>
      </c>
      <c r="M49">
        <f>'Clinical resources'!ZO52</f>
        <v>0</v>
      </c>
      <c r="N49">
        <f>'Clinical resources'!ZP52</f>
        <v>0</v>
      </c>
      <c r="O49">
        <f>'Clinical resources'!ZQ52</f>
        <v>0</v>
      </c>
      <c r="P49">
        <f>'Clinical resources'!ZR52</f>
        <v>0</v>
      </c>
      <c r="Q49">
        <f>'Clinical resources'!ZS52</f>
        <v>0</v>
      </c>
      <c r="R49">
        <f>'Clinical resources'!ZT52</f>
        <v>0</v>
      </c>
      <c r="S49">
        <f>'Clinical resources'!ZU52</f>
        <v>0</v>
      </c>
      <c r="T49">
        <f>'Clinical resources'!ZV52</f>
        <v>0</v>
      </c>
      <c r="U49">
        <f>'Clinical resources'!ZW52</f>
        <v>0</v>
      </c>
      <c r="V49">
        <f>'Clinical resources'!ZX52</f>
        <v>0</v>
      </c>
      <c r="W49">
        <f>'Clinical resources'!ZY52</f>
        <v>0</v>
      </c>
      <c r="X49">
        <f>'Clinical resources'!ZZ52</f>
        <v>0</v>
      </c>
      <c r="Y49">
        <f>'Clinical resources'!AAA52</f>
        <v>0</v>
      </c>
      <c r="Z49">
        <f>'Clinical resources'!AAB52</f>
        <v>0</v>
      </c>
      <c r="AA49">
        <f>'Clinical resources'!AAC52</f>
        <v>0</v>
      </c>
      <c r="AB49">
        <f>'Clinical resources'!AAD52</f>
        <v>0</v>
      </c>
      <c r="AC49">
        <f>'Clinical resources'!AAE52</f>
        <v>0</v>
      </c>
      <c r="AD49">
        <f>'Clinical resources'!AAF52</f>
        <v>0</v>
      </c>
      <c r="AE49">
        <f>'Clinical resources'!AAG52</f>
        <v>0</v>
      </c>
      <c r="AF49">
        <f>'Clinical resources'!AAH52</f>
        <v>0</v>
      </c>
      <c r="AG49">
        <f>'Clinical resources'!AAI52</f>
        <v>0</v>
      </c>
      <c r="AH49">
        <f>'Clinical resources'!AAJ52</f>
        <v>0</v>
      </c>
      <c r="AI49">
        <f>'Clinical resources'!AAK52</f>
        <v>0</v>
      </c>
      <c r="AJ49">
        <f>'Clinical resources'!AAL52</f>
        <v>0</v>
      </c>
      <c r="AK49">
        <f>'Clinical resources'!AAM52</f>
        <v>0</v>
      </c>
      <c r="AL49">
        <f>'Clinical resources'!AAN52</f>
        <v>0</v>
      </c>
      <c r="AM49">
        <f>'Clinical resources'!AAO52</f>
        <v>0</v>
      </c>
      <c r="AN49">
        <f>'Clinical resources'!AAP52</f>
        <v>0</v>
      </c>
      <c r="AO49">
        <f>'Clinical resources'!AAQ52</f>
        <v>0</v>
      </c>
      <c r="AP49">
        <f>'Clinical resources'!AAR52</f>
        <v>0</v>
      </c>
      <c r="AQ49">
        <f>'Clinical resources'!AAS52</f>
        <v>0</v>
      </c>
      <c r="AR49">
        <f>'Clinical resources'!AAT52</f>
        <v>0</v>
      </c>
      <c r="AS49">
        <f>'Clinical resources'!AAU52</f>
        <v>0</v>
      </c>
      <c r="AT49">
        <f>'Clinical resources'!AAV52</f>
        <v>0</v>
      </c>
      <c r="AU49">
        <f>'Clinical resources'!AAW52</f>
        <v>0</v>
      </c>
      <c r="AV49">
        <f>'Clinical resources'!AAX52</f>
        <v>0</v>
      </c>
      <c r="AW49">
        <f>'Clinical resources'!AAY52</f>
        <v>0</v>
      </c>
      <c r="AX49">
        <f>'Clinical resources'!AAZ52</f>
        <v>0</v>
      </c>
      <c r="AY49">
        <f>'Clinical resources'!ABA52</f>
        <v>0</v>
      </c>
      <c r="AZ49">
        <f>'Clinical resources'!ABB52</f>
        <v>0</v>
      </c>
      <c r="BA49">
        <f>'Clinical resources'!ABC52</f>
        <v>0</v>
      </c>
      <c r="BB49">
        <f>'Clinical resources'!ABD52</f>
        <v>0</v>
      </c>
      <c r="BC49">
        <f>'Clinical resources'!ABE52</f>
        <v>0</v>
      </c>
      <c r="BD49">
        <f>'Clinical resources'!ABF52</f>
        <v>0</v>
      </c>
      <c r="BE49">
        <f>'Clinical resources'!ABG52</f>
        <v>0</v>
      </c>
      <c r="BF49">
        <f>'Clinical resources'!ABH52</f>
        <v>0</v>
      </c>
      <c r="BG49">
        <f>'Clinical resources'!ABI52</f>
        <v>0</v>
      </c>
      <c r="BH49">
        <f>'Clinical resources'!ABJ52</f>
        <v>0</v>
      </c>
      <c r="BK49" t="str">
        <f>IF(COUNTIFS('Clinical resources'!F52:J52,"X")&gt;0,"X","")</f>
        <v/>
      </c>
      <c r="BL49" t="str">
        <f>IF(COUNTIFS('Clinical resources'!K52:O52,"X")&gt;0,"X","")</f>
        <v/>
      </c>
      <c r="BM49" t="str">
        <f>IF(COUNTIFS('Clinical resources'!P52:T52,"X")&gt;0,"X","")</f>
        <v/>
      </c>
      <c r="BN49" t="str">
        <f>IF(COUNTIFS('Clinical resources'!U52:Y52,"X")&gt;0,"X","")</f>
        <v/>
      </c>
      <c r="BO49" t="str">
        <f>IF(COUNTIFS('Clinical resources'!Z52:AD52,"X")&gt;0,"X","")</f>
        <v/>
      </c>
      <c r="BP49" t="str">
        <f>IF(COUNTIFS('Clinical resources'!AE52:AI52,"X")&gt;0,"X","")</f>
        <v/>
      </c>
      <c r="BQ49" t="str">
        <f>IF(COUNTIFS('Clinical resources'!AJ52:AN52,"X")&gt;0,"X","")</f>
        <v/>
      </c>
      <c r="BR49" t="str">
        <f>IF(COUNTIFS('Clinical resources'!AO52:AS52,"X")&gt;0,"X","")</f>
        <v/>
      </c>
      <c r="BS49" t="str">
        <f>IF(COUNTIFS('Clinical resources'!AT52:AX52,"X")&gt;0,"X","")</f>
        <v/>
      </c>
      <c r="BT49" t="str">
        <f>IF(COUNTIFS('Clinical resources'!AY52:BC52,"X")&gt;0,"X","")</f>
        <v/>
      </c>
      <c r="BU49" t="str">
        <f>IF(COUNTIFS('Clinical resources'!BD52:BH52,"X")&gt;0,"X","")</f>
        <v/>
      </c>
      <c r="BV49" t="str">
        <f>IF(COUNTIFS('Clinical resources'!BI52:BM52,"X")&gt;0,"X","")</f>
        <v/>
      </c>
      <c r="BW49" t="str">
        <f>IF(COUNTIFS('Clinical resources'!BN52:BR52,"X")&gt;0,"X","")</f>
        <v/>
      </c>
      <c r="BX49" t="str">
        <f>IF(COUNTIFS('Clinical resources'!BS52:BW52,"X")&gt;0,"X","")</f>
        <v/>
      </c>
      <c r="BY49" t="str">
        <f>IF(COUNTIFS('Clinical resources'!BX52:CB52,"X")&gt;0,"X","")</f>
        <v/>
      </c>
      <c r="CC49">
        <f t="array" ref="CC49">IF($BK49:$BY49='Capacity Backing (Hide)2'!B$67:B$81,1,0)</f>
        <v>0</v>
      </c>
      <c r="CD49">
        <f t="array" ref="CD49">IF($BK49:$BY49='Capacity Backing (Hide)2'!C$67:C$81,1,0)</f>
        <v>0</v>
      </c>
      <c r="CE49">
        <f t="array" ref="CE49">IF($BK49:$BY49='Capacity Backing (Hide)2'!D$67:D$81,1,0)</f>
        <v>0</v>
      </c>
      <c r="CF49">
        <f t="array" ref="CF49">IF($BK49:$BY49='Capacity Backing (Hide)2'!E$67:E$81,1,0)</f>
        <v>0</v>
      </c>
      <c r="CG49">
        <f t="array" ref="CG49">IF($BK49:$BY49='Capacity Backing (Hide)2'!F$67:F$81,1,0)</f>
        <v>0</v>
      </c>
      <c r="CH49">
        <f t="array" ref="CH49">IF($BK49:$BY49='Capacity Backing (Hide)2'!G$67:G$81,1,0)</f>
        <v>0</v>
      </c>
      <c r="CI49">
        <f t="array" ref="CI49">IF($BK49:$BY49='Capacity Backing (Hide)2'!H$67:H$81,1,0)</f>
        <v>0</v>
      </c>
      <c r="CJ49">
        <f t="array" ref="CJ49">IF($BK49:$BY49='Capacity Backing (Hide)2'!I$67:I$81,1,0)</f>
        <v>0</v>
      </c>
      <c r="CK49">
        <f t="array" ref="CK49">IF($BK49:$BY49='Capacity Backing (Hide)2'!J$67:J$81,1,0)</f>
        <v>0</v>
      </c>
      <c r="CL49">
        <f t="array" ref="CL49">IF($BK49:$BY49='Capacity Backing (Hide)2'!K$67:K$81,1,0)</f>
        <v>0</v>
      </c>
      <c r="CM49">
        <f t="array" ref="CM49">IF($BK49:$BY49='Capacity Backing (Hide)2'!L$67:L$81,1,0)</f>
        <v>0</v>
      </c>
      <c r="CN49">
        <f t="array" ref="CN49">IF($BK49:$BY49='Capacity Backing (Hide)2'!M$67:M$81,1,0)</f>
        <v>0</v>
      </c>
      <c r="CO49">
        <f t="array" ref="CO49">IF($BK49:$BY49='Capacity Backing (Hide)2'!N$67:N$81,1,0)</f>
        <v>0</v>
      </c>
      <c r="CP49">
        <f t="array" ref="CP49">IF($BK49:$BY49='Capacity Backing (Hide)2'!O$67:O$81,1,0)</f>
        <v>0</v>
      </c>
      <c r="CQ49">
        <f t="array" ref="CQ49">IF($BK49:$BY49='Capacity Backing (Hide)2'!P$67:P$81,1,0)</f>
        <v>0</v>
      </c>
      <c r="CR49">
        <f t="array" ref="CR49">IF($BK49:$BY49='Capacity Backing (Hide)2'!Q$67:Q$81,1,0)</f>
        <v>0</v>
      </c>
      <c r="CS49">
        <f t="array" ref="CS49">IF($BK49:$BY49='Capacity Backing (Hide)2'!R$67:R$81,1,0)</f>
        <v>0</v>
      </c>
      <c r="CT49">
        <f t="array" ref="CT49">IF($BK49:$BY49='Capacity Backing (Hide)2'!S$67:S$81,1,0)</f>
        <v>0</v>
      </c>
      <c r="CU49">
        <f t="array" ref="CU49">IF($BK49:$BY49='Capacity Backing (Hide)2'!T$67:T$81,1,0)</f>
        <v>0</v>
      </c>
      <c r="CV49">
        <f t="array" ref="CV49">IF($BK49:$BY49='Capacity Backing (Hide)2'!U$67:U$81,1,0)</f>
        <v>0</v>
      </c>
      <c r="CW49">
        <f t="array" ref="CW49">IF($BK49:$BY49='Capacity Backing (Hide)2'!V$67:V$81,1,0)</f>
        <v>0</v>
      </c>
      <c r="CX49">
        <f t="array" ref="CX49">IF($BK49:$BY49='Capacity Backing (Hide)2'!W$67:W$81,1,0)</f>
        <v>0</v>
      </c>
      <c r="CY49">
        <f t="array" ref="CY49">IF($BK49:$BY49='Capacity Backing (Hide)2'!X$67:X$81,1,0)</f>
        <v>0</v>
      </c>
      <c r="CZ49">
        <f t="array" ref="CZ49">IF($BK49:$BY49='Capacity Backing (Hide)2'!Y$67:Y$81,1,0)</f>
        <v>0</v>
      </c>
      <c r="DA49">
        <f t="array" ref="DA49">IF($BK49:$BY49='Capacity Backing (Hide)2'!Z$67:Z$81,1,0)</f>
        <v>0</v>
      </c>
      <c r="DB49">
        <f t="array" ref="DB49">IF($BK49:$BY49='Capacity Backing (Hide)2'!AA$67:AA$81,1,0)</f>
        <v>0</v>
      </c>
      <c r="DC49">
        <f t="array" ref="DC49">IF($BK49:$BY49='Capacity Backing (Hide)2'!AB$67:AB$81,1,0)</f>
        <v>0</v>
      </c>
      <c r="DD49">
        <f t="array" ref="DD49">IF($BK49:$BY49='Capacity Backing (Hide)2'!AC$67:AC$81,1,0)</f>
        <v>0</v>
      </c>
      <c r="DE49">
        <f t="array" ref="DE49">IF($BK49:$BY49='Capacity Backing (Hide)2'!AD$67:AD$81,1,0)</f>
        <v>0</v>
      </c>
      <c r="DF49">
        <f t="array" ref="DF49">IF($BK49:$BY49='Capacity Backing (Hide)2'!AE$67:AE$81,1,0)</f>
        <v>0</v>
      </c>
      <c r="DG49">
        <f t="array" ref="DG49">IF($BK49:$BY49='Capacity Backing (Hide)2'!AF$67:AF$81,1,0)</f>
        <v>0</v>
      </c>
      <c r="DH49">
        <f t="array" ref="DH49">IF($BK49:$BY49='Capacity Backing (Hide)2'!AG$67:AG$81,1,0)</f>
        <v>0</v>
      </c>
      <c r="DI49">
        <f t="array" ref="DI49">IF($BK49:$BY49='Capacity Backing (Hide)2'!AH$67:AH$81,1,0)</f>
        <v>0</v>
      </c>
      <c r="DJ49">
        <f t="array" ref="DJ49">IF($BK49:$BY49='Capacity Backing (Hide)2'!AI$67:AI$81,1,0)</f>
        <v>0</v>
      </c>
      <c r="DK49">
        <f t="array" ref="DK49">IF($BK49:$BY49='Capacity Backing (Hide)2'!AJ$67:AJ$81,1,0)</f>
        <v>0</v>
      </c>
      <c r="DL49">
        <f t="array" ref="DL49">IF($BK49:$BY49='Capacity Backing (Hide)2'!AK$67:AK$81,1,0)</f>
        <v>0</v>
      </c>
      <c r="DM49">
        <f t="array" ref="DM49">IF($BK49:$BY49='Capacity Backing (Hide)2'!AL$67:AL$81,1,0)</f>
        <v>0</v>
      </c>
      <c r="DN49">
        <f t="array" ref="DN49">IF($BK49:$BY49='Capacity Backing (Hide)2'!AM$67:AM$81,1,0)</f>
        <v>0</v>
      </c>
      <c r="DO49">
        <f t="array" ref="DO49">IF($BK49:$BY49='Capacity Backing (Hide)2'!AN$67:AN$81,1,0)</f>
        <v>0</v>
      </c>
      <c r="DP49">
        <f t="array" ref="DP49">IF($BK49:$BY49='Capacity Backing (Hide)2'!AO$67:AO$81,1,0)</f>
        <v>0</v>
      </c>
      <c r="DQ49">
        <f t="array" ref="DQ49">IF($BK49:$BY49='Capacity Backing (Hide)2'!AP$67:AP$81,1,0)</f>
        <v>0</v>
      </c>
      <c r="DR49">
        <f t="array" ref="DR49">IF($BK49:$BY49='Capacity Backing (Hide)2'!AQ$67:AQ$81,1,0)</f>
        <v>0</v>
      </c>
      <c r="DS49">
        <f t="array" ref="DS49">IF($BK49:$BY49='Capacity Backing (Hide)2'!AR$67:AR$81,1,0)</f>
        <v>0</v>
      </c>
      <c r="DT49">
        <f t="array" ref="DT49">IF($BK49:$BY49='Capacity Backing (Hide)2'!AS$67:AS$81,1,0)</f>
        <v>0</v>
      </c>
      <c r="DU49">
        <f t="array" ref="DU49">IF($BK49:$BY49='Capacity Backing (Hide)2'!AT$67:AT$81,1,0)</f>
        <v>0</v>
      </c>
      <c r="DV49">
        <f t="array" ref="DV49">IF($BK49:$BY49='Capacity Backing (Hide)2'!AU$67:AU$81,1,0)</f>
        <v>0</v>
      </c>
      <c r="DW49">
        <f t="array" ref="DW49">IF($BK49:$BY49='Capacity Backing (Hide)2'!AV$67:AV$81,1,0)</f>
        <v>0</v>
      </c>
      <c r="DX49">
        <f t="array" ref="DX49">IF($BK49:$BY49='Capacity Backing (Hide)2'!AW$67:AW$81,1,0)</f>
        <v>0</v>
      </c>
      <c r="DY49">
        <f t="array" ref="DY49">IF($BK49:$BY49='Capacity Backing (Hide)2'!AX$67:AX$81,1,0)</f>
        <v>0</v>
      </c>
      <c r="DZ49">
        <f t="array" ref="DZ49">IF($BK49:$BY49='Capacity Backing (Hide)2'!AY$67:AY$81,1,0)</f>
        <v>0</v>
      </c>
      <c r="EA49">
        <f t="array" ref="EA49">IF($BK49:$BY49='Capacity Backing (Hide)2'!AZ$67:AZ$81,1,0)</f>
        <v>0</v>
      </c>
      <c r="EB49">
        <f t="array" ref="EB49">IF($BK49:$BY49='Capacity Backing (Hide)2'!BA$67:BA$81,1,0)</f>
        <v>0</v>
      </c>
      <c r="EC49">
        <f t="array" ref="EC49">IF($BK49:$BY49='Capacity Backing (Hide)2'!BB$67:BB$81,1,0)</f>
        <v>0</v>
      </c>
      <c r="ED49">
        <f t="array" ref="ED49">IF($BK49:$BY49='Capacity Backing (Hide)2'!BC$67:BC$81,1,0)</f>
        <v>0</v>
      </c>
      <c r="EE49">
        <f t="array" ref="EE49">IF($BK49:$BY49='Capacity Backing (Hide)2'!BD$67:BD$81,1,0)</f>
        <v>0</v>
      </c>
      <c r="EF49">
        <f t="array" ref="EF49">IF($BK49:$BY49='Capacity Backing (Hide)2'!BE$67:BE$81,1,0)</f>
        <v>0</v>
      </c>
      <c r="EG49">
        <f t="array" ref="EG49">IF($BK49:$BY49='Capacity Backing (Hide)2'!BF$67:BF$81,1,0)</f>
        <v>0</v>
      </c>
      <c r="EH49">
        <f t="array" ref="EH49">IF($BK49:$BY49='Capacity Backing (Hide)2'!BG$67:BG$81,1,0)</f>
        <v>0</v>
      </c>
      <c r="EI49">
        <f t="array" ref="EI49">IF($BK49:$BY49='Capacity Backing (Hide)2'!BH$67:BH$81,1,0)</f>
        <v>0</v>
      </c>
      <c r="EJ49">
        <f t="array" ref="EJ49">IF($BK49:$BY49='Capacity Backing (Hide)2'!BI$67:BI$81,1,0)</f>
        <v>0</v>
      </c>
      <c r="EK49">
        <f t="array" ref="EK49">IF($BK49:$BY49='Capacity Backing (Hide)2'!BJ$67:BJ$81,1,0)</f>
        <v>0</v>
      </c>
      <c r="EL49">
        <f t="array" ref="EL49">IF($BK49:$BY49='Capacity Backing (Hide)2'!BK$67:BK$81,1,0)</f>
        <v>0</v>
      </c>
      <c r="EM49">
        <f t="array" ref="EM49">IF($BK49:$BY49='Capacity Backing (Hide)2'!BL$67:BL$81,1,0)</f>
        <v>0</v>
      </c>
      <c r="EN49">
        <f t="array" ref="EN49">IF($BK49:$BY49='Capacity Backing (Hide)2'!BM$67:BM$81,1,0)</f>
        <v>0</v>
      </c>
      <c r="EO49">
        <f t="array" ref="EO49">IF($BK49:$BY49='Capacity Backing (Hide)2'!BN$67:BN$81,1,0)</f>
        <v>0</v>
      </c>
      <c r="EP49">
        <f t="array" ref="EP49">IF($BK49:$BY49='Capacity Backing (Hide)2'!BO$67:BO$81,1,0)</f>
        <v>0</v>
      </c>
      <c r="EQ49">
        <f t="array" ref="EQ49">IF($BK49:$BY49='Capacity Backing (Hide)2'!BP$67:BP$81,1,0)</f>
        <v>0</v>
      </c>
      <c r="ER49">
        <f t="array" ref="ER49">IF($BK49:$BY49='Capacity Backing (Hide)2'!BQ$67:BQ$81,1,0)</f>
        <v>0</v>
      </c>
      <c r="ES49">
        <f t="array" ref="ES49">IF($BK49:$BY49='Capacity Backing (Hide)2'!BR$67:BR$81,1,0)</f>
        <v>0</v>
      </c>
      <c r="ET49">
        <f t="array" ref="ET49">IF($BK49:$BY49='Capacity Backing (Hide)2'!BS$67:BS$81,1,0)</f>
        <v>0</v>
      </c>
      <c r="EU49">
        <f t="array" ref="EU49">IF($BK49:$BY49='Capacity Backing (Hide)2'!BT$67:BT$81,1,0)</f>
        <v>0</v>
      </c>
      <c r="EV49">
        <f t="array" ref="EV49">IF($BK49:$BY49='Capacity Backing (Hide)2'!BU$67:BU$81,1,0)</f>
        <v>0</v>
      </c>
      <c r="EW49">
        <f t="array" ref="EW49">IF($BK49:$BY49='Capacity Backing (Hide)2'!BV$67:BV$81,1,0)</f>
        <v>0</v>
      </c>
      <c r="EX49">
        <f t="array" ref="EX49">IF($BK49:$BY49='Capacity Backing (Hide)2'!BW$67:BW$81,1,0)</f>
        <v>0</v>
      </c>
      <c r="EY49">
        <f t="array" ref="EY49">IF($BK49:$BY49='Capacity Backing (Hide)2'!BX$67:BX$81,1,0)</f>
        <v>0</v>
      </c>
      <c r="EZ49">
        <f t="array" ref="EZ49">IF($BK49:$BY49='Capacity Backing (Hide)2'!BY$67:BY$81,1,0)</f>
        <v>0</v>
      </c>
      <c r="FA49">
        <f t="array" ref="FA49">IF($BK49:$BY49='Capacity Backing (Hide)2'!BZ$67:BZ$81,1,0)</f>
        <v>0</v>
      </c>
      <c r="FB49">
        <f t="array" ref="FB49">IF($BK49:$BY49='Capacity Backing (Hide)2'!CA$67:CA$81,1,0)</f>
        <v>0</v>
      </c>
      <c r="FC49">
        <f t="array" ref="FC49">IF($BK49:$BY49='Capacity Backing (Hide)2'!CB$67:CB$81,1,0)</f>
        <v>0</v>
      </c>
      <c r="FD49">
        <f t="array" ref="FD49">IF($BK49:$BY49='Capacity Backing (Hide)2'!CC$67:CC$81,1,0)</f>
        <v>0</v>
      </c>
      <c r="FE49">
        <f t="array" ref="FE49">IF($BK49:$BY49='Capacity Backing (Hide)2'!CD$67:CD$81,1,0)</f>
        <v>0</v>
      </c>
      <c r="FF49">
        <f t="array" ref="FF49">IF($BK49:$BY49='Capacity Backing (Hide)2'!CE$67:CE$81,1,0)</f>
        <v>0</v>
      </c>
      <c r="FG49">
        <f t="array" ref="FG49">IF($BK49:$BY49='Capacity Backing (Hide)2'!CF$67:CF$81,1,0)</f>
        <v>0</v>
      </c>
      <c r="FH49">
        <f t="array" ref="FH49">IF($BK49:$BY49='Capacity Backing (Hide)2'!CG$67:CG$81,1,0)</f>
        <v>0</v>
      </c>
      <c r="FI49">
        <f t="array" ref="FI49">IF($BK49:$BY49='Capacity Backing (Hide)2'!CH$67:CH$81,1,0)</f>
        <v>0</v>
      </c>
      <c r="FJ49">
        <f t="array" ref="FJ49">IF($BK49:$BY49='Capacity Backing (Hide)2'!CI$67:CI$81,1,0)</f>
        <v>0</v>
      </c>
      <c r="FK49">
        <f t="array" ref="FK49">IF($BK49:$BY49='Capacity Backing (Hide)2'!CJ$67:CJ$81,1,0)</f>
        <v>0</v>
      </c>
      <c r="FL49">
        <f t="array" ref="FL49">IF($BK49:$BY49='Capacity Backing (Hide)2'!CK$67:CK$81,1,0)</f>
        <v>0</v>
      </c>
      <c r="FM49">
        <f t="array" ref="FM49">IF($BK49:$BY49='Capacity Backing (Hide)2'!CL$67:CL$81,1,0)</f>
        <v>0</v>
      </c>
      <c r="FN49">
        <f t="array" ref="FN49">IF($BK49:$BY49='Capacity Backing (Hide)2'!CM$67:CM$81,1,0)</f>
        <v>0</v>
      </c>
      <c r="FO49">
        <f t="array" ref="FO49">IF($BK49:$BY49='Capacity Backing (Hide)2'!CN$67:CN$81,1,0)</f>
        <v>0</v>
      </c>
      <c r="FP49">
        <f t="array" ref="FP49">IF($BK49:$BY49='Capacity Backing (Hide)2'!CO$67:CO$81,1,0)</f>
        <v>0</v>
      </c>
      <c r="FQ49">
        <f t="array" ref="FQ49">IF($BK49:$BY49='Capacity Backing (Hide)2'!CP$67:CP$81,1,0)</f>
        <v>0</v>
      </c>
      <c r="FR49">
        <f t="array" ref="FR49">IF($BK49:$BY49='Capacity Backing (Hide)2'!CQ$67:CQ$81,1,0)</f>
        <v>0</v>
      </c>
      <c r="FS49">
        <f t="array" ref="FS49">IF($BK49:$BY49='Capacity Backing (Hide)2'!CR$67:CR$81,1,0)</f>
        <v>0</v>
      </c>
      <c r="FT49">
        <f t="array" ref="FT49">IF($BK49:$BY49='Capacity Backing (Hide)2'!CS$67:CS$81,1,0)</f>
        <v>0</v>
      </c>
      <c r="FU49">
        <f t="array" ref="FU49">IF($BK49:$BY49='Capacity Backing (Hide)2'!CT$67:CT$81,1,0)</f>
        <v>0</v>
      </c>
      <c r="FV49">
        <f t="array" ref="FV49">IF($BK49:$BY49='Capacity Backing (Hide)2'!CU$67:CU$81,1,0)</f>
        <v>0</v>
      </c>
      <c r="FW49">
        <f t="array" ref="FW49">IF($BK49:$BY49='Capacity Backing (Hide)2'!CV$67:CV$81,1,0)</f>
        <v>0</v>
      </c>
      <c r="FX49">
        <f t="array" ref="FX49">IF($BK49:$BY49='Capacity Backing (Hide)2'!CW$67:CW$81,1,0)</f>
        <v>0</v>
      </c>
    </row>
    <row r="50" spans="8:180" x14ac:dyDescent="0.25">
      <c r="H50" t="str">
        <f>ROW(H47)&amp;". "&amp;'Clinical resources'!B53</f>
        <v xml:space="preserve">47. </v>
      </c>
      <c r="I50">
        <f>'Clinical resources'!ZK53</f>
        <v>0</v>
      </c>
      <c r="J50">
        <f>'Clinical resources'!ZL53</f>
        <v>0</v>
      </c>
      <c r="K50">
        <f>'Clinical resources'!ZM53</f>
        <v>0</v>
      </c>
      <c r="L50">
        <f>'Clinical resources'!ZN53</f>
        <v>0</v>
      </c>
      <c r="M50">
        <f>'Clinical resources'!ZO53</f>
        <v>0</v>
      </c>
      <c r="N50">
        <f>'Clinical resources'!ZP53</f>
        <v>0</v>
      </c>
      <c r="O50">
        <f>'Clinical resources'!ZQ53</f>
        <v>0</v>
      </c>
      <c r="P50">
        <f>'Clinical resources'!ZR53</f>
        <v>0</v>
      </c>
      <c r="Q50">
        <f>'Clinical resources'!ZS53</f>
        <v>0</v>
      </c>
      <c r="R50">
        <f>'Clinical resources'!ZT53</f>
        <v>0</v>
      </c>
      <c r="S50">
        <f>'Clinical resources'!ZU53</f>
        <v>0</v>
      </c>
      <c r="T50">
        <f>'Clinical resources'!ZV53</f>
        <v>0</v>
      </c>
      <c r="U50">
        <f>'Clinical resources'!ZW53</f>
        <v>0</v>
      </c>
      <c r="V50">
        <f>'Clinical resources'!ZX53</f>
        <v>0</v>
      </c>
      <c r="W50">
        <f>'Clinical resources'!ZY53</f>
        <v>0</v>
      </c>
      <c r="X50">
        <f>'Clinical resources'!ZZ53</f>
        <v>0</v>
      </c>
      <c r="Y50">
        <f>'Clinical resources'!AAA53</f>
        <v>0</v>
      </c>
      <c r="Z50">
        <f>'Clinical resources'!AAB53</f>
        <v>0</v>
      </c>
      <c r="AA50">
        <f>'Clinical resources'!AAC53</f>
        <v>0</v>
      </c>
      <c r="AB50">
        <f>'Clinical resources'!AAD53</f>
        <v>0</v>
      </c>
      <c r="AC50">
        <f>'Clinical resources'!AAE53</f>
        <v>0</v>
      </c>
      <c r="AD50">
        <f>'Clinical resources'!AAF53</f>
        <v>0</v>
      </c>
      <c r="AE50">
        <f>'Clinical resources'!AAG53</f>
        <v>0</v>
      </c>
      <c r="AF50">
        <f>'Clinical resources'!AAH53</f>
        <v>0</v>
      </c>
      <c r="AG50">
        <f>'Clinical resources'!AAI53</f>
        <v>0</v>
      </c>
      <c r="AH50">
        <f>'Clinical resources'!AAJ53</f>
        <v>0</v>
      </c>
      <c r="AI50">
        <f>'Clinical resources'!AAK53</f>
        <v>0</v>
      </c>
      <c r="AJ50">
        <f>'Clinical resources'!AAL53</f>
        <v>0</v>
      </c>
      <c r="AK50">
        <f>'Clinical resources'!AAM53</f>
        <v>0</v>
      </c>
      <c r="AL50">
        <f>'Clinical resources'!AAN53</f>
        <v>0</v>
      </c>
      <c r="AM50">
        <f>'Clinical resources'!AAO53</f>
        <v>0</v>
      </c>
      <c r="AN50">
        <f>'Clinical resources'!AAP53</f>
        <v>0</v>
      </c>
      <c r="AO50">
        <f>'Clinical resources'!AAQ53</f>
        <v>0</v>
      </c>
      <c r="AP50">
        <f>'Clinical resources'!AAR53</f>
        <v>0</v>
      </c>
      <c r="AQ50">
        <f>'Clinical resources'!AAS53</f>
        <v>0</v>
      </c>
      <c r="AR50">
        <f>'Clinical resources'!AAT53</f>
        <v>0</v>
      </c>
      <c r="AS50">
        <f>'Clinical resources'!AAU53</f>
        <v>0</v>
      </c>
      <c r="AT50">
        <f>'Clinical resources'!AAV53</f>
        <v>0</v>
      </c>
      <c r="AU50">
        <f>'Clinical resources'!AAW53</f>
        <v>0</v>
      </c>
      <c r="AV50">
        <f>'Clinical resources'!AAX53</f>
        <v>0</v>
      </c>
      <c r="AW50">
        <f>'Clinical resources'!AAY53</f>
        <v>0</v>
      </c>
      <c r="AX50">
        <f>'Clinical resources'!AAZ53</f>
        <v>0</v>
      </c>
      <c r="AY50">
        <f>'Clinical resources'!ABA53</f>
        <v>0</v>
      </c>
      <c r="AZ50">
        <f>'Clinical resources'!ABB53</f>
        <v>0</v>
      </c>
      <c r="BA50">
        <f>'Clinical resources'!ABC53</f>
        <v>0</v>
      </c>
      <c r="BB50">
        <f>'Clinical resources'!ABD53</f>
        <v>0</v>
      </c>
      <c r="BC50">
        <f>'Clinical resources'!ABE53</f>
        <v>0</v>
      </c>
      <c r="BD50">
        <f>'Clinical resources'!ABF53</f>
        <v>0</v>
      </c>
      <c r="BE50">
        <f>'Clinical resources'!ABG53</f>
        <v>0</v>
      </c>
      <c r="BF50">
        <f>'Clinical resources'!ABH53</f>
        <v>0</v>
      </c>
      <c r="BG50">
        <f>'Clinical resources'!ABI53</f>
        <v>0</v>
      </c>
      <c r="BH50">
        <f>'Clinical resources'!ABJ53</f>
        <v>0</v>
      </c>
      <c r="BK50" t="str">
        <f>IF(COUNTIFS('Clinical resources'!F53:J53,"X")&gt;0,"X","")</f>
        <v/>
      </c>
      <c r="BL50" t="str">
        <f>IF(COUNTIFS('Clinical resources'!K53:O53,"X")&gt;0,"X","")</f>
        <v/>
      </c>
      <c r="BM50" t="str">
        <f>IF(COUNTIFS('Clinical resources'!P53:T53,"X")&gt;0,"X","")</f>
        <v/>
      </c>
      <c r="BN50" t="str">
        <f>IF(COUNTIFS('Clinical resources'!U53:Y53,"X")&gt;0,"X","")</f>
        <v/>
      </c>
      <c r="BO50" t="str">
        <f>IF(COUNTIFS('Clinical resources'!Z53:AD53,"X")&gt;0,"X","")</f>
        <v/>
      </c>
      <c r="BP50" t="str">
        <f>IF(COUNTIFS('Clinical resources'!AE53:AI53,"X")&gt;0,"X","")</f>
        <v/>
      </c>
      <c r="BQ50" t="str">
        <f>IF(COUNTIFS('Clinical resources'!AJ53:AN53,"X")&gt;0,"X","")</f>
        <v/>
      </c>
      <c r="BR50" t="str">
        <f>IF(COUNTIFS('Clinical resources'!AO53:AS53,"X")&gt;0,"X","")</f>
        <v/>
      </c>
      <c r="BS50" t="str">
        <f>IF(COUNTIFS('Clinical resources'!AT53:AX53,"X")&gt;0,"X","")</f>
        <v/>
      </c>
      <c r="BT50" t="str">
        <f>IF(COUNTIFS('Clinical resources'!AY53:BC53,"X")&gt;0,"X","")</f>
        <v/>
      </c>
      <c r="BU50" t="str">
        <f>IF(COUNTIFS('Clinical resources'!BD53:BH53,"X")&gt;0,"X","")</f>
        <v/>
      </c>
      <c r="BV50" t="str">
        <f>IF(COUNTIFS('Clinical resources'!BI53:BM53,"X")&gt;0,"X","")</f>
        <v/>
      </c>
      <c r="BW50" t="str">
        <f>IF(COUNTIFS('Clinical resources'!BN53:BR53,"X")&gt;0,"X","")</f>
        <v/>
      </c>
      <c r="BX50" t="str">
        <f>IF(COUNTIFS('Clinical resources'!BS53:BW53,"X")&gt;0,"X","")</f>
        <v/>
      </c>
      <c r="BY50" t="str">
        <f>IF(COUNTIFS('Clinical resources'!BX53:CB53,"X")&gt;0,"X","")</f>
        <v/>
      </c>
      <c r="CC50">
        <f t="array" ref="CC50">IF($BK50:$BY50='Capacity Backing (Hide)2'!B$67:B$81,1,0)</f>
        <v>0</v>
      </c>
      <c r="CD50">
        <f t="array" ref="CD50">IF($BK50:$BY50='Capacity Backing (Hide)2'!C$67:C$81,1,0)</f>
        <v>0</v>
      </c>
      <c r="CE50">
        <f t="array" ref="CE50">IF($BK50:$BY50='Capacity Backing (Hide)2'!D$67:D$81,1,0)</f>
        <v>0</v>
      </c>
      <c r="CF50">
        <f t="array" ref="CF50">IF($BK50:$BY50='Capacity Backing (Hide)2'!E$67:E$81,1,0)</f>
        <v>0</v>
      </c>
      <c r="CG50">
        <f t="array" ref="CG50">IF($BK50:$BY50='Capacity Backing (Hide)2'!F$67:F$81,1,0)</f>
        <v>0</v>
      </c>
      <c r="CH50">
        <f t="array" ref="CH50">IF($BK50:$BY50='Capacity Backing (Hide)2'!G$67:G$81,1,0)</f>
        <v>0</v>
      </c>
      <c r="CI50">
        <f t="array" ref="CI50">IF($BK50:$BY50='Capacity Backing (Hide)2'!H$67:H$81,1,0)</f>
        <v>0</v>
      </c>
      <c r="CJ50">
        <f t="array" ref="CJ50">IF($BK50:$BY50='Capacity Backing (Hide)2'!I$67:I$81,1,0)</f>
        <v>0</v>
      </c>
      <c r="CK50">
        <f t="array" ref="CK50">IF($BK50:$BY50='Capacity Backing (Hide)2'!J$67:J$81,1,0)</f>
        <v>0</v>
      </c>
      <c r="CL50">
        <f t="array" ref="CL50">IF($BK50:$BY50='Capacity Backing (Hide)2'!K$67:K$81,1,0)</f>
        <v>0</v>
      </c>
      <c r="CM50">
        <f t="array" ref="CM50">IF($BK50:$BY50='Capacity Backing (Hide)2'!L$67:L$81,1,0)</f>
        <v>0</v>
      </c>
      <c r="CN50">
        <f t="array" ref="CN50">IF($BK50:$BY50='Capacity Backing (Hide)2'!M$67:M$81,1,0)</f>
        <v>0</v>
      </c>
      <c r="CO50">
        <f t="array" ref="CO50">IF($BK50:$BY50='Capacity Backing (Hide)2'!N$67:N$81,1,0)</f>
        <v>0</v>
      </c>
      <c r="CP50">
        <f t="array" ref="CP50">IF($BK50:$BY50='Capacity Backing (Hide)2'!O$67:O$81,1,0)</f>
        <v>0</v>
      </c>
      <c r="CQ50">
        <f t="array" ref="CQ50">IF($BK50:$BY50='Capacity Backing (Hide)2'!P$67:P$81,1,0)</f>
        <v>0</v>
      </c>
      <c r="CR50">
        <f t="array" ref="CR50">IF($BK50:$BY50='Capacity Backing (Hide)2'!Q$67:Q$81,1,0)</f>
        <v>0</v>
      </c>
      <c r="CS50">
        <f t="array" ref="CS50">IF($BK50:$BY50='Capacity Backing (Hide)2'!R$67:R$81,1,0)</f>
        <v>0</v>
      </c>
      <c r="CT50">
        <f t="array" ref="CT50">IF($BK50:$BY50='Capacity Backing (Hide)2'!S$67:S$81,1,0)</f>
        <v>0</v>
      </c>
      <c r="CU50">
        <f t="array" ref="CU50">IF($BK50:$BY50='Capacity Backing (Hide)2'!T$67:T$81,1,0)</f>
        <v>0</v>
      </c>
      <c r="CV50">
        <f t="array" ref="CV50">IF($BK50:$BY50='Capacity Backing (Hide)2'!U$67:U$81,1,0)</f>
        <v>0</v>
      </c>
      <c r="CW50">
        <f t="array" ref="CW50">IF($BK50:$BY50='Capacity Backing (Hide)2'!V$67:V$81,1,0)</f>
        <v>0</v>
      </c>
      <c r="CX50">
        <f t="array" ref="CX50">IF($BK50:$BY50='Capacity Backing (Hide)2'!W$67:W$81,1,0)</f>
        <v>0</v>
      </c>
      <c r="CY50">
        <f t="array" ref="CY50">IF($BK50:$BY50='Capacity Backing (Hide)2'!X$67:X$81,1,0)</f>
        <v>0</v>
      </c>
      <c r="CZ50">
        <f t="array" ref="CZ50">IF($BK50:$BY50='Capacity Backing (Hide)2'!Y$67:Y$81,1,0)</f>
        <v>0</v>
      </c>
      <c r="DA50">
        <f t="array" ref="DA50">IF($BK50:$BY50='Capacity Backing (Hide)2'!Z$67:Z$81,1,0)</f>
        <v>0</v>
      </c>
      <c r="DB50">
        <f t="array" ref="DB50">IF($BK50:$BY50='Capacity Backing (Hide)2'!AA$67:AA$81,1,0)</f>
        <v>0</v>
      </c>
      <c r="DC50">
        <f t="array" ref="DC50">IF($BK50:$BY50='Capacity Backing (Hide)2'!AB$67:AB$81,1,0)</f>
        <v>0</v>
      </c>
      <c r="DD50">
        <f t="array" ref="DD50">IF($BK50:$BY50='Capacity Backing (Hide)2'!AC$67:AC$81,1,0)</f>
        <v>0</v>
      </c>
      <c r="DE50">
        <f t="array" ref="DE50">IF($BK50:$BY50='Capacity Backing (Hide)2'!AD$67:AD$81,1,0)</f>
        <v>0</v>
      </c>
      <c r="DF50">
        <f t="array" ref="DF50">IF($BK50:$BY50='Capacity Backing (Hide)2'!AE$67:AE$81,1,0)</f>
        <v>0</v>
      </c>
      <c r="DG50">
        <f t="array" ref="DG50">IF($BK50:$BY50='Capacity Backing (Hide)2'!AF$67:AF$81,1,0)</f>
        <v>0</v>
      </c>
      <c r="DH50">
        <f t="array" ref="DH50">IF($BK50:$BY50='Capacity Backing (Hide)2'!AG$67:AG$81,1,0)</f>
        <v>0</v>
      </c>
      <c r="DI50">
        <f t="array" ref="DI50">IF($BK50:$BY50='Capacity Backing (Hide)2'!AH$67:AH$81,1,0)</f>
        <v>0</v>
      </c>
      <c r="DJ50">
        <f t="array" ref="DJ50">IF($BK50:$BY50='Capacity Backing (Hide)2'!AI$67:AI$81,1,0)</f>
        <v>0</v>
      </c>
      <c r="DK50">
        <f t="array" ref="DK50">IF($BK50:$BY50='Capacity Backing (Hide)2'!AJ$67:AJ$81,1,0)</f>
        <v>0</v>
      </c>
      <c r="DL50">
        <f t="array" ref="DL50">IF($BK50:$BY50='Capacity Backing (Hide)2'!AK$67:AK$81,1,0)</f>
        <v>0</v>
      </c>
      <c r="DM50">
        <f t="array" ref="DM50">IF($BK50:$BY50='Capacity Backing (Hide)2'!AL$67:AL$81,1,0)</f>
        <v>0</v>
      </c>
      <c r="DN50">
        <f t="array" ref="DN50">IF($BK50:$BY50='Capacity Backing (Hide)2'!AM$67:AM$81,1,0)</f>
        <v>0</v>
      </c>
      <c r="DO50">
        <f t="array" ref="DO50">IF($BK50:$BY50='Capacity Backing (Hide)2'!AN$67:AN$81,1,0)</f>
        <v>0</v>
      </c>
      <c r="DP50">
        <f t="array" ref="DP50">IF($BK50:$BY50='Capacity Backing (Hide)2'!AO$67:AO$81,1,0)</f>
        <v>0</v>
      </c>
      <c r="DQ50">
        <f t="array" ref="DQ50">IF($BK50:$BY50='Capacity Backing (Hide)2'!AP$67:AP$81,1,0)</f>
        <v>0</v>
      </c>
      <c r="DR50">
        <f t="array" ref="DR50">IF($BK50:$BY50='Capacity Backing (Hide)2'!AQ$67:AQ$81,1,0)</f>
        <v>0</v>
      </c>
      <c r="DS50">
        <f t="array" ref="DS50">IF($BK50:$BY50='Capacity Backing (Hide)2'!AR$67:AR$81,1,0)</f>
        <v>0</v>
      </c>
      <c r="DT50">
        <f t="array" ref="DT50">IF($BK50:$BY50='Capacity Backing (Hide)2'!AS$67:AS$81,1,0)</f>
        <v>0</v>
      </c>
      <c r="DU50">
        <f t="array" ref="DU50">IF($BK50:$BY50='Capacity Backing (Hide)2'!AT$67:AT$81,1,0)</f>
        <v>0</v>
      </c>
      <c r="DV50">
        <f t="array" ref="DV50">IF($BK50:$BY50='Capacity Backing (Hide)2'!AU$67:AU$81,1,0)</f>
        <v>0</v>
      </c>
      <c r="DW50">
        <f t="array" ref="DW50">IF($BK50:$BY50='Capacity Backing (Hide)2'!AV$67:AV$81,1,0)</f>
        <v>0</v>
      </c>
      <c r="DX50">
        <f t="array" ref="DX50">IF($BK50:$BY50='Capacity Backing (Hide)2'!AW$67:AW$81,1,0)</f>
        <v>0</v>
      </c>
      <c r="DY50">
        <f t="array" ref="DY50">IF($BK50:$BY50='Capacity Backing (Hide)2'!AX$67:AX$81,1,0)</f>
        <v>0</v>
      </c>
      <c r="DZ50">
        <f t="array" ref="DZ50">IF($BK50:$BY50='Capacity Backing (Hide)2'!AY$67:AY$81,1,0)</f>
        <v>0</v>
      </c>
      <c r="EA50">
        <f t="array" ref="EA50">IF($BK50:$BY50='Capacity Backing (Hide)2'!AZ$67:AZ$81,1,0)</f>
        <v>0</v>
      </c>
      <c r="EB50">
        <f t="array" ref="EB50">IF($BK50:$BY50='Capacity Backing (Hide)2'!BA$67:BA$81,1,0)</f>
        <v>0</v>
      </c>
      <c r="EC50">
        <f t="array" ref="EC50">IF($BK50:$BY50='Capacity Backing (Hide)2'!BB$67:BB$81,1,0)</f>
        <v>0</v>
      </c>
      <c r="ED50">
        <f t="array" ref="ED50">IF($BK50:$BY50='Capacity Backing (Hide)2'!BC$67:BC$81,1,0)</f>
        <v>0</v>
      </c>
      <c r="EE50">
        <f t="array" ref="EE50">IF($BK50:$BY50='Capacity Backing (Hide)2'!BD$67:BD$81,1,0)</f>
        <v>0</v>
      </c>
      <c r="EF50">
        <f t="array" ref="EF50">IF($BK50:$BY50='Capacity Backing (Hide)2'!BE$67:BE$81,1,0)</f>
        <v>0</v>
      </c>
      <c r="EG50">
        <f t="array" ref="EG50">IF($BK50:$BY50='Capacity Backing (Hide)2'!BF$67:BF$81,1,0)</f>
        <v>0</v>
      </c>
      <c r="EH50">
        <f t="array" ref="EH50">IF($BK50:$BY50='Capacity Backing (Hide)2'!BG$67:BG$81,1,0)</f>
        <v>0</v>
      </c>
      <c r="EI50">
        <f t="array" ref="EI50">IF($BK50:$BY50='Capacity Backing (Hide)2'!BH$67:BH$81,1,0)</f>
        <v>0</v>
      </c>
      <c r="EJ50">
        <f t="array" ref="EJ50">IF($BK50:$BY50='Capacity Backing (Hide)2'!BI$67:BI$81,1,0)</f>
        <v>0</v>
      </c>
      <c r="EK50">
        <f t="array" ref="EK50">IF($BK50:$BY50='Capacity Backing (Hide)2'!BJ$67:BJ$81,1,0)</f>
        <v>0</v>
      </c>
      <c r="EL50">
        <f t="array" ref="EL50">IF($BK50:$BY50='Capacity Backing (Hide)2'!BK$67:BK$81,1,0)</f>
        <v>0</v>
      </c>
      <c r="EM50">
        <f t="array" ref="EM50">IF($BK50:$BY50='Capacity Backing (Hide)2'!BL$67:BL$81,1,0)</f>
        <v>0</v>
      </c>
      <c r="EN50">
        <f t="array" ref="EN50">IF($BK50:$BY50='Capacity Backing (Hide)2'!BM$67:BM$81,1,0)</f>
        <v>0</v>
      </c>
      <c r="EO50">
        <f t="array" ref="EO50">IF($BK50:$BY50='Capacity Backing (Hide)2'!BN$67:BN$81,1,0)</f>
        <v>0</v>
      </c>
      <c r="EP50">
        <f t="array" ref="EP50">IF($BK50:$BY50='Capacity Backing (Hide)2'!BO$67:BO$81,1,0)</f>
        <v>0</v>
      </c>
      <c r="EQ50">
        <f t="array" ref="EQ50">IF($BK50:$BY50='Capacity Backing (Hide)2'!BP$67:BP$81,1,0)</f>
        <v>0</v>
      </c>
      <c r="ER50">
        <f t="array" ref="ER50">IF($BK50:$BY50='Capacity Backing (Hide)2'!BQ$67:BQ$81,1,0)</f>
        <v>0</v>
      </c>
      <c r="ES50">
        <f t="array" ref="ES50">IF($BK50:$BY50='Capacity Backing (Hide)2'!BR$67:BR$81,1,0)</f>
        <v>0</v>
      </c>
      <c r="ET50">
        <f t="array" ref="ET50">IF($BK50:$BY50='Capacity Backing (Hide)2'!BS$67:BS$81,1,0)</f>
        <v>0</v>
      </c>
      <c r="EU50">
        <f t="array" ref="EU50">IF($BK50:$BY50='Capacity Backing (Hide)2'!BT$67:BT$81,1,0)</f>
        <v>0</v>
      </c>
      <c r="EV50">
        <f t="array" ref="EV50">IF($BK50:$BY50='Capacity Backing (Hide)2'!BU$67:BU$81,1,0)</f>
        <v>0</v>
      </c>
      <c r="EW50">
        <f t="array" ref="EW50">IF($BK50:$BY50='Capacity Backing (Hide)2'!BV$67:BV$81,1,0)</f>
        <v>0</v>
      </c>
      <c r="EX50">
        <f t="array" ref="EX50">IF($BK50:$BY50='Capacity Backing (Hide)2'!BW$67:BW$81,1,0)</f>
        <v>0</v>
      </c>
      <c r="EY50">
        <f t="array" ref="EY50">IF($BK50:$BY50='Capacity Backing (Hide)2'!BX$67:BX$81,1,0)</f>
        <v>0</v>
      </c>
      <c r="EZ50">
        <f t="array" ref="EZ50">IF($BK50:$BY50='Capacity Backing (Hide)2'!BY$67:BY$81,1,0)</f>
        <v>0</v>
      </c>
      <c r="FA50">
        <f t="array" ref="FA50">IF($BK50:$BY50='Capacity Backing (Hide)2'!BZ$67:BZ$81,1,0)</f>
        <v>0</v>
      </c>
      <c r="FB50">
        <f t="array" ref="FB50">IF($BK50:$BY50='Capacity Backing (Hide)2'!CA$67:CA$81,1,0)</f>
        <v>0</v>
      </c>
      <c r="FC50">
        <f t="array" ref="FC50">IF($BK50:$BY50='Capacity Backing (Hide)2'!CB$67:CB$81,1,0)</f>
        <v>0</v>
      </c>
      <c r="FD50">
        <f t="array" ref="FD50">IF($BK50:$BY50='Capacity Backing (Hide)2'!CC$67:CC$81,1,0)</f>
        <v>0</v>
      </c>
      <c r="FE50">
        <f t="array" ref="FE50">IF($BK50:$BY50='Capacity Backing (Hide)2'!CD$67:CD$81,1,0)</f>
        <v>0</v>
      </c>
      <c r="FF50">
        <f t="array" ref="FF50">IF($BK50:$BY50='Capacity Backing (Hide)2'!CE$67:CE$81,1,0)</f>
        <v>0</v>
      </c>
      <c r="FG50">
        <f t="array" ref="FG50">IF($BK50:$BY50='Capacity Backing (Hide)2'!CF$67:CF$81,1,0)</f>
        <v>0</v>
      </c>
      <c r="FH50">
        <f t="array" ref="FH50">IF($BK50:$BY50='Capacity Backing (Hide)2'!CG$67:CG$81,1,0)</f>
        <v>0</v>
      </c>
      <c r="FI50">
        <f t="array" ref="FI50">IF($BK50:$BY50='Capacity Backing (Hide)2'!CH$67:CH$81,1,0)</f>
        <v>0</v>
      </c>
      <c r="FJ50">
        <f t="array" ref="FJ50">IF($BK50:$BY50='Capacity Backing (Hide)2'!CI$67:CI$81,1,0)</f>
        <v>0</v>
      </c>
      <c r="FK50">
        <f t="array" ref="FK50">IF($BK50:$BY50='Capacity Backing (Hide)2'!CJ$67:CJ$81,1,0)</f>
        <v>0</v>
      </c>
      <c r="FL50">
        <f t="array" ref="FL50">IF($BK50:$BY50='Capacity Backing (Hide)2'!CK$67:CK$81,1,0)</f>
        <v>0</v>
      </c>
      <c r="FM50">
        <f t="array" ref="FM50">IF($BK50:$BY50='Capacity Backing (Hide)2'!CL$67:CL$81,1,0)</f>
        <v>0</v>
      </c>
      <c r="FN50">
        <f t="array" ref="FN50">IF($BK50:$BY50='Capacity Backing (Hide)2'!CM$67:CM$81,1,0)</f>
        <v>0</v>
      </c>
      <c r="FO50">
        <f t="array" ref="FO50">IF($BK50:$BY50='Capacity Backing (Hide)2'!CN$67:CN$81,1,0)</f>
        <v>0</v>
      </c>
      <c r="FP50">
        <f t="array" ref="FP50">IF($BK50:$BY50='Capacity Backing (Hide)2'!CO$67:CO$81,1,0)</f>
        <v>0</v>
      </c>
      <c r="FQ50">
        <f t="array" ref="FQ50">IF($BK50:$BY50='Capacity Backing (Hide)2'!CP$67:CP$81,1,0)</f>
        <v>0</v>
      </c>
      <c r="FR50">
        <f t="array" ref="FR50">IF($BK50:$BY50='Capacity Backing (Hide)2'!CQ$67:CQ$81,1,0)</f>
        <v>0</v>
      </c>
      <c r="FS50">
        <f t="array" ref="FS50">IF($BK50:$BY50='Capacity Backing (Hide)2'!CR$67:CR$81,1,0)</f>
        <v>0</v>
      </c>
      <c r="FT50">
        <f t="array" ref="FT50">IF($BK50:$BY50='Capacity Backing (Hide)2'!CS$67:CS$81,1,0)</f>
        <v>0</v>
      </c>
      <c r="FU50">
        <f t="array" ref="FU50">IF($BK50:$BY50='Capacity Backing (Hide)2'!CT$67:CT$81,1,0)</f>
        <v>0</v>
      </c>
      <c r="FV50">
        <f t="array" ref="FV50">IF($BK50:$BY50='Capacity Backing (Hide)2'!CU$67:CU$81,1,0)</f>
        <v>0</v>
      </c>
      <c r="FW50">
        <f t="array" ref="FW50">IF($BK50:$BY50='Capacity Backing (Hide)2'!CV$67:CV$81,1,0)</f>
        <v>0</v>
      </c>
      <c r="FX50">
        <f t="array" ref="FX50">IF($BK50:$BY50='Capacity Backing (Hide)2'!CW$67:CW$81,1,0)</f>
        <v>0</v>
      </c>
    </row>
    <row r="51" spans="8:180" x14ac:dyDescent="0.25">
      <c r="H51" t="str">
        <f>ROW(H48)&amp;". "&amp;'Clinical resources'!B54</f>
        <v xml:space="preserve">48. </v>
      </c>
      <c r="I51">
        <f>'Clinical resources'!ZK54</f>
        <v>0</v>
      </c>
      <c r="J51">
        <f>'Clinical resources'!ZL54</f>
        <v>0</v>
      </c>
      <c r="K51">
        <f>'Clinical resources'!ZM54</f>
        <v>0</v>
      </c>
      <c r="L51">
        <f>'Clinical resources'!ZN54</f>
        <v>0</v>
      </c>
      <c r="M51">
        <f>'Clinical resources'!ZO54</f>
        <v>0</v>
      </c>
      <c r="N51">
        <f>'Clinical resources'!ZP54</f>
        <v>0</v>
      </c>
      <c r="O51">
        <f>'Clinical resources'!ZQ54</f>
        <v>0</v>
      </c>
      <c r="P51">
        <f>'Clinical resources'!ZR54</f>
        <v>0</v>
      </c>
      <c r="Q51">
        <f>'Clinical resources'!ZS54</f>
        <v>0</v>
      </c>
      <c r="R51">
        <f>'Clinical resources'!ZT54</f>
        <v>0</v>
      </c>
      <c r="S51">
        <f>'Clinical resources'!ZU54</f>
        <v>0</v>
      </c>
      <c r="T51">
        <f>'Clinical resources'!ZV54</f>
        <v>0</v>
      </c>
      <c r="U51">
        <f>'Clinical resources'!ZW54</f>
        <v>0</v>
      </c>
      <c r="V51">
        <f>'Clinical resources'!ZX54</f>
        <v>0</v>
      </c>
      <c r="W51">
        <f>'Clinical resources'!ZY54</f>
        <v>0</v>
      </c>
      <c r="X51">
        <f>'Clinical resources'!ZZ54</f>
        <v>0</v>
      </c>
      <c r="Y51">
        <f>'Clinical resources'!AAA54</f>
        <v>0</v>
      </c>
      <c r="Z51">
        <f>'Clinical resources'!AAB54</f>
        <v>0</v>
      </c>
      <c r="AA51">
        <f>'Clinical resources'!AAC54</f>
        <v>0</v>
      </c>
      <c r="AB51">
        <f>'Clinical resources'!AAD54</f>
        <v>0</v>
      </c>
      <c r="AC51">
        <f>'Clinical resources'!AAE54</f>
        <v>0</v>
      </c>
      <c r="AD51">
        <f>'Clinical resources'!AAF54</f>
        <v>0</v>
      </c>
      <c r="AE51">
        <f>'Clinical resources'!AAG54</f>
        <v>0</v>
      </c>
      <c r="AF51">
        <f>'Clinical resources'!AAH54</f>
        <v>0</v>
      </c>
      <c r="AG51">
        <f>'Clinical resources'!AAI54</f>
        <v>0</v>
      </c>
      <c r="AH51">
        <f>'Clinical resources'!AAJ54</f>
        <v>0</v>
      </c>
      <c r="AI51">
        <f>'Clinical resources'!AAK54</f>
        <v>0</v>
      </c>
      <c r="AJ51">
        <f>'Clinical resources'!AAL54</f>
        <v>0</v>
      </c>
      <c r="AK51">
        <f>'Clinical resources'!AAM54</f>
        <v>0</v>
      </c>
      <c r="AL51">
        <f>'Clinical resources'!AAN54</f>
        <v>0</v>
      </c>
      <c r="AM51">
        <f>'Clinical resources'!AAO54</f>
        <v>0</v>
      </c>
      <c r="AN51">
        <f>'Clinical resources'!AAP54</f>
        <v>0</v>
      </c>
      <c r="AO51">
        <f>'Clinical resources'!AAQ54</f>
        <v>0</v>
      </c>
      <c r="AP51">
        <f>'Clinical resources'!AAR54</f>
        <v>0</v>
      </c>
      <c r="AQ51">
        <f>'Clinical resources'!AAS54</f>
        <v>0</v>
      </c>
      <c r="AR51">
        <f>'Clinical resources'!AAT54</f>
        <v>0</v>
      </c>
      <c r="AS51">
        <f>'Clinical resources'!AAU54</f>
        <v>0</v>
      </c>
      <c r="AT51">
        <f>'Clinical resources'!AAV54</f>
        <v>0</v>
      </c>
      <c r="AU51">
        <f>'Clinical resources'!AAW54</f>
        <v>0</v>
      </c>
      <c r="AV51">
        <f>'Clinical resources'!AAX54</f>
        <v>0</v>
      </c>
      <c r="AW51">
        <f>'Clinical resources'!AAY54</f>
        <v>0</v>
      </c>
      <c r="AX51">
        <f>'Clinical resources'!AAZ54</f>
        <v>0</v>
      </c>
      <c r="AY51">
        <f>'Clinical resources'!ABA54</f>
        <v>0</v>
      </c>
      <c r="AZ51">
        <f>'Clinical resources'!ABB54</f>
        <v>0</v>
      </c>
      <c r="BA51">
        <f>'Clinical resources'!ABC54</f>
        <v>0</v>
      </c>
      <c r="BB51">
        <f>'Clinical resources'!ABD54</f>
        <v>0</v>
      </c>
      <c r="BC51">
        <f>'Clinical resources'!ABE54</f>
        <v>0</v>
      </c>
      <c r="BD51">
        <f>'Clinical resources'!ABF54</f>
        <v>0</v>
      </c>
      <c r="BE51">
        <f>'Clinical resources'!ABG54</f>
        <v>0</v>
      </c>
      <c r="BF51">
        <f>'Clinical resources'!ABH54</f>
        <v>0</v>
      </c>
      <c r="BG51">
        <f>'Clinical resources'!ABI54</f>
        <v>0</v>
      </c>
      <c r="BH51">
        <f>'Clinical resources'!ABJ54</f>
        <v>0</v>
      </c>
      <c r="BK51" t="str">
        <f>IF(COUNTIFS('Clinical resources'!F54:J54,"X")&gt;0,"X","")</f>
        <v/>
      </c>
      <c r="BL51" t="str">
        <f>IF(COUNTIFS('Clinical resources'!K54:O54,"X")&gt;0,"X","")</f>
        <v/>
      </c>
      <c r="BM51" t="str">
        <f>IF(COUNTIFS('Clinical resources'!P54:T54,"X")&gt;0,"X","")</f>
        <v/>
      </c>
      <c r="BN51" t="str">
        <f>IF(COUNTIFS('Clinical resources'!U54:Y54,"X")&gt;0,"X","")</f>
        <v/>
      </c>
      <c r="BO51" t="str">
        <f>IF(COUNTIFS('Clinical resources'!Z54:AD54,"X")&gt;0,"X","")</f>
        <v/>
      </c>
      <c r="BP51" t="str">
        <f>IF(COUNTIFS('Clinical resources'!AE54:AI54,"X")&gt;0,"X","")</f>
        <v/>
      </c>
      <c r="BQ51" t="str">
        <f>IF(COUNTIFS('Clinical resources'!AJ54:AN54,"X")&gt;0,"X","")</f>
        <v/>
      </c>
      <c r="BR51" t="str">
        <f>IF(COUNTIFS('Clinical resources'!AO54:AS54,"X")&gt;0,"X","")</f>
        <v/>
      </c>
      <c r="BS51" t="str">
        <f>IF(COUNTIFS('Clinical resources'!AT54:AX54,"X")&gt;0,"X","")</f>
        <v/>
      </c>
      <c r="BT51" t="str">
        <f>IF(COUNTIFS('Clinical resources'!AY54:BC54,"X")&gt;0,"X","")</f>
        <v/>
      </c>
      <c r="BU51" t="str">
        <f>IF(COUNTIFS('Clinical resources'!BD54:BH54,"X")&gt;0,"X","")</f>
        <v/>
      </c>
      <c r="BV51" t="str">
        <f>IF(COUNTIFS('Clinical resources'!BI54:BM54,"X")&gt;0,"X","")</f>
        <v/>
      </c>
      <c r="BW51" t="str">
        <f>IF(COUNTIFS('Clinical resources'!BN54:BR54,"X")&gt;0,"X","")</f>
        <v/>
      </c>
      <c r="BX51" t="str">
        <f>IF(COUNTIFS('Clinical resources'!BS54:BW54,"X")&gt;0,"X","")</f>
        <v/>
      </c>
      <c r="BY51" t="str">
        <f>IF(COUNTIFS('Clinical resources'!BX54:CB54,"X")&gt;0,"X","")</f>
        <v/>
      </c>
      <c r="CC51">
        <f t="array" ref="CC51">IF($BK51:$BY51='Capacity Backing (Hide)2'!B$67:B$81,1,0)</f>
        <v>0</v>
      </c>
      <c r="CD51">
        <f t="array" ref="CD51">IF($BK51:$BY51='Capacity Backing (Hide)2'!C$67:C$81,1,0)</f>
        <v>0</v>
      </c>
      <c r="CE51">
        <f t="array" ref="CE51">IF($BK51:$BY51='Capacity Backing (Hide)2'!D$67:D$81,1,0)</f>
        <v>0</v>
      </c>
      <c r="CF51">
        <f t="array" ref="CF51">IF($BK51:$BY51='Capacity Backing (Hide)2'!E$67:E$81,1,0)</f>
        <v>0</v>
      </c>
      <c r="CG51">
        <f t="array" ref="CG51">IF($BK51:$BY51='Capacity Backing (Hide)2'!F$67:F$81,1,0)</f>
        <v>0</v>
      </c>
      <c r="CH51">
        <f t="array" ref="CH51">IF($BK51:$BY51='Capacity Backing (Hide)2'!G$67:G$81,1,0)</f>
        <v>0</v>
      </c>
      <c r="CI51">
        <f t="array" ref="CI51">IF($BK51:$BY51='Capacity Backing (Hide)2'!H$67:H$81,1,0)</f>
        <v>0</v>
      </c>
      <c r="CJ51">
        <f t="array" ref="CJ51">IF($BK51:$BY51='Capacity Backing (Hide)2'!I$67:I$81,1,0)</f>
        <v>0</v>
      </c>
      <c r="CK51">
        <f t="array" ref="CK51">IF($BK51:$BY51='Capacity Backing (Hide)2'!J$67:J$81,1,0)</f>
        <v>0</v>
      </c>
      <c r="CL51">
        <f t="array" ref="CL51">IF($BK51:$BY51='Capacity Backing (Hide)2'!K$67:K$81,1,0)</f>
        <v>0</v>
      </c>
      <c r="CM51">
        <f t="array" ref="CM51">IF($BK51:$BY51='Capacity Backing (Hide)2'!L$67:L$81,1,0)</f>
        <v>0</v>
      </c>
      <c r="CN51">
        <f t="array" ref="CN51">IF($BK51:$BY51='Capacity Backing (Hide)2'!M$67:M$81,1,0)</f>
        <v>0</v>
      </c>
      <c r="CO51">
        <f t="array" ref="CO51">IF($BK51:$BY51='Capacity Backing (Hide)2'!N$67:N$81,1,0)</f>
        <v>0</v>
      </c>
      <c r="CP51">
        <f t="array" ref="CP51">IF($BK51:$BY51='Capacity Backing (Hide)2'!O$67:O$81,1,0)</f>
        <v>0</v>
      </c>
      <c r="CQ51">
        <f t="array" ref="CQ51">IF($BK51:$BY51='Capacity Backing (Hide)2'!P$67:P$81,1,0)</f>
        <v>0</v>
      </c>
      <c r="CR51">
        <f t="array" ref="CR51">IF($BK51:$BY51='Capacity Backing (Hide)2'!Q$67:Q$81,1,0)</f>
        <v>0</v>
      </c>
      <c r="CS51">
        <f t="array" ref="CS51">IF($BK51:$BY51='Capacity Backing (Hide)2'!R$67:R$81,1,0)</f>
        <v>0</v>
      </c>
      <c r="CT51">
        <f t="array" ref="CT51">IF($BK51:$BY51='Capacity Backing (Hide)2'!S$67:S$81,1,0)</f>
        <v>0</v>
      </c>
      <c r="CU51">
        <f t="array" ref="CU51">IF($BK51:$BY51='Capacity Backing (Hide)2'!T$67:T$81,1,0)</f>
        <v>0</v>
      </c>
      <c r="CV51">
        <f t="array" ref="CV51">IF($BK51:$BY51='Capacity Backing (Hide)2'!U$67:U$81,1,0)</f>
        <v>0</v>
      </c>
      <c r="CW51">
        <f t="array" ref="CW51">IF($BK51:$BY51='Capacity Backing (Hide)2'!V$67:V$81,1,0)</f>
        <v>0</v>
      </c>
      <c r="CX51">
        <f t="array" ref="CX51">IF($BK51:$BY51='Capacity Backing (Hide)2'!W$67:W$81,1,0)</f>
        <v>0</v>
      </c>
      <c r="CY51">
        <f t="array" ref="CY51">IF($BK51:$BY51='Capacity Backing (Hide)2'!X$67:X$81,1,0)</f>
        <v>0</v>
      </c>
      <c r="CZ51">
        <f t="array" ref="CZ51">IF($BK51:$BY51='Capacity Backing (Hide)2'!Y$67:Y$81,1,0)</f>
        <v>0</v>
      </c>
      <c r="DA51">
        <f t="array" ref="DA51">IF($BK51:$BY51='Capacity Backing (Hide)2'!Z$67:Z$81,1,0)</f>
        <v>0</v>
      </c>
      <c r="DB51">
        <f t="array" ref="DB51">IF($BK51:$BY51='Capacity Backing (Hide)2'!AA$67:AA$81,1,0)</f>
        <v>0</v>
      </c>
      <c r="DC51">
        <f t="array" ref="DC51">IF($BK51:$BY51='Capacity Backing (Hide)2'!AB$67:AB$81,1,0)</f>
        <v>0</v>
      </c>
      <c r="DD51">
        <f t="array" ref="DD51">IF($BK51:$BY51='Capacity Backing (Hide)2'!AC$67:AC$81,1,0)</f>
        <v>0</v>
      </c>
      <c r="DE51">
        <f t="array" ref="DE51">IF($BK51:$BY51='Capacity Backing (Hide)2'!AD$67:AD$81,1,0)</f>
        <v>0</v>
      </c>
      <c r="DF51">
        <f t="array" ref="DF51">IF($BK51:$BY51='Capacity Backing (Hide)2'!AE$67:AE$81,1,0)</f>
        <v>0</v>
      </c>
      <c r="DG51">
        <f t="array" ref="DG51">IF($BK51:$BY51='Capacity Backing (Hide)2'!AF$67:AF$81,1,0)</f>
        <v>0</v>
      </c>
      <c r="DH51">
        <f t="array" ref="DH51">IF($BK51:$BY51='Capacity Backing (Hide)2'!AG$67:AG$81,1,0)</f>
        <v>0</v>
      </c>
      <c r="DI51">
        <f t="array" ref="DI51">IF($BK51:$BY51='Capacity Backing (Hide)2'!AH$67:AH$81,1,0)</f>
        <v>0</v>
      </c>
      <c r="DJ51">
        <f t="array" ref="DJ51">IF($BK51:$BY51='Capacity Backing (Hide)2'!AI$67:AI$81,1,0)</f>
        <v>0</v>
      </c>
      <c r="DK51">
        <f t="array" ref="DK51">IF($BK51:$BY51='Capacity Backing (Hide)2'!AJ$67:AJ$81,1,0)</f>
        <v>0</v>
      </c>
      <c r="DL51">
        <f t="array" ref="DL51">IF($BK51:$BY51='Capacity Backing (Hide)2'!AK$67:AK$81,1,0)</f>
        <v>0</v>
      </c>
      <c r="DM51">
        <f t="array" ref="DM51">IF($BK51:$BY51='Capacity Backing (Hide)2'!AL$67:AL$81,1,0)</f>
        <v>0</v>
      </c>
      <c r="DN51">
        <f t="array" ref="DN51">IF($BK51:$BY51='Capacity Backing (Hide)2'!AM$67:AM$81,1,0)</f>
        <v>0</v>
      </c>
      <c r="DO51">
        <f t="array" ref="DO51">IF($BK51:$BY51='Capacity Backing (Hide)2'!AN$67:AN$81,1,0)</f>
        <v>0</v>
      </c>
      <c r="DP51">
        <f t="array" ref="DP51">IF($BK51:$BY51='Capacity Backing (Hide)2'!AO$67:AO$81,1,0)</f>
        <v>0</v>
      </c>
      <c r="DQ51">
        <f t="array" ref="DQ51">IF($BK51:$BY51='Capacity Backing (Hide)2'!AP$67:AP$81,1,0)</f>
        <v>0</v>
      </c>
      <c r="DR51">
        <f t="array" ref="DR51">IF($BK51:$BY51='Capacity Backing (Hide)2'!AQ$67:AQ$81,1,0)</f>
        <v>0</v>
      </c>
      <c r="DS51">
        <f t="array" ref="DS51">IF($BK51:$BY51='Capacity Backing (Hide)2'!AR$67:AR$81,1,0)</f>
        <v>0</v>
      </c>
      <c r="DT51">
        <f t="array" ref="DT51">IF($BK51:$BY51='Capacity Backing (Hide)2'!AS$67:AS$81,1,0)</f>
        <v>0</v>
      </c>
      <c r="DU51">
        <f t="array" ref="DU51">IF($BK51:$BY51='Capacity Backing (Hide)2'!AT$67:AT$81,1,0)</f>
        <v>0</v>
      </c>
      <c r="DV51">
        <f t="array" ref="DV51">IF($BK51:$BY51='Capacity Backing (Hide)2'!AU$67:AU$81,1,0)</f>
        <v>0</v>
      </c>
      <c r="DW51">
        <f t="array" ref="DW51">IF($BK51:$BY51='Capacity Backing (Hide)2'!AV$67:AV$81,1,0)</f>
        <v>0</v>
      </c>
      <c r="DX51">
        <f t="array" ref="DX51">IF($BK51:$BY51='Capacity Backing (Hide)2'!AW$67:AW$81,1,0)</f>
        <v>0</v>
      </c>
      <c r="DY51">
        <f t="array" ref="DY51">IF($BK51:$BY51='Capacity Backing (Hide)2'!AX$67:AX$81,1,0)</f>
        <v>0</v>
      </c>
      <c r="DZ51">
        <f t="array" ref="DZ51">IF($BK51:$BY51='Capacity Backing (Hide)2'!AY$67:AY$81,1,0)</f>
        <v>0</v>
      </c>
      <c r="EA51">
        <f t="array" ref="EA51">IF($BK51:$BY51='Capacity Backing (Hide)2'!AZ$67:AZ$81,1,0)</f>
        <v>0</v>
      </c>
      <c r="EB51">
        <f t="array" ref="EB51">IF($BK51:$BY51='Capacity Backing (Hide)2'!BA$67:BA$81,1,0)</f>
        <v>0</v>
      </c>
      <c r="EC51">
        <f t="array" ref="EC51">IF($BK51:$BY51='Capacity Backing (Hide)2'!BB$67:BB$81,1,0)</f>
        <v>0</v>
      </c>
      <c r="ED51">
        <f t="array" ref="ED51">IF($BK51:$BY51='Capacity Backing (Hide)2'!BC$67:BC$81,1,0)</f>
        <v>0</v>
      </c>
      <c r="EE51">
        <f t="array" ref="EE51">IF($BK51:$BY51='Capacity Backing (Hide)2'!BD$67:BD$81,1,0)</f>
        <v>0</v>
      </c>
      <c r="EF51">
        <f t="array" ref="EF51">IF($BK51:$BY51='Capacity Backing (Hide)2'!BE$67:BE$81,1,0)</f>
        <v>0</v>
      </c>
      <c r="EG51">
        <f t="array" ref="EG51">IF($BK51:$BY51='Capacity Backing (Hide)2'!BF$67:BF$81,1,0)</f>
        <v>0</v>
      </c>
      <c r="EH51">
        <f t="array" ref="EH51">IF($BK51:$BY51='Capacity Backing (Hide)2'!BG$67:BG$81,1,0)</f>
        <v>0</v>
      </c>
      <c r="EI51">
        <f t="array" ref="EI51">IF($BK51:$BY51='Capacity Backing (Hide)2'!BH$67:BH$81,1,0)</f>
        <v>0</v>
      </c>
      <c r="EJ51">
        <f t="array" ref="EJ51">IF($BK51:$BY51='Capacity Backing (Hide)2'!BI$67:BI$81,1,0)</f>
        <v>0</v>
      </c>
      <c r="EK51">
        <f t="array" ref="EK51">IF($BK51:$BY51='Capacity Backing (Hide)2'!BJ$67:BJ$81,1,0)</f>
        <v>0</v>
      </c>
      <c r="EL51">
        <f t="array" ref="EL51">IF($BK51:$BY51='Capacity Backing (Hide)2'!BK$67:BK$81,1,0)</f>
        <v>0</v>
      </c>
      <c r="EM51">
        <f t="array" ref="EM51">IF($BK51:$BY51='Capacity Backing (Hide)2'!BL$67:BL$81,1,0)</f>
        <v>0</v>
      </c>
      <c r="EN51">
        <f t="array" ref="EN51">IF($BK51:$BY51='Capacity Backing (Hide)2'!BM$67:BM$81,1,0)</f>
        <v>0</v>
      </c>
      <c r="EO51">
        <f t="array" ref="EO51">IF($BK51:$BY51='Capacity Backing (Hide)2'!BN$67:BN$81,1,0)</f>
        <v>0</v>
      </c>
      <c r="EP51">
        <f t="array" ref="EP51">IF($BK51:$BY51='Capacity Backing (Hide)2'!BO$67:BO$81,1,0)</f>
        <v>0</v>
      </c>
      <c r="EQ51">
        <f t="array" ref="EQ51">IF($BK51:$BY51='Capacity Backing (Hide)2'!BP$67:BP$81,1,0)</f>
        <v>0</v>
      </c>
      <c r="ER51">
        <f t="array" ref="ER51">IF($BK51:$BY51='Capacity Backing (Hide)2'!BQ$67:BQ$81,1,0)</f>
        <v>0</v>
      </c>
      <c r="ES51">
        <f t="array" ref="ES51">IF($BK51:$BY51='Capacity Backing (Hide)2'!BR$67:BR$81,1,0)</f>
        <v>0</v>
      </c>
      <c r="ET51">
        <f t="array" ref="ET51">IF($BK51:$BY51='Capacity Backing (Hide)2'!BS$67:BS$81,1,0)</f>
        <v>0</v>
      </c>
      <c r="EU51">
        <f t="array" ref="EU51">IF($BK51:$BY51='Capacity Backing (Hide)2'!BT$67:BT$81,1,0)</f>
        <v>0</v>
      </c>
      <c r="EV51">
        <f t="array" ref="EV51">IF($BK51:$BY51='Capacity Backing (Hide)2'!BU$67:BU$81,1,0)</f>
        <v>0</v>
      </c>
      <c r="EW51">
        <f t="array" ref="EW51">IF($BK51:$BY51='Capacity Backing (Hide)2'!BV$67:BV$81,1,0)</f>
        <v>0</v>
      </c>
      <c r="EX51">
        <f t="array" ref="EX51">IF($BK51:$BY51='Capacity Backing (Hide)2'!BW$67:BW$81,1,0)</f>
        <v>0</v>
      </c>
      <c r="EY51">
        <f t="array" ref="EY51">IF($BK51:$BY51='Capacity Backing (Hide)2'!BX$67:BX$81,1,0)</f>
        <v>0</v>
      </c>
      <c r="EZ51">
        <f t="array" ref="EZ51">IF($BK51:$BY51='Capacity Backing (Hide)2'!BY$67:BY$81,1,0)</f>
        <v>0</v>
      </c>
      <c r="FA51">
        <f t="array" ref="FA51">IF($BK51:$BY51='Capacity Backing (Hide)2'!BZ$67:BZ$81,1,0)</f>
        <v>0</v>
      </c>
      <c r="FB51">
        <f t="array" ref="FB51">IF($BK51:$BY51='Capacity Backing (Hide)2'!CA$67:CA$81,1,0)</f>
        <v>0</v>
      </c>
      <c r="FC51">
        <f t="array" ref="FC51">IF($BK51:$BY51='Capacity Backing (Hide)2'!CB$67:CB$81,1,0)</f>
        <v>0</v>
      </c>
      <c r="FD51">
        <f t="array" ref="FD51">IF($BK51:$BY51='Capacity Backing (Hide)2'!CC$67:CC$81,1,0)</f>
        <v>0</v>
      </c>
      <c r="FE51">
        <f t="array" ref="FE51">IF($BK51:$BY51='Capacity Backing (Hide)2'!CD$67:CD$81,1,0)</f>
        <v>0</v>
      </c>
      <c r="FF51">
        <f t="array" ref="FF51">IF($BK51:$BY51='Capacity Backing (Hide)2'!CE$67:CE$81,1,0)</f>
        <v>0</v>
      </c>
      <c r="FG51">
        <f t="array" ref="FG51">IF($BK51:$BY51='Capacity Backing (Hide)2'!CF$67:CF$81,1,0)</f>
        <v>0</v>
      </c>
      <c r="FH51">
        <f t="array" ref="FH51">IF($BK51:$BY51='Capacity Backing (Hide)2'!CG$67:CG$81,1,0)</f>
        <v>0</v>
      </c>
      <c r="FI51">
        <f t="array" ref="FI51">IF($BK51:$BY51='Capacity Backing (Hide)2'!CH$67:CH$81,1,0)</f>
        <v>0</v>
      </c>
      <c r="FJ51">
        <f t="array" ref="FJ51">IF($BK51:$BY51='Capacity Backing (Hide)2'!CI$67:CI$81,1,0)</f>
        <v>0</v>
      </c>
      <c r="FK51">
        <f t="array" ref="FK51">IF($BK51:$BY51='Capacity Backing (Hide)2'!CJ$67:CJ$81,1,0)</f>
        <v>0</v>
      </c>
      <c r="FL51">
        <f t="array" ref="FL51">IF($BK51:$BY51='Capacity Backing (Hide)2'!CK$67:CK$81,1,0)</f>
        <v>0</v>
      </c>
      <c r="FM51">
        <f t="array" ref="FM51">IF($BK51:$BY51='Capacity Backing (Hide)2'!CL$67:CL$81,1,0)</f>
        <v>0</v>
      </c>
      <c r="FN51">
        <f t="array" ref="FN51">IF($BK51:$BY51='Capacity Backing (Hide)2'!CM$67:CM$81,1,0)</f>
        <v>0</v>
      </c>
      <c r="FO51">
        <f t="array" ref="FO51">IF($BK51:$BY51='Capacity Backing (Hide)2'!CN$67:CN$81,1,0)</f>
        <v>0</v>
      </c>
      <c r="FP51">
        <f t="array" ref="FP51">IF($BK51:$BY51='Capacity Backing (Hide)2'!CO$67:CO$81,1,0)</f>
        <v>0</v>
      </c>
      <c r="FQ51">
        <f t="array" ref="FQ51">IF($BK51:$BY51='Capacity Backing (Hide)2'!CP$67:CP$81,1,0)</f>
        <v>0</v>
      </c>
      <c r="FR51">
        <f t="array" ref="FR51">IF($BK51:$BY51='Capacity Backing (Hide)2'!CQ$67:CQ$81,1,0)</f>
        <v>0</v>
      </c>
      <c r="FS51">
        <f t="array" ref="FS51">IF($BK51:$BY51='Capacity Backing (Hide)2'!CR$67:CR$81,1,0)</f>
        <v>0</v>
      </c>
      <c r="FT51">
        <f t="array" ref="FT51">IF($BK51:$BY51='Capacity Backing (Hide)2'!CS$67:CS$81,1,0)</f>
        <v>0</v>
      </c>
      <c r="FU51">
        <f t="array" ref="FU51">IF($BK51:$BY51='Capacity Backing (Hide)2'!CT$67:CT$81,1,0)</f>
        <v>0</v>
      </c>
      <c r="FV51">
        <f t="array" ref="FV51">IF($BK51:$BY51='Capacity Backing (Hide)2'!CU$67:CU$81,1,0)</f>
        <v>0</v>
      </c>
      <c r="FW51">
        <f t="array" ref="FW51">IF($BK51:$BY51='Capacity Backing (Hide)2'!CV$67:CV$81,1,0)</f>
        <v>0</v>
      </c>
      <c r="FX51">
        <f t="array" ref="FX51">IF($BK51:$BY51='Capacity Backing (Hide)2'!CW$67:CW$81,1,0)</f>
        <v>0</v>
      </c>
    </row>
    <row r="52" spans="8:180" x14ac:dyDescent="0.25">
      <c r="H52" t="str">
        <f>ROW(H49)&amp;". "&amp;'Clinical resources'!B55</f>
        <v xml:space="preserve">49. </v>
      </c>
      <c r="I52">
        <f>'Clinical resources'!ZK55</f>
        <v>0</v>
      </c>
      <c r="J52">
        <f>'Clinical resources'!ZL55</f>
        <v>0</v>
      </c>
      <c r="K52">
        <f>'Clinical resources'!ZM55</f>
        <v>0</v>
      </c>
      <c r="L52">
        <f>'Clinical resources'!ZN55</f>
        <v>0</v>
      </c>
      <c r="M52">
        <f>'Clinical resources'!ZO55</f>
        <v>0</v>
      </c>
      <c r="N52">
        <f>'Clinical resources'!ZP55</f>
        <v>0</v>
      </c>
      <c r="O52">
        <f>'Clinical resources'!ZQ55</f>
        <v>0</v>
      </c>
      <c r="P52">
        <f>'Clinical resources'!ZR55</f>
        <v>0</v>
      </c>
      <c r="Q52">
        <f>'Clinical resources'!ZS55</f>
        <v>0</v>
      </c>
      <c r="R52">
        <f>'Clinical resources'!ZT55</f>
        <v>0</v>
      </c>
      <c r="S52">
        <f>'Clinical resources'!ZU55</f>
        <v>0</v>
      </c>
      <c r="T52">
        <f>'Clinical resources'!ZV55</f>
        <v>0</v>
      </c>
      <c r="U52">
        <f>'Clinical resources'!ZW55</f>
        <v>0</v>
      </c>
      <c r="V52">
        <f>'Clinical resources'!ZX55</f>
        <v>0</v>
      </c>
      <c r="W52">
        <f>'Clinical resources'!ZY55</f>
        <v>0</v>
      </c>
      <c r="X52">
        <f>'Clinical resources'!ZZ55</f>
        <v>0</v>
      </c>
      <c r="Y52">
        <f>'Clinical resources'!AAA55</f>
        <v>0</v>
      </c>
      <c r="Z52">
        <f>'Clinical resources'!AAB55</f>
        <v>0</v>
      </c>
      <c r="AA52">
        <f>'Clinical resources'!AAC55</f>
        <v>0</v>
      </c>
      <c r="AB52">
        <f>'Clinical resources'!AAD55</f>
        <v>0</v>
      </c>
      <c r="AC52">
        <f>'Clinical resources'!AAE55</f>
        <v>0</v>
      </c>
      <c r="AD52">
        <f>'Clinical resources'!AAF55</f>
        <v>0</v>
      </c>
      <c r="AE52">
        <f>'Clinical resources'!AAG55</f>
        <v>0</v>
      </c>
      <c r="AF52">
        <f>'Clinical resources'!AAH55</f>
        <v>0</v>
      </c>
      <c r="AG52">
        <f>'Clinical resources'!AAI55</f>
        <v>0</v>
      </c>
      <c r="AH52">
        <f>'Clinical resources'!AAJ55</f>
        <v>0</v>
      </c>
      <c r="AI52">
        <f>'Clinical resources'!AAK55</f>
        <v>0</v>
      </c>
      <c r="AJ52">
        <f>'Clinical resources'!AAL55</f>
        <v>0</v>
      </c>
      <c r="AK52">
        <f>'Clinical resources'!AAM55</f>
        <v>0</v>
      </c>
      <c r="AL52">
        <f>'Clinical resources'!AAN55</f>
        <v>0</v>
      </c>
      <c r="AM52">
        <f>'Clinical resources'!AAO55</f>
        <v>0</v>
      </c>
      <c r="AN52">
        <f>'Clinical resources'!AAP55</f>
        <v>0</v>
      </c>
      <c r="AO52">
        <f>'Clinical resources'!AAQ55</f>
        <v>0</v>
      </c>
      <c r="AP52">
        <f>'Clinical resources'!AAR55</f>
        <v>0</v>
      </c>
      <c r="AQ52">
        <f>'Clinical resources'!AAS55</f>
        <v>0</v>
      </c>
      <c r="AR52">
        <f>'Clinical resources'!AAT55</f>
        <v>0</v>
      </c>
      <c r="AS52">
        <f>'Clinical resources'!AAU55</f>
        <v>0</v>
      </c>
      <c r="AT52">
        <f>'Clinical resources'!AAV55</f>
        <v>0</v>
      </c>
      <c r="AU52">
        <f>'Clinical resources'!AAW55</f>
        <v>0</v>
      </c>
      <c r="AV52">
        <f>'Clinical resources'!AAX55</f>
        <v>0</v>
      </c>
      <c r="AW52">
        <f>'Clinical resources'!AAY55</f>
        <v>0</v>
      </c>
      <c r="AX52">
        <f>'Clinical resources'!AAZ55</f>
        <v>0</v>
      </c>
      <c r="AY52">
        <f>'Clinical resources'!ABA55</f>
        <v>0</v>
      </c>
      <c r="AZ52">
        <f>'Clinical resources'!ABB55</f>
        <v>0</v>
      </c>
      <c r="BA52">
        <f>'Clinical resources'!ABC55</f>
        <v>0</v>
      </c>
      <c r="BB52">
        <f>'Clinical resources'!ABD55</f>
        <v>0</v>
      </c>
      <c r="BC52">
        <f>'Clinical resources'!ABE55</f>
        <v>0</v>
      </c>
      <c r="BD52">
        <f>'Clinical resources'!ABF55</f>
        <v>0</v>
      </c>
      <c r="BE52">
        <f>'Clinical resources'!ABG55</f>
        <v>0</v>
      </c>
      <c r="BF52">
        <f>'Clinical resources'!ABH55</f>
        <v>0</v>
      </c>
      <c r="BG52">
        <f>'Clinical resources'!ABI55</f>
        <v>0</v>
      </c>
      <c r="BH52">
        <f>'Clinical resources'!ABJ55</f>
        <v>0</v>
      </c>
      <c r="BK52" t="str">
        <f>IF(COUNTIFS('Clinical resources'!F55:J55,"X")&gt;0,"X","")</f>
        <v/>
      </c>
      <c r="BL52" t="str">
        <f>IF(COUNTIFS('Clinical resources'!K55:O55,"X")&gt;0,"X","")</f>
        <v/>
      </c>
      <c r="BM52" t="str">
        <f>IF(COUNTIFS('Clinical resources'!P55:T55,"X")&gt;0,"X","")</f>
        <v/>
      </c>
      <c r="BN52" t="str">
        <f>IF(COUNTIFS('Clinical resources'!U55:Y55,"X")&gt;0,"X","")</f>
        <v/>
      </c>
      <c r="BO52" t="str">
        <f>IF(COUNTIFS('Clinical resources'!Z55:AD55,"X")&gt;0,"X","")</f>
        <v/>
      </c>
      <c r="BP52" t="str">
        <f>IF(COUNTIFS('Clinical resources'!AE55:AI55,"X")&gt;0,"X","")</f>
        <v/>
      </c>
      <c r="BQ52" t="str">
        <f>IF(COUNTIFS('Clinical resources'!AJ55:AN55,"X")&gt;0,"X","")</f>
        <v/>
      </c>
      <c r="BR52" t="str">
        <f>IF(COUNTIFS('Clinical resources'!AO55:AS55,"X")&gt;0,"X","")</f>
        <v/>
      </c>
      <c r="BS52" t="str">
        <f>IF(COUNTIFS('Clinical resources'!AT55:AX55,"X")&gt;0,"X","")</f>
        <v/>
      </c>
      <c r="BT52" t="str">
        <f>IF(COUNTIFS('Clinical resources'!AY55:BC55,"X")&gt;0,"X","")</f>
        <v/>
      </c>
      <c r="BU52" t="str">
        <f>IF(COUNTIFS('Clinical resources'!BD55:BH55,"X")&gt;0,"X","")</f>
        <v/>
      </c>
      <c r="BV52" t="str">
        <f>IF(COUNTIFS('Clinical resources'!BI55:BM55,"X")&gt;0,"X","")</f>
        <v/>
      </c>
      <c r="BW52" t="str">
        <f>IF(COUNTIFS('Clinical resources'!BN55:BR55,"X")&gt;0,"X","")</f>
        <v/>
      </c>
      <c r="BX52" t="str">
        <f>IF(COUNTIFS('Clinical resources'!BS55:BW55,"X")&gt;0,"X","")</f>
        <v/>
      </c>
      <c r="BY52" t="str">
        <f>IF(COUNTIFS('Clinical resources'!BX55:CB55,"X")&gt;0,"X","")</f>
        <v/>
      </c>
      <c r="CC52">
        <f t="array" ref="CC52">IF($BK52:$BY52='Capacity Backing (Hide)2'!B$67:B$81,1,0)</f>
        <v>0</v>
      </c>
      <c r="CD52">
        <f t="array" ref="CD52">IF($BK52:$BY52='Capacity Backing (Hide)2'!C$67:C$81,1,0)</f>
        <v>0</v>
      </c>
      <c r="CE52">
        <f t="array" ref="CE52">IF($BK52:$BY52='Capacity Backing (Hide)2'!D$67:D$81,1,0)</f>
        <v>0</v>
      </c>
      <c r="CF52">
        <f t="array" ref="CF52">IF($BK52:$BY52='Capacity Backing (Hide)2'!E$67:E$81,1,0)</f>
        <v>0</v>
      </c>
      <c r="CG52">
        <f t="array" ref="CG52">IF($BK52:$BY52='Capacity Backing (Hide)2'!F$67:F$81,1,0)</f>
        <v>0</v>
      </c>
      <c r="CH52">
        <f t="array" ref="CH52">IF($BK52:$BY52='Capacity Backing (Hide)2'!G$67:G$81,1,0)</f>
        <v>0</v>
      </c>
      <c r="CI52">
        <f t="array" ref="CI52">IF($BK52:$BY52='Capacity Backing (Hide)2'!H$67:H$81,1,0)</f>
        <v>0</v>
      </c>
      <c r="CJ52">
        <f t="array" ref="CJ52">IF($BK52:$BY52='Capacity Backing (Hide)2'!I$67:I$81,1,0)</f>
        <v>0</v>
      </c>
      <c r="CK52">
        <f t="array" ref="CK52">IF($BK52:$BY52='Capacity Backing (Hide)2'!J$67:J$81,1,0)</f>
        <v>0</v>
      </c>
      <c r="CL52">
        <f t="array" ref="CL52">IF($BK52:$BY52='Capacity Backing (Hide)2'!K$67:K$81,1,0)</f>
        <v>0</v>
      </c>
      <c r="CM52">
        <f t="array" ref="CM52">IF($BK52:$BY52='Capacity Backing (Hide)2'!L$67:L$81,1,0)</f>
        <v>0</v>
      </c>
      <c r="CN52">
        <f t="array" ref="CN52">IF($BK52:$BY52='Capacity Backing (Hide)2'!M$67:M$81,1,0)</f>
        <v>0</v>
      </c>
      <c r="CO52">
        <f t="array" ref="CO52">IF($BK52:$BY52='Capacity Backing (Hide)2'!N$67:N$81,1,0)</f>
        <v>0</v>
      </c>
      <c r="CP52">
        <f t="array" ref="CP52">IF($BK52:$BY52='Capacity Backing (Hide)2'!O$67:O$81,1,0)</f>
        <v>0</v>
      </c>
      <c r="CQ52">
        <f t="array" ref="CQ52">IF($BK52:$BY52='Capacity Backing (Hide)2'!P$67:P$81,1,0)</f>
        <v>0</v>
      </c>
      <c r="CR52">
        <f t="array" ref="CR52">IF($BK52:$BY52='Capacity Backing (Hide)2'!Q$67:Q$81,1,0)</f>
        <v>0</v>
      </c>
      <c r="CS52">
        <f t="array" ref="CS52">IF($BK52:$BY52='Capacity Backing (Hide)2'!R$67:R$81,1,0)</f>
        <v>0</v>
      </c>
      <c r="CT52">
        <f t="array" ref="CT52">IF($BK52:$BY52='Capacity Backing (Hide)2'!S$67:S$81,1,0)</f>
        <v>0</v>
      </c>
      <c r="CU52">
        <f t="array" ref="CU52">IF($BK52:$BY52='Capacity Backing (Hide)2'!T$67:T$81,1,0)</f>
        <v>0</v>
      </c>
      <c r="CV52">
        <f t="array" ref="CV52">IF($BK52:$BY52='Capacity Backing (Hide)2'!U$67:U$81,1,0)</f>
        <v>0</v>
      </c>
      <c r="CW52">
        <f t="array" ref="CW52">IF($BK52:$BY52='Capacity Backing (Hide)2'!V$67:V$81,1,0)</f>
        <v>0</v>
      </c>
      <c r="CX52">
        <f t="array" ref="CX52">IF($BK52:$BY52='Capacity Backing (Hide)2'!W$67:W$81,1,0)</f>
        <v>0</v>
      </c>
      <c r="CY52">
        <f t="array" ref="CY52">IF($BK52:$BY52='Capacity Backing (Hide)2'!X$67:X$81,1,0)</f>
        <v>0</v>
      </c>
      <c r="CZ52">
        <f t="array" ref="CZ52">IF($BK52:$BY52='Capacity Backing (Hide)2'!Y$67:Y$81,1,0)</f>
        <v>0</v>
      </c>
      <c r="DA52">
        <f t="array" ref="DA52">IF($BK52:$BY52='Capacity Backing (Hide)2'!Z$67:Z$81,1,0)</f>
        <v>0</v>
      </c>
      <c r="DB52">
        <f t="array" ref="DB52">IF($BK52:$BY52='Capacity Backing (Hide)2'!AA$67:AA$81,1,0)</f>
        <v>0</v>
      </c>
      <c r="DC52">
        <f t="array" ref="DC52">IF($BK52:$BY52='Capacity Backing (Hide)2'!AB$67:AB$81,1,0)</f>
        <v>0</v>
      </c>
      <c r="DD52">
        <f t="array" ref="DD52">IF($BK52:$BY52='Capacity Backing (Hide)2'!AC$67:AC$81,1,0)</f>
        <v>0</v>
      </c>
      <c r="DE52">
        <f t="array" ref="DE52">IF($BK52:$BY52='Capacity Backing (Hide)2'!AD$67:AD$81,1,0)</f>
        <v>0</v>
      </c>
      <c r="DF52">
        <f t="array" ref="DF52">IF($BK52:$BY52='Capacity Backing (Hide)2'!AE$67:AE$81,1,0)</f>
        <v>0</v>
      </c>
      <c r="DG52">
        <f t="array" ref="DG52">IF($BK52:$BY52='Capacity Backing (Hide)2'!AF$67:AF$81,1,0)</f>
        <v>0</v>
      </c>
      <c r="DH52">
        <f t="array" ref="DH52">IF($BK52:$BY52='Capacity Backing (Hide)2'!AG$67:AG$81,1,0)</f>
        <v>0</v>
      </c>
      <c r="DI52">
        <f t="array" ref="DI52">IF($BK52:$BY52='Capacity Backing (Hide)2'!AH$67:AH$81,1,0)</f>
        <v>0</v>
      </c>
      <c r="DJ52">
        <f t="array" ref="DJ52">IF($BK52:$BY52='Capacity Backing (Hide)2'!AI$67:AI$81,1,0)</f>
        <v>0</v>
      </c>
      <c r="DK52">
        <f t="array" ref="DK52">IF($BK52:$BY52='Capacity Backing (Hide)2'!AJ$67:AJ$81,1,0)</f>
        <v>0</v>
      </c>
      <c r="DL52">
        <f t="array" ref="DL52">IF($BK52:$BY52='Capacity Backing (Hide)2'!AK$67:AK$81,1,0)</f>
        <v>0</v>
      </c>
      <c r="DM52">
        <f t="array" ref="DM52">IF($BK52:$BY52='Capacity Backing (Hide)2'!AL$67:AL$81,1,0)</f>
        <v>0</v>
      </c>
      <c r="DN52">
        <f t="array" ref="DN52">IF($BK52:$BY52='Capacity Backing (Hide)2'!AM$67:AM$81,1,0)</f>
        <v>0</v>
      </c>
      <c r="DO52">
        <f t="array" ref="DO52">IF($BK52:$BY52='Capacity Backing (Hide)2'!AN$67:AN$81,1,0)</f>
        <v>0</v>
      </c>
      <c r="DP52">
        <f t="array" ref="DP52">IF($BK52:$BY52='Capacity Backing (Hide)2'!AO$67:AO$81,1,0)</f>
        <v>0</v>
      </c>
      <c r="DQ52">
        <f t="array" ref="DQ52">IF($BK52:$BY52='Capacity Backing (Hide)2'!AP$67:AP$81,1,0)</f>
        <v>0</v>
      </c>
      <c r="DR52">
        <f t="array" ref="DR52">IF($BK52:$BY52='Capacity Backing (Hide)2'!AQ$67:AQ$81,1,0)</f>
        <v>0</v>
      </c>
      <c r="DS52">
        <f t="array" ref="DS52">IF($BK52:$BY52='Capacity Backing (Hide)2'!AR$67:AR$81,1,0)</f>
        <v>0</v>
      </c>
      <c r="DT52">
        <f t="array" ref="DT52">IF($BK52:$BY52='Capacity Backing (Hide)2'!AS$67:AS$81,1,0)</f>
        <v>0</v>
      </c>
      <c r="DU52">
        <f t="array" ref="DU52">IF($BK52:$BY52='Capacity Backing (Hide)2'!AT$67:AT$81,1,0)</f>
        <v>0</v>
      </c>
      <c r="DV52">
        <f t="array" ref="DV52">IF($BK52:$BY52='Capacity Backing (Hide)2'!AU$67:AU$81,1,0)</f>
        <v>0</v>
      </c>
      <c r="DW52">
        <f t="array" ref="DW52">IF($BK52:$BY52='Capacity Backing (Hide)2'!AV$67:AV$81,1,0)</f>
        <v>0</v>
      </c>
      <c r="DX52">
        <f t="array" ref="DX52">IF($BK52:$BY52='Capacity Backing (Hide)2'!AW$67:AW$81,1,0)</f>
        <v>0</v>
      </c>
      <c r="DY52">
        <f t="array" ref="DY52">IF($BK52:$BY52='Capacity Backing (Hide)2'!AX$67:AX$81,1,0)</f>
        <v>0</v>
      </c>
      <c r="DZ52">
        <f t="array" ref="DZ52">IF($BK52:$BY52='Capacity Backing (Hide)2'!AY$67:AY$81,1,0)</f>
        <v>0</v>
      </c>
      <c r="EA52">
        <f t="array" ref="EA52">IF($BK52:$BY52='Capacity Backing (Hide)2'!AZ$67:AZ$81,1,0)</f>
        <v>0</v>
      </c>
      <c r="EB52">
        <f t="array" ref="EB52">IF($BK52:$BY52='Capacity Backing (Hide)2'!BA$67:BA$81,1,0)</f>
        <v>0</v>
      </c>
      <c r="EC52">
        <f t="array" ref="EC52">IF($BK52:$BY52='Capacity Backing (Hide)2'!BB$67:BB$81,1,0)</f>
        <v>0</v>
      </c>
      <c r="ED52">
        <f t="array" ref="ED52">IF($BK52:$BY52='Capacity Backing (Hide)2'!BC$67:BC$81,1,0)</f>
        <v>0</v>
      </c>
      <c r="EE52">
        <f t="array" ref="EE52">IF($BK52:$BY52='Capacity Backing (Hide)2'!BD$67:BD$81,1,0)</f>
        <v>0</v>
      </c>
      <c r="EF52">
        <f t="array" ref="EF52">IF($BK52:$BY52='Capacity Backing (Hide)2'!BE$67:BE$81,1,0)</f>
        <v>0</v>
      </c>
      <c r="EG52">
        <f t="array" ref="EG52">IF($BK52:$BY52='Capacity Backing (Hide)2'!BF$67:BF$81,1,0)</f>
        <v>0</v>
      </c>
      <c r="EH52">
        <f t="array" ref="EH52">IF($BK52:$BY52='Capacity Backing (Hide)2'!BG$67:BG$81,1,0)</f>
        <v>0</v>
      </c>
      <c r="EI52">
        <f t="array" ref="EI52">IF($BK52:$BY52='Capacity Backing (Hide)2'!BH$67:BH$81,1,0)</f>
        <v>0</v>
      </c>
      <c r="EJ52">
        <f t="array" ref="EJ52">IF($BK52:$BY52='Capacity Backing (Hide)2'!BI$67:BI$81,1,0)</f>
        <v>0</v>
      </c>
      <c r="EK52">
        <f t="array" ref="EK52">IF($BK52:$BY52='Capacity Backing (Hide)2'!BJ$67:BJ$81,1,0)</f>
        <v>0</v>
      </c>
      <c r="EL52">
        <f t="array" ref="EL52">IF($BK52:$BY52='Capacity Backing (Hide)2'!BK$67:BK$81,1,0)</f>
        <v>0</v>
      </c>
      <c r="EM52">
        <f t="array" ref="EM52">IF($BK52:$BY52='Capacity Backing (Hide)2'!BL$67:BL$81,1,0)</f>
        <v>0</v>
      </c>
      <c r="EN52">
        <f t="array" ref="EN52">IF($BK52:$BY52='Capacity Backing (Hide)2'!BM$67:BM$81,1,0)</f>
        <v>0</v>
      </c>
      <c r="EO52">
        <f t="array" ref="EO52">IF($BK52:$BY52='Capacity Backing (Hide)2'!BN$67:BN$81,1,0)</f>
        <v>0</v>
      </c>
      <c r="EP52">
        <f t="array" ref="EP52">IF($BK52:$BY52='Capacity Backing (Hide)2'!BO$67:BO$81,1,0)</f>
        <v>0</v>
      </c>
      <c r="EQ52">
        <f t="array" ref="EQ52">IF($BK52:$BY52='Capacity Backing (Hide)2'!BP$67:BP$81,1,0)</f>
        <v>0</v>
      </c>
      <c r="ER52">
        <f t="array" ref="ER52">IF($BK52:$BY52='Capacity Backing (Hide)2'!BQ$67:BQ$81,1,0)</f>
        <v>0</v>
      </c>
      <c r="ES52">
        <f t="array" ref="ES52">IF($BK52:$BY52='Capacity Backing (Hide)2'!BR$67:BR$81,1,0)</f>
        <v>0</v>
      </c>
      <c r="ET52">
        <f t="array" ref="ET52">IF($BK52:$BY52='Capacity Backing (Hide)2'!BS$67:BS$81,1,0)</f>
        <v>0</v>
      </c>
      <c r="EU52">
        <f t="array" ref="EU52">IF($BK52:$BY52='Capacity Backing (Hide)2'!BT$67:BT$81,1,0)</f>
        <v>0</v>
      </c>
      <c r="EV52">
        <f t="array" ref="EV52">IF($BK52:$BY52='Capacity Backing (Hide)2'!BU$67:BU$81,1,0)</f>
        <v>0</v>
      </c>
      <c r="EW52">
        <f t="array" ref="EW52">IF($BK52:$BY52='Capacity Backing (Hide)2'!BV$67:BV$81,1,0)</f>
        <v>0</v>
      </c>
      <c r="EX52">
        <f t="array" ref="EX52">IF($BK52:$BY52='Capacity Backing (Hide)2'!BW$67:BW$81,1,0)</f>
        <v>0</v>
      </c>
      <c r="EY52">
        <f t="array" ref="EY52">IF($BK52:$BY52='Capacity Backing (Hide)2'!BX$67:BX$81,1,0)</f>
        <v>0</v>
      </c>
      <c r="EZ52">
        <f t="array" ref="EZ52">IF($BK52:$BY52='Capacity Backing (Hide)2'!BY$67:BY$81,1,0)</f>
        <v>0</v>
      </c>
      <c r="FA52">
        <f t="array" ref="FA52">IF($BK52:$BY52='Capacity Backing (Hide)2'!BZ$67:BZ$81,1,0)</f>
        <v>0</v>
      </c>
      <c r="FB52">
        <f t="array" ref="FB52">IF($BK52:$BY52='Capacity Backing (Hide)2'!CA$67:CA$81,1,0)</f>
        <v>0</v>
      </c>
      <c r="FC52">
        <f t="array" ref="FC52">IF($BK52:$BY52='Capacity Backing (Hide)2'!CB$67:CB$81,1,0)</f>
        <v>0</v>
      </c>
      <c r="FD52">
        <f t="array" ref="FD52">IF($BK52:$BY52='Capacity Backing (Hide)2'!CC$67:CC$81,1,0)</f>
        <v>0</v>
      </c>
      <c r="FE52">
        <f t="array" ref="FE52">IF($BK52:$BY52='Capacity Backing (Hide)2'!CD$67:CD$81,1,0)</f>
        <v>0</v>
      </c>
      <c r="FF52">
        <f t="array" ref="FF52">IF($BK52:$BY52='Capacity Backing (Hide)2'!CE$67:CE$81,1,0)</f>
        <v>0</v>
      </c>
      <c r="FG52">
        <f t="array" ref="FG52">IF($BK52:$BY52='Capacity Backing (Hide)2'!CF$67:CF$81,1,0)</f>
        <v>0</v>
      </c>
      <c r="FH52">
        <f t="array" ref="FH52">IF($BK52:$BY52='Capacity Backing (Hide)2'!CG$67:CG$81,1,0)</f>
        <v>0</v>
      </c>
      <c r="FI52">
        <f t="array" ref="FI52">IF($BK52:$BY52='Capacity Backing (Hide)2'!CH$67:CH$81,1,0)</f>
        <v>0</v>
      </c>
      <c r="FJ52">
        <f t="array" ref="FJ52">IF($BK52:$BY52='Capacity Backing (Hide)2'!CI$67:CI$81,1,0)</f>
        <v>0</v>
      </c>
      <c r="FK52">
        <f t="array" ref="FK52">IF($BK52:$BY52='Capacity Backing (Hide)2'!CJ$67:CJ$81,1,0)</f>
        <v>0</v>
      </c>
      <c r="FL52">
        <f t="array" ref="FL52">IF($BK52:$BY52='Capacity Backing (Hide)2'!CK$67:CK$81,1,0)</f>
        <v>0</v>
      </c>
      <c r="FM52">
        <f t="array" ref="FM52">IF($BK52:$BY52='Capacity Backing (Hide)2'!CL$67:CL$81,1,0)</f>
        <v>0</v>
      </c>
      <c r="FN52">
        <f t="array" ref="FN52">IF($BK52:$BY52='Capacity Backing (Hide)2'!CM$67:CM$81,1,0)</f>
        <v>0</v>
      </c>
      <c r="FO52">
        <f t="array" ref="FO52">IF($BK52:$BY52='Capacity Backing (Hide)2'!CN$67:CN$81,1,0)</f>
        <v>0</v>
      </c>
      <c r="FP52">
        <f t="array" ref="FP52">IF($BK52:$BY52='Capacity Backing (Hide)2'!CO$67:CO$81,1,0)</f>
        <v>0</v>
      </c>
      <c r="FQ52">
        <f t="array" ref="FQ52">IF($BK52:$BY52='Capacity Backing (Hide)2'!CP$67:CP$81,1,0)</f>
        <v>0</v>
      </c>
      <c r="FR52">
        <f t="array" ref="FR52">IF($BK52:$BY52='Capacity Backing (Hide)2'!CQ$67:CQ$81,1,0)</f>
        <v>0</v>
      </c>
      <c r="FS52">
        <f t="array" ref="FS52">IF($BK52:$BY52='Capacity Backing (Hide)2'!CR$67:CR$81,1,0)</f>
        <v>0</v>
      </c>
      <c r="FT52">
        <f t="array" ref="FT52">IF($BK52:$BY52='Capacity Backing (Hide)2'!CS$67:CS$81,1,0)</f>
        <v>0</v>
      </c>
      <c r="FU52">
        <f t="array" ref="FU52">IF($BK52:$BY52='Capacity Backing (Hide)2'!CT$67:CT$81,1,0)</f>
        <v>0</v>
      </c>
      <c r="FV52">
        <f t="array" ref="FV52">IF($BK52:$BY52='Capacity Backing (Hide)2'!CU$67:CU$81,1,0)</f>
        <v>0</v>
      </c>
      <c r="FW52">
        <f t="array" ref="FW52">IF($BK52:$BY52='Capacity Backing (Hide)2'!CV$67:CV$81,1,0)</f>
        <v>0</v>
      </c>
      <c r="FX52">
        <f t="array" ref="FX52">IF($BK52:$BY52='Capacity Backing (Hide)2'!CW$67:CW$81,1,0)</f>
        <v>0</v>
      </c>
    </row>
    <row r="53" spans="8:180" x14ac:dyDescent="0.25">
      <c r="H53" t="str">
        <f>ROW(H50)&amp;". "&amp;'Clinical resources'!B56</f>
        <v xml:space="preserve">50. </v>
      </c>
      <c r="I53">
        <f>'Clinical resources'!ZK56</f>
        <v>0</v>
      </c>
      <c r="J53">
        <f>'Clinical resources'!ZL56</f>
        <v>0</v>
      </c>
      <c r="K53">
        <f>'Clinical resources'!ZM56</f>
        <v>0</v>
      </c>
      <c r="L53">
        <f>'Clinical resources'!ZN56</f>
        <v>0</v>
      </c>
      <c r="M53">
        <f>'Clinical resources'!ZO56</f>
        <v>0</v>
      </c>
      <c r="N53">
        <f>'Clinical resources'!ZP56</f>
        <v>0</v>
      </c>
      <c r="O53">
        <f>'Clinical resources'!ZQ56</f>
        <v>0</v>
      </c>
      <c r="P53">
        <f>'Clinical resources'!ZR56</f>
        <v>0</v>
      </c>
      <c r="Q53">
        <f>'Clinical resources'!ZS56</f>
        <v>0</v>
      </c>
      <c r="R53">
        <f>'Clinical resources'!ZT56</f>
        <v>0</v>
      </c>
      <c r="S53">
        <f>'Clinical resources'!ZU56</f>
        <v>0</v>
      </c>
      <c r="T53">
        <f>'Clinical resources'!ZV56</f>
        <v>0</v>
      </c>
      <c r="U53">
        <f>'Clinical resources'!ZW56</f>
        <v>0</v>
      </c>
      <c r="V53">
        <f>'Clinical resources'!ZX56</f>
        <v>0</v>
      </c>
      <c r="W53">
        <f>'Clinical resources'!ZY56</f>
        <v>0</v>
      </c>
      <c r="X53">
        <f>'Clinical resources'!ZZ56</f>
        <v>0</v>
      </c>
      <c r="Y53">
        <f>'Clinical resources'!AAA56</f>
        <v>0</v>
      </c>
      <c r="Z53">
        <f>'Clinical resources'!AAB56</f>
        <v>0</v>
      </c>
      <c r="AA53">
        <f>'Clinical resources'!AAC56</f>
        <v>0</v>
      </c>
      <c r="AB53">
        <f>'Clinical resources'!AAD56</f>
        <v>0</v>
      </c>
      <c r="AC53">
        <f>'Clinical resources'!AAE56</f>
        <v>0</v>
      </c>
      <c r="AD53">
        <f>'Clinical resources'!AAF56</f>
        <v>0</v>
      </c>
      <c r="AE53">
        <f>'Clinical resources'!AAG56</f>
        <v>0</v>
      </c>
      <c r="AF53">
        <f>'Clinical resources'!AAH56</f>
        <v>0</v>
      </c>
      <c r="AG53">
        <f>'Clinical resources'!AAI56</f>
        <v>0</v>
      </c>
      <c r="AH53">
        <f>'Clinical resources'!AAJ56</f>
        <v>0</v>
      </c>
      <c r="AI53">
        <f>'Clinical resources'!AAK56</f>
        <v>0</v>
      </c>
      <c r="AJ53">
        <f>'Clinical resources'!AAL56</f>
        <v>0</v>
      </c>
      <c r="AK53">
        <f>'Clinical resources'!AAM56</f>
        <v>0</v>
      </c>
      <c r="AL53">
        <f>'Clinical resources'!AAN56</f>
        <v>0</v>
      </c>
      <c r="AM53">
        <f>'Clinical resources'!AAO56</f>
        <v>0</v>
      </c>
      <c r="AN53">
        <f>'Clinical resources'!AAP56</f>
        <v>0</v>
      </c>
      <c r="AO53">
        <f>'Clinical resources'!AAQ56</f>
        <v>0</v>
      </c>
      <c r="AP53">
        <f>'Clinical resources'!AAR56</f>
        <v>0</v>
      </c>
      <c r="AQ53">
        <f>'Clinical resources'!AAS56</f>
        <v>0</v>
      </c>
      <c r="AR53">
        <f>'Clinical resources'!AAT56</f>
        <v>0</v>
      </c>
      <c r="AS53">
        <f>'Clinical resources'!AAU56</f>
        <v>0</v>
      </c>
      <c r="AT53">
        <f>'Clinical resources'!AAV56</f>
        <v>0</v>
      </c>
      <c r="AU53">
        <f>'Clinical resources'!AAW56</f>
        <v>0</v>
      </c>
      <c r="AV53">
        <f>'Clinical resources'!AAX56</f>
        <v>0</v>
      </c>
      <c r="AW53">
        <f>'Clinical resources'!AAY56</f>
        <v>0</v>
      </c>
      <c r="AX53">
        <f>'Clinical resources'!AAZ56</f>
        <v>0</v>
      </c>
      <c r="AY53">
        <f>'Clinical resources'!ABA56</f>
        <v>0</v>
      </c>
      <c r="AZ53">
        <f>'Clinical resources'!ABB56</f>
        <v>0</v>
      </c>
      <c r="BA53">
        <f>'Clinical resources'!ABC56</f>
        <v>0</v>
      </c>
      <c r="BB53">
        <f>'Clinical resources'!ABD56</f>
        <v>0</v>
      </c>
      <c r="BC53">
        <f>'Clinical resources'!ABE56</f>
        <v>0</v>
      </c>
      <c r="BD53">
        <f>'Clinical resources'!ABF56</f>
        <v>0</v>
      </c>
      <c r="BE53">
        <f>'Clinical resources'!ABG56</f>
        <v>0</v>
      </c>
      <c r="BF53">
        <f>'Clinical resources'!ABH56</f>
        <v>0</v>
      </c>
      <c r="BG53">
        <f>'Clinical resources'!ABI56</f>
        <v>0</v>
      </c>
      <c r="BH53">
        <f>'Clinical resources'!ABJ56</f>
        <v>0</v>
      </c>
      <c r="BK53" t="str">
        <f>IF(COUNTIFS('Clinical resources'!F56:J56,"X")&gt;0,"X","")</f>
        <v/>
      </c>
      <c r="BL53" t="str">
        <f>IF(COUNTIFS('Clinical resources'!K56:O56,"X")&gt;0,"X","")</f>
        <v/>
      </c>
      <c r="BM53" t="str">
        <f>IF(COUNTIFS('Clinical resources'!P56:T56,"X")&gt;0,"X","")</f>
        <v/>
      </c>
      <c r="BN53" t="str">
        <f>IF(COUNTIFS('Clinical resources'!U56:Y56,"X")&gt;0,"X","")</f>
        <v/>
      </c>
      <c r="BO53" t="str">
        <f>IF(COUNTIFS('Clinical resources'!Z56:AD56,"X")&gt;0,"X","")</f>
        <v/>
      </c>
      <c r="BP53" t="str">
        <f>IF(COUNTIFS('Clinical resources'!AE56:AI56,"X")&gt;0,"X","")</f>
        <v/>
      </c>
      <c r="BQ53" t="str">
        <f>IF(COUNTIFS('Clinical resources'!AJ56:AN56,"X")&gt;0,"X","")</f>
        <v/>
      </c>
      <c r="BR53" t="str">
        <f>IF(COUNTIFS('Clinical resources'!AO56:AS56,"X")&gt;0,"X","")</f>
        <v/>
      </c>
      <c r="BS53" t="str">
        <f>IF(COUNTIFS('Clinical resources'!AT56:AX56,"X")&gt;0,"X","")</f>
        <v/>
      </c>
      <c r="BT53" t="str">
        <f>IF(COUNTIFS('Clinical resources'!AY56:BC56,"X")&gt;0,"X","")</f>
        <v/>
      </c>
      <c r="BU53" t="str">
        <f>IF(COUNTIFS('Clinical resources'!BD56:BH56,"X")&gt;0,"X","")</f>
        <v/>
      </c>
      <c r="BV53" t="str">
        <f>IF(COUNTIFS('Clinical resources'!BI56:BM56,"X")&gt;0,"X","")</f>
        <v/>
      </c>
      <c r="BW53" t="str">
        <f>IF(COUNTIFS('Clinical resources'!BN56:BR56,"X")&gt;0,"X","")</f>
        <v/>
      </c>
      <c r="BX53" t="str">
        <f>IF(COUNTIFS('Clinical resources'!BS56:BW56,"X")&gt;0,"X","")</f>
        <v/>
      </c>
      <c r="BY53" t="str">
        <f>IF(COUNTIFS('Clinical resources'!BX56:CB56,"X")&gt;0,"X","")</f>
        <v/>
      </c>
      <c r="CC53">
        <f t="array" ref="CC53">IF($BK53:$BY53='Capacity Backing (Hide)2'!B$67:B$81,1,0)</f>
        <v>0</v>
      </c>
      <c r="CD53">
        <f t="array" ref="CD53">IF($BK53:$BY53='Capacity Backing (Hide)2'!C$67:C$81,1,0)</f>
        <v>0</v>
      </c>
      <c r="CE53">
        <f t="array" ref="CE53">IF($BK53:$BY53='Capacity Backing (Hide)2'!D$67:D$81,1,0)</f>
        <v>0</v>
      </c>
      <c r="CF53">
        <f t="array" ref="CF53">IF($BK53:$BY53='Capacity Backing (Hide)2'!E$67:E$81,1,0)</f>
        <v>0</v>
      </c>
      <c r="CG53">
        <f t="array" ref="CG53">IF($BK53:$BY53='Capacity Backing (Hide)2'!F$67:F$81,1,0)</f>
        <v>0</v>
      </c>
      <c r="CH53">
        <f t="array" ref="CH53">IF($BK53:$BY53='Capacity Backing (Hide)2'!G$67:G$81,1,0)</f>
        <v>0</v>
      </c>
      <c r="CI53">
        <f t="array" ref="CI53">IF($BK53:$BY53='Capacity Backing (Hide)2'!H$67:H$81,1,0)</f>
        <v>0</v>
      </c>
      <c r="CJ53">
        <f t="array" ref="CJ53">IF($BK53:$BY53='Capacity Backing (Hide)2'!I$67:I$81,1,0)</f>
        <v>0</v>
      </c>
      <c r="CK53">
        <f t="array" ref="CK53">IF($BK53:$BY53='Capacity Backing (Hide)2'!J$67:J$81,1,0)</f>
        <v>0</v>
      </c>
      <c r="CL53">
        <f t="array" ref="CL53">IF($BK53:$BY53='Capacity Backing (Hide)2'!K$67:K$81,1,0)</f>
        <v>0</v>
      </c>
      <c r="CM53">
        <f t="array" ref="CM53">IF($BK53:$BY53='Capacity Backing (Hide)2'!L$67:L$81,1,0)</f>
        <v>0</v>
      </c>
      <c r="CN53">
        <f t="array" ref="CN53">IF($BK53:$BY53='Capacity Backing (Hide)2'!M$67:M$81,1,0)</f>
        <v>0</v>
      </c>
      <c r="CO53">
        <f t="array" ref="CO53">IF($BK53:$BY53='Capacity Backing (Hide)2'!N$67:N$81,1,0)</f>
        <v>0</v>
      </c>
      <c r="CP53">
        <f t="array" ref="CP53">IF($BK53:$BY53='Capacity Backing (Hide)2'!O$67:O$81,1,0)</f>
        <v>0</v>
      </c>
      <c r="CQ53">
        <f t="array" ref="CQ53">IF($BK53:$BY53='Capacity Backing (Hide)2'!P$67:P$81,1,0)</f>
        <v>0</v>
      </c>
      <c r="CR53">
        <f t="array" ref="CR53">IF($BK53:$BY53='Capacity Backing (Hide)2'!Q$67:Q$81,1,0)</f>
        <v>0</v>
      </c>
      <c r="CS53">
        <f t="array" ref="CS53">IF($BK53:$BY53='Capacity Backing (Hide)2'!R$67:R$81,1,0)</f>
        <v>0</v>
      </c>
      <c r="CT53">
        <f t="array" ref="CT53">IF($BK53:$BY53='Capacity Backing (Hide)2'!S$67:S$81,1,0)</f>
        <v>0</v>
      </c>
      <c r="CU53">
        <f t="array" ref="CU53">IF($BK53:$BY53='Capacity Backing (Hide)2'!T$67:T$81,1,0)</f>
        <v>0</v>
      </c>
      <c r="CV53">
        <f t="array" ref="CV53">IF($BK53:$BY53='Capacity Backing (Hide)2'!U$67:U$81,1,0)</f>
        <v>0</v>
      </c>
      <c r="CW53">
        <f t="array" ref="CW53">IF($BK53:$BY53='Capacity Backing (Hide)2'!V$67:V$81,1,0)</f>
        <v>0</v>
      </c>
      <c r="CX53">
        <f t="array" ref="CX53">IF($BK53:$BY53='Capacity Backing (Hide)2'!W$67:W$81,1,0)</f>
        <v>0</v>
      </c>
      <c r="CY53">
        <f t="array" ref="CY53">IF($BK53:$BY53='Capacity Backing (Hide)2'!X$67:X$81,1,0)</f>
        <v>0</v>
      </c>
      <c r="CZ53">
        <f t="array" ref="CZ53">IF($BK53:$BY53='Capacity Backing (Hide)2'!Y$67:Y$81,1,0)</f>
        <v>0</v>
      </c>
      <c r="DA53">
        <f t="array" ref="DA53">IF($BK53:$BY53='Capacity Backing (Hide)2'!Z$67:Z$81,1,0)</f>
        <v>0</v>
      </c>
      <c r="DB53">
        <f t="array" ref="DB53">IF($BK53:$BY53='Capacity Backing (Hide)2'!AA$67:AA$81,1,0)</f>
        <v>0</v>
      </c>
      <c r="DC53">
        <f t="array" ref="DC53">IF($BK53:$BY53='Capacity Backing (Hide)2'!AB$67:AB$81,1,0)</f>
        <v>0</v>
      </c>
      <c r="DD53">
        <f t="array" ref="DD53">IF($BK53:$BY53='Capacity Backing (Hide)2'!AC$67:AC$81,1,0)</f>
        <v>0</v>
      </c>
      <c r="DE53">
        <f t="array" ref="DE53">IF($BK53:$BY53='Capacity Backing (Hide)2'!AD$67:AD$81,1,0)</f>
        <v>0</v>
      </c>
      <c r="DF53">
        <f t="array" ref="DF53">IF($BK53:$BY53='Capacity Backing (Hide)2'!AE$67:AE$81,1,0)</f>
        <v>0</v>
      </c>
      <c r="DG53">
        <f t="array" ref="DG53">IF($BK53:$BY53='Capacity Backing (Hide)2'!AF$67:AF$81,1,0)</f>
        <v>0</v>
      </c>
      <c r="DH53">
        <f t="array" ref="DH53">IF($BK53:$BY53='Capacity Backing (Hide)2'!AG$67:AG$81,1,0)</f>
        <v>0</v>
      </c>
      <c r="DI53">
        <f t="array" ref="DI53">IF($BK53:$BY53='Capacity Backing (Hide)2'!AH$67:AH$81,1,0)</f>
        <v>0</v>
      </c>
      <c r="DJ53">
        <f t="array" ref="DJ53">IF($BK53:$BY53='Capacity Backing (Hide)2'!AI$67:AI$81,1,0)</f>
        <v>0</v>
      </c>
      <c r="DK53">
        <f t="array" ref="DK53">IF($BK53:$BY53='Capacity Backing (Hide)2'!AJ$67:AJ$81,1,0)</f>
        <v>0</v>
      </c>
      <c r="DL53">
        <f t="array" ref="DL53">IF($BK53:$BY53='Capacity Backing (Hide)2'!AK$67:AK$81,1,0)</f>
        <v>0</v>
      </c>
      <c r="DM53">
        <f t="array" ref="DM53">IF($BK53:$BY53='Capacity Backing (Hide)2'!AL$67:AL$81,1,0)</f>
        <v>0</v>
      </c>
      <c r="DN53">
        <f t="array" ref="DN53">IF($BK53:$BY53='Capacity Backing (Hide)2'!AM$67:AM$81,1,0)</f>
        <v>0</v>
      </c>
      <c r="DO53">
        <f t="array" ref="DO53">IF($BK53:$BY53='Capacity Backing (Hide)2'!AN$67:AN$81,1,0)</f>
        <v>0</v>
      </c>
      <c r="DP53">
        <f t="array" ref="DP53">IF($BK53:$BY53='Capacity Backing (Hide)2'!AO$67:AO$81,1,0)</f>
        <v>0</v>
      </c>
      <c r="DQ53">
        <f t="array" ref="DQ53">IF($BK53:$BY53='Capacity Backing (Hide)2'!AP$67:AP$81,1,0)</f>
        <v>0</v>
      </c>
      <c r="DR53">
        <f t="array" ref="DR53">IF($BK53:$BY53='Capacity Backing (Hide)2'!AQ$67:AQ$81,1,0)</f>
        <v>0</v>
      </c>
      <c r="DS53">
        <f t="array" ref="DS53">IF($BK53:$BY53='Capacity Backing (Hide)2'!AR$67:AR$81,1,0)</f>
        <v>0</v>
      </c>
      <c r="DT53">
        <f t="array" ref="DT53">IF($BK53:$BY53='Capacity Backing (Hide)2'!AS$67:AS$81,1,0)</f>
        <v>0</v>
      </c>
      <c r="DU53">
        <f t="array" ref="DU53">IF($BK53:$BY53='Capacity Backing (Hide)2'!AT$67:AT$81,1,0)</f>
        <v>0</v>
      </c>
      <c r="DV53">
        <f t="array" ref="DV53">IF($BK53:$BY53='Capacity Backing (Hide)2'!AU$67:AU$81,1,0)</f>
        <v>0</v>
      </c>
      <c r="DW53">
        <f t="array" ref="DW53">IF($BK53:$BY53='Capacity Backing (Hide)2'!AV$67:AV$81,1,0)</f>
        <v>0</v>
      </c>
      <c r="DX53">
        <f t="array" ref="DX53">IF($BK53:$BY53='Capacity Backing (Hide)2'!AW$67:AW$81,1,0)</f>
        <v>0</v>
      </c>
      <c r="DY53">
        <f t="array" ref="DY53">IF($BK53:$BY53='Capacity Backing (Hide)2'!AX$67:AX$81,1,0)</f>
        <v>0</v>
      </c>
      <c r="DZ53">
        <f t="array" ref="DZ53">IF($BK53:$BY53='Capacity Backing (Hide)2'!AY$67:AY$81,1,0)</f>
        <v>0</v>
      </c>
      <c r="EA53">
        <f t="array" ref="EA53">IF($BK53:$BY53='Capacity Backing (Hide)2'!AZ$67:AZ$81,1,0)</f>
        <v>0</v>
      </c>
      <c r="EB53">
        <f t="array" ref="EB53">IF($BK53:$BY53='Capacity Backing (Hide)2'!BA$67:BA$81,1,0)</f>
        <v>0</v>
      </c>
      <c r="EC53">
        <f t="array" ref="EC53">IF($BK53:$BY53='Capacity Backing (Hide)2'!BB$67:BB$81,1,0)</f>
        <v>0</v>
      </c>
      <c r="ED53">
        <f t="array" ref="ED53">IF($BK53:$BY53='Capacity Backing (Hide)2'!BC$67:BC$81,1,0)</f>
        <v>0</v>
      </c>
      <c r="EE53">
        <f t="array" ref="EE53">IF($BK53:$BY53='Capacity Backing (Hide)2'!BD$67:BD$81,1,0)</f>
        <v>0</v>
      </c>
      <c r="EF53">
        <f t="array" ref="EF53">IF($BK53:$BY53='Capacity Backing (Hide)2'!BE$67:BE$81,1,0)</f>
        <v>0</v>
      </c>
      <c r="EG53">
        <f t="array" ref="EG53">IF($BK53:$BY53='Capacity Backing (Hide)2'!BF$67:BF$81,1,0)</f>
        <v>0</v>
      </c>
      <c r="EH53">
        <f t="array" ref="EH53">IF($BK53:$BY53='Capacity Backing (Hide)2'!BG$67:BG$81,1,0)</f>
        <v>0</v>
      </c>
      <c r="EI53">
        <f t="array" ref="EI53">IF($BK53:$BY53='Capacity Backing (Hide)2'!BH$67:BH$81,1,0)</f>
        <v>0</v>
      </c>
      <c r="EJ53">
        <f t="array" ref="EJ53">IF($BK53:$BY53='Capacity Backing (Hide)2'!BI$67:BI$81,1,0)</f>
        <v>0</v>
      </c>
      <c r="EK53">
        <f t="array" ref="EK53">IF($BK53:$BY53='Capacity Backing (Hide)2'!BJ$67:BJ$81,1,0)</f>
        <v>0</v>
      </c>
      <c r="EL53">
        <f t="array" ref="EL53">IF($BK53:$BY53='Capacity Backing (Hide)2'!BK$67:BK$81,1,0)</f>
        <v>0</v>
      </c>
      <c r="EM53">
        <f t="array" ref="EM53">IF($BK53:$BY53='Capacity Backing (Hide)2'!BL$67:BL$81,1,0)</f>
        <v>0</v>
      </c>
      <c r="EN53">
        <f t="array" ref="EN53">IF($BK53:$BY53='Capacity Backing (Hide)2'!BM$67:BM$81,1,0)</f>
        <v>0</v>
      </c>
      <c r="EO53">
        <f t="array" ref="EO53">IF($BK53:$BY53='Capacity Backing (Hide)2'!BN$67:BN$81,1,0)</f>
        <v>0</v>
      </c>
      <c r="EP53">
        <f t="array" ref="EP53">IF($BK53:$BY53='Capacity Backing (Hide)2'!BO$67:BO$81,1,0)</f>
        <v>0</v>
      </c>
      <c r="EQ53">
        <f t="array" ref="EQ53">IF($BK53:$BY53='Capacity Backing (Hide)2'!BP$67:BP$81,1,0)</f>
        <v>0</v>
      </c>
      <c r="ER53">
        <f t="array" ref="ER53">IF($BK53:$BY53='Capacity Backing (Hide)2'!BQ$67:BQ$81,1,0)</f>
        <v>0</v>
      </c>
      <c r="ES53">
        <f t="array" ref="ES53">IF($BK53:$BY53='Capacity Backing (Hide)2'!BR$67:BR$81,1,0)</f>
        <v>0</v>
      </c>
      <c r="ET53">
        <f t="array" ref="ET53">IF($BK53:$BY53='Capacity Backing (Hide)2'!BS$67:BS$81,1,0)</f>
        <v>0</v>
      </c>
      <c r="EU53">
        <f t="array" ref="EU53">IF($BK53:$BY53='Capacity Backing (Hide)2'!BT$67:BT$81,1,0)</f>
        <v>0</v>
      </c>
      <c r="EV53">
        <f t="array" ref="EV53">IF($BK53:$BY53='Capacity Backing (Hide)2'!BU$67:BU$81,1,0)</f>
        <v>0</v>
      </c>
      <c r="EW53">
        <f t="array" ref="EW53">IF($BK53:$BY53='Capacity Backing (Hide)2'!BV$67:BV$81,1,0)</f>
        <v>0</v>
      </c>
      <c r="EX53">
        <f t="array" ref="EX53">IF($BK53:$BY53='Capacity Backing (Hide)2'!BW$67:BW$81,1,0)</f>
        <v>0</v>
      </c>
      <c r="EY53">
        <f t="array" ref="EY53">IF($BK53:$BY53='Capacity Backing (Hide)2'!BX$67:BX$81,1,0)</f>
        <v>0</v>
      </c>
      <c r="EZ53">
        <f t="array" ref="EZ53">IF($BK53:$BY53='Capacity Backing (Hide)2'!BY$67:BY$81,1,0)</f>
        <v>0</v>
      </c>
      <c r="FA53">
        <f t="array" ref="FA53">IF($BK53:$BY53='Capacity Backing (Hide)2'!BZ$67:BZ$81,1,0)</f>
        <v>0</v>
      </c>
      <c r="FB53">
        <f t="array" ref="FB53">IF($BK53:$BY53='Capacity Backing (Hide)2'!CA$67:CA$81,1,0)</f>
        <v>0</v>
      </c>
      <c r="FC53">
        <f t="array" ref="FC53">IF($BK53:$BY53='Capacity Backing (Hide)2'!CB$67:CB$81,1,0)</f>
        <v>0</v>
      </c>
      <c r="FD53">
        <f t="array" ref="FD53">IF($BK53:$BY53='Capacity Backing (Hide)2'!CC$67:CC$81,1,0)</f>
        <v>0</v>
      </c>
      <c r="FE53">
        <f t="array" ref="FE53">IF($BK53:$BY53='Capacity Backing (Hide)2'!CD$67:CD$81,1,0)</f>
        <v>0</v>
      </c>
      <c r="FF53">
        <f t="array" ref="FF53">IF($BK53:$BY53='Capacity Backing (Hide)2'!CE$67:CE$81,1,0)</f>
        <v>0</v>
      </c>
      <c r="FG53">
        <f t="array" ref="FG53">IF($BK53:$BY53='Capacity Backing (Hide)2'!CF$67:CF$81,1,0)</f>
        <v>0</v>
      </c>
      <c r="FH53">
        <f t="array" ref="FH53">IF($BK53:$BY53='Capacity Backing (Hide)2'!CG$67:CG$81,1,0)</f>
        <v>0</v>
      </c>
      <c r="FI53">
        <f t="array" ref="FI53">IF($BK53:$BY53='Capacity Backing (Hide)2'!CH$67:CH$81,1,0)</f>
        <v>0</v>
      </c>
      <c r="FJ53">
        <f t="array" ref="FJ53">IF($BK53:$BY53='Capacity Backing (Hide)2'!CI$67:CI$81,1,0)</f>
        <v>0</v>
      </c>
      <c r="FK53">
        <f t="array" ref="FK53">IF($BK53:$BY53='Capacity Backing (Hide)2'!CJ$67:CJ$81,1,0)</f>
        <v>0</v>
      </c>
      <c r="FL53">
        <f t="array" ref="FL53">IF($BK53:$BY53='Capacity Backing (Hide)2'!CK$67:CK$81,1,0)</f>
        <v>0</v>
      </c>
      <c r="FM53">
        <f t="array" ref="FM53">IF($BK53:$BY53='Capacity Backing (Hide)2'!CL$67:CL$81,1,0)</f>
        <v>0</v>
      </c>
      <c r="FN53">
        <f t="array" ref="FN53">IF($BK53:$BY53='Capacity Backing (Hide)2'!CM$67:CM$81,1,0)</f>
        <v>0</v>
      </c>
      <c r="FO53">
        <f t="array" ref="FO53">IF($BK53:$BY53='Capacity Backing (Hide)2'!CN$67:CN$81,1,0)</f>
        <v>0</v>
      </c>
      <c r="FP53">
        <f t="array" ref="FP53">IF($BK53:$BY53='Capacity Backing (Hide)2'!CO$67:CO$81,1,0)</f>
        <v>0</v>
      </c>
      <c r="FQ53">
        <f t="array" ref="FQ53">IF($BK53:$BY53='Capacity Backing (Hide)2'!CP$67:CP$81,1,0)</f>
        <v>0</v>
      </c>
      <c r="FR53">
        <f t="array" ref="FR53">IF($BK53:$BY53='Capacity Backing (Hide)2'!CQ$67:CQ$81,1,0)</f>
        <v>0</v>
      </c>
      <c r="FS53">
        <f t="array" ref="FS53">IF($BK53:$BY53='Capacity Backing (Hide)2'!CR$67:CR$81,1,0)</f>
        <v>0</v>
      </c>
      <c r="FT53">
        <f t="array" ref="FT53">IF($BK53:$BY53='Capacity Backing (Hide)2'!CS$67:CS$81,1,0)</f>
        <v>0</v>
      </c>
      <c r="FU53">
        <f t="array" ref="FU53">IF($BK53:$BY53='Capacity Backing (Hide)2'!CT$67:CT$81,1,0)</f>
        <v>0</v>
      </c>
      <c r="FV53">
        <f t="array" ref="FV53">IF($BK53:$BY53='Capacity Backing (Hide)2'!CU$67:CU$81,1,0)</f>
        <v>0</v>
      </c>
      <c r="FW53">
        <f t="array" ref="FW53">IF($BK53:$BY53='Capacity Backing (Hide)2'!CV$67:CV$81,1,0)</f>
        <v>0</v>
      </c>
      <c r="FX53">
        <f t="array" ref="FX53">IF($BK53:$BY53='Capacity Backing (Hide)2'!CW$67:CW$81,1,0)</f>
        <v>0</v>
      </c>
    </row>
    <row r="54" spans="8:180" x14ac:dyDescent="0.25">
      <c r="H54" t="str">
        <f>ROW(H51)&amp;". "&amp;'Clinical resources'!B57</f>
        <v xml:space="preserve">51. </v>
      </c>
      <c r="I54">
        <f>'Clinical resources'!ZK57</f>
        <v>0</v>
      </c>
      <c r="J54">
        <f>'Clinical resources'!ZL57</f>
        <v>0</v>
      </c>
      <c r="K54">
        <f>'Clinical resources'!ZM57</f>
        <v>0</v>
      </c>
      <c r="L54">
        <f>'Clinical resources'!ZN57</f>
        <v>0</v>
      </c>
      <c r="M54">
        <f>'Clinical resources'!ZO57</f>
        <v>0</v>
      </c>
      <c r="N54">
        <f>'Clinical resources'!ZP57</f>
        <v>0</v>
      </c>
      <c r="O54">
        <f>'Clinical resources'!ZQ57</f>
        <v>0</v>
      </c>
      <c r="P54">
        <f>'Clinical resources'!ZR57</f>
        <v>0</v>
      </c>
      <c r="Q54">
        <f>'Clinical resources'!ZS57</f>
        <v>0</v>
      </c>
      <c r="R54">
        <f>'Clinical resources'!ZT57</f>
        <v>0</v>
      </c>
      <c r="S54">
        <f>'Clinical resources'!ZU57</f>
        <v>0</v>
      </c>
      <c r="T54">
        <f>'Clinical resources'!ZV57</f>
        <v>0</v>
      </c>
      <c r="U54">
        <f>'Clinical resources'!ZW57</f>
        <v>0</v>
      </c>
      <c r="V54">
        <f>'Clinical resources'!ZX57</f>
        <v>0</v>
      </c>
      <c r="W54">
        <f>'Clinical resources'!ZY57</f>
        <v>0</v>
      </c>
      <c r="X54">
        <f>'Clinical resources'!ZZ57</f>
        <v>0</v>
      </c>
      <c r="Y54">
        <f>'Clinical resources'!AAA57</f>
        <v>0</v>
      </c>
      <c r="Z54">
        <f>'Clinical resources'!AAB57</f>
        <v>0</v>
      </c>
      <c r="AA54">
        <f>'Clinical resources'!AAC57</f>
        <v>0</v>
      </c>
      <c r="AB54">
        <f>'Clinical resources'!AAD57</f>
        <v>0</v>
      </c>
      <c r="AC54">
        <f>'Clinical resources'!AAE57</f>
        <v>0</v>
      </c>
      <c r="AD54">
        <f>'Clinical resources'!AAF57</f>
        <v>0</v>
      </c>
      <c r="AE54">
        <f>'Clinical resources'!AAG57</f>
        <v>0</v>
      </c>
      <c r="AF54">
        <f>'Clinical resources'!AAH57</f>
        <v>0</v>
      </c>
      <c r="AG54">
        <f>'Clinical resources'!AAI57</f>
        <v>0</v>
      </c>
      <c r="AH54">
        <f>'Clinical resources'!AAJ57</f>
        <v>0</v>
      </c>
      <c r="AI54">
        <f>'Clinical resources'!AAK57</f>
        <v>0</v>
      </c>
      <c r="AJ54">
        <f>'Clinical resources'!AAL57</f>
        <v>0</v>
      </c>
      <c r="AK54">
        <f>'Clinical resources'!AAM57</f>
        <v>0</v>
      </c>
      <c r="AL54">
        <f>'Clinical resources'!AAN57</f>
        <v>0</v>
      </c>
      <c r="AM54">
        <f>'Clinical resources'!AAO57</f>
        <v>0</v>
      </c>
      <c r="AN54">
        <f>'Clinical resources'!AAP57</f>
        <v>0</v>
      </c>
      <c r="AO54">
        <f>'Clinical resources'!AAQ57</f>
        <v>0</v>
      </c>
      <c r="AP54">
        <f>'Clinical resources'!AAR57</f>
        <v>0</v>
      </c>
      <c r="AQ54">
        <f>'Clinical resources'!AAS57</f>
        <v>0</v>
      </c>
      <c r="AR54">
        <f>'Clinical resources'!AAT57</f>
        <v>0</v>
      </c>
      <c r="AS54">
        <f>'Clinical resources'!AAU57</f>
        <v>0</v>
      </c>
      <c r="AT54">
        <f>'Clinical resources'!AAV57</f>
        <v>0</v>
      </c>
      <c r="AU54">
        <f>'Clinical resources'!AAW57</f>
        <v>0</v>
      </c>
      <c r="AV54">
        <f>'Clinical resources'!AAX57</f>
        <v>0</v>
      </c>
      <c r="AW54">
        <f>'Clinical resources'!AAY57</f>
        <v>0</v>
      </c>
      <c r="AX54">
        <f>'Clinical resources'!AAZ57</f>
        <v>0</v>
      </c>
      <c r="AY54">
        <f>'Clinical resources'!ABA57</f>
        <v>0</v>
      </c>
      <c r="AZ54">
        <f>'Clinical resources'!ABB57</f>
        <v>0</v>
      </c>
      <c r="BA54">
        <f>'Clinical resources'!ABC57</f>
        <v>0</v>
      </c>
      <c r="BB54">
        <f>'Clinical resources'!ABD57</f>
        <v>0</v>
      </c>
      <c r="BC54">
        <f>'Clinical resources'!ABE57</f>
        <v>0</v>
      </c>
      <c r="BD54">
        <f>'Clinical resources'!ABF57</f>
        <v>0</v>
      </c>
      <c r="BE54">
        <f>'Clinical resources'!ABG57</f>
        <v>0</v>
      </c>
      <c r="BF54">
        <f>'Clinical resources'!ABH57</f>
        <v>0</v>
      </c>
      <c r="BG54">
        <f>'Clinical resources'!ABI57</f>
        <v>0</v>
      </c>
      <c r="BH54">
        <f>'Clinical resources'!ABJ57</f>
        <v>0</v>
      </c>
      <c r="BK54" t="str">
        <f>IF(COUNTIFS('Clinical resources'!F57:J57,"X")&gt;0,"X","")</f>
        <v/>
      </c>
      <c r="BL54" t="str">
        <f>IF(COUNTIFS('Clinical resources'!K57:O57,"X")&gt;0,"X","")</f>
        <v/>
      </c>
      <c r="BM54" t="str">
        <f>IF(COUNTIFS('Clinical resources'!P57:T57,"X")&gt;0,"X","")</f>
        <v/>
      </c>
      <c r="BN54" t="str">
        <f>IF(COUNTIFS('Clinical resources'!U57:Y57,"X")&gt;0,"X","")</f>
        <v/>
      </c>
      <c r="BO54" t="str">
        <f>IF(COUNTIFS('Clinical resources'!Z57:AD57,"X")&gt;0,"X","")</f>
        <v/>
      </c>
      <c r="BP54" t="str">
        <f>IF(COUNTIFS('Clinical resources'!AE57:AI57,"X")&gt;0,"X","")</f>
        <v/>
      </c>
      <c r="BQ54" t="str">
        <f>IF(COUNTIFS('Clinical resources'!AJ57:AN57,"X")&gt;0,"X","")</f>
        <v/>
      </c>
      <c r="BR54" t="str">
        <f>IF(COUNTIFS('Clinical resources'!AO57:AS57,"X")&gt;0,"X","")</f>
        <v/>
      </c>
      <c r="BS54" t="str">
        <f>IF(COUNTIFS('Clinical resources'!AT57:AX57,"X")&gt;0,"X","")</f>
        <v/>
      </c>
      <c r="BT54" t="str">
        <f>IF(COUNTIFS('Clinical resources'!AY57:BC57,"X")&gt;0,"X","")</f>
        <v/>
      </c>
      <c r="BU54" t="str">
        <f>IF(COUNTIFS('Clinical resources'!BD57:BH57,"X")&gt;0,"X","")</f>
        <v/>
      </c>
      <c r="BV54" t="str">
        <f>IF(COUNTIFS('Clinical resources'!BI57:BM57,"X")&gt;0,"X","")</f>
        <v/>
      </c>
      <c r="BW54" t="str">
        <f>IF(COUNTIFS('Clinical resources'!BN57:BR57,"X")&gt;0,"X","")</f>
        <v/>
      </c>
      <c r="BX54" t="str">
        <f>IF(COUNTIFS('Clinical resources'!BS57:BW57,"X")&gt;0,"X","")</f>
        <v/>
      </c>
      <c r="BY54" t="str">
        <f>IF(COUNTIFS('Clinical resources'!BX57:CB57,"X")&gt;0,"X","")</f>
        <v/>
      </c>
      <c r="CC54">
        <f t="array" ref="CC54">IF($BK54:$BY54='Capacity Backing (Hide)2'!B$67:B$81,1,0)</f>
        <v>0</v>
      </c>
      <c r="CD54">
        <f t="array" ref="CD54">IF($BK54:$BY54='Capacity Backing (Hide)2'!C$67:C$81,1,0)</f>
        <v>0</v>
      </c>
      <c r="CE54">
        <f t="array" ref="CE54">IF($BK54:$BY54='Capacity Backing (Hide)2'!D$67:D$81,1,0)</f>
        <v>0</v>
      </c>
      <c r="CF54">
        <f t="array" ref="CF54">IF($BK54:$BY54='Capacity Backing (Hide)2'!E$67:E$81,1,0)</f>
        <v>0</v>
      </c>
      <c r="CG54">
        <f t="array" ref="CG54">IF($BK54:$BY54='Capacity Backing (Hide)2'!F$67:F$81,1,0)</f>
        <v>0</v>
      </c>
      <c r="CH54">
        <f t="array" ref="CH54">IF($BK54:$BY54='Capacity Backing (Hide)2'!G$67:G$81,1,0)</f>
        <v>0</v>
      </c>
      <c r="CI54">
        <f t="array" ref="CI54">IF($BK54:$BY54='Capacity Backing (Hide)2'!H$67:H$81,1,0)</f>
        <v>0</v>
      </c>
      <c r="CJ54">
        <f t="array" ref="CJ54">IF($BK54:$BY54='Capacity Backing (Hide)2'!I$67:I$81,1,0)</f>
        <v>0</v>
      </c>
      <c r="CK54">
        <f t="array" ref="CK54">IF($BK54:$BY54='Capacity Backing (Hide)2'!J$67:J$81,1,0)</f>
        <v>0</v>
      </c>
      <c r="CL54">
        <f t="array" ref="CL54">IF($BK54:$BY54='Capacity Backing (Hide)2'!K$67:K$81,1,0)</f>
        <v>0</v>
      </c>
      <c r="CM54">
        <f t="array" ref="CM54">IF($BK54:$BY54='Capacity Backing (Hide)2'!L$67:L$81,1,0)</f>
        <v>0</v>
      </c>
      <c r="CN54">
        <f t="array" ref="CN54">IF($BK54:$BY54='Capacity Backing (Hide)2'!M$67:M$81,1,0)</f>
        <v>0</v>
      </c>
      <c r="CO54">
        <f t="array" ref="CO54">IF($BK54:$BY54='Capacity Backing (Hide)2'!N$67:N$81,1,0)</f>
        <v>0</v>
      </c>
      <c r="CP54">
        <f t="array" ref="CP54">IF($BK54:$BY54='Capacity Backing (Hide)2'!O$67:O$81,1,0)</f>
        <v>0</v>
      </c>
      <c r="CQ54">
        <f t="array" ref="CQ54">IF($BK54:$BY54='Capacity Backing (Hide)2'!P$67:P$81,1,0)</f>
        <v>0</v>
      </c>
      <c r="CR54">
        <f t="array" ref="CR54">IF($BK54:$BY54='Capacity Backing (Hide)2'!Q$67:Q$81,1,0)</f>
        <v>0</v>
      </c>
      <c r="CS54">
        <f t="array" ref="CS54">IF($BK54:$BY54='Capacity Backing (Hide)2'!R$67:R$81,1,0)</f>
        <v>0</v>
      </c>
      <c r="CT54">
        <f t="array" ref="CT54">IF($BK54:$BY54='Capacity Backing (Hide)2'!S$67:S$81,1,0)</f>
        <v>0</v>
      </c>
      <c r="CU54">
        <f t="array" ref="CU54">IF($BK54:$BY54='Capacity Backing (Hide)2'!T$67:T$81,1,0)</f>
        <v>0</v>
      </c>
      <c r="CV54">
        <f t="array" ref="CV54">IF($BK54:$BY54='Capacity Backing (Hide)2'!U$67:U$81,1,0)</f>
        <v>0</v>
      </c>
      <c r="CW54">
        <f t="array" ref="CW54">IF($BK54:$BY54='Capacity Backing (Hide)2'!V$67:V$81,1,0)</f>
        <v>0</v>
      </c>
      <c r="CX54">
        <f t="array" ref="CX54">IF($BK54:$BY54='Capacity Backing (Hide)2'!W$67:W$81,1,0)</f>
        <v>0</v>
      </c>
      <c r="CY54">
        <f t="array" ref="CY54">IF($BK54:$BY54='Capacity Backing (Hide)2'!X$67:X$81,1,0)</f>
        <v>0</v>
      </c>
      <c r="CZ54">
        <f t="array" ref="CZ54">IF($BK54:$BY54='Capacity Backing (Hide)2'!Y$67:Y$81,1,0)</f>
        <v>0</v>
      </c>
      <c r="DA54">
        <f t="array" ref="DA54">IF($BK54:$BY54='Capacity Backing (Hide)2'!Z$67:Z$81,1,0)</f>
        <v>0</v>
      </c>
      <c r="DB54">
        <f t="array" ref="DB54">IF($BK54:$BY54='Capacity Backing (Hide)2'!AA$67:AA$81,1,0)</f>
        <v>0</v>
      </c>
      <c r="DC54">
        <f t="array" ref="DC54">IF($BK54:$BY54='Capacity Backing (Hide)2'!AB$67:AB$81,1,0)</f>
        <v>0</v>
      </c>
      <c r="DD54">
        <f t="array" ref="DD54">IF($BK54:$BY54='Capacity Backing (Hide)2'!AC$67:AC$81,1,0)</f>
        <v>0</v>
      </c>
      <c r="DE54">
        <f t="array" ref="DE54">IF($BK54:$BY54='Capacity Backing (Hide)2'!AD$67:AD$81,1,0)</f>
        <v>0</v>
      </c>
      <c r="DF54">
        <f t="array" ref="DF54">IF($BK54:$BY54='Capacity Backing (Hide)2'!AE$67:AE$81,1,0)</f>
        <v>0</v>
      </c>
      <c r="DG54">
        <f t="array" ref="DG54">IF($BK54:$BY54='Capacity Backing (Hide)2'!AF$67:AF$81,1,0)</f>
        <v>0</v>
      </c>
      <c r="DH54">
        <f t="array" ref="DH54">IF($BK54:$BY54='Capacity Backing (Hide)2'!AG$67:AG$81,1,0)</f>
        <v>0</v>
      </c>
      <c r="DI54">
        <f t="array" ref="DI54">IF($BK54:$BY54='Capacity Backing (Hide)2'!AH$67:AH$81,1,0)</f>
        <v>0</v>
      </c>
      <c r="DJ54">
        <f t="array" ref="DJ54">IF($BK54:$BY54='Capacity Backing (Hide)2'!AI$67:AI$81,1,0)</f>
        <v>0</v>
      </c>
      <c r="DK54">
        <f t="array" ref="DK54">IF($BK54:$BY54='Capacity Backing (Hide)2'!AJ$67:AJ$81,1,0)</f>
        <v>0</v>
      </c>
      <c r="DL54">
        <f t="array" ref="DL54">IF($BK54:$BY54='Capacity Backing (Hide)2'!AK$67:AK$81,1,0)</f>
        <v>0</v>
      </c>
      <c r="DM54">
        <f t="array" ref="DM54">IF($BK54:$BY54='Capacity Backing (Hide)2'!AL$67:AL$81,1,0)</f>
        <v>0</v>
      </c>
      <c r="DN54">
        <f t="array" ref="DN54">IF($BK54:$BY54='Capacity Backing (Hide)2'!AM$67:AM$81,1,0)</f>
        <v>0</v>
      </c>
      <c r="DO54">
        <f t="array" ref="DO54">IF($BK54:$BY54='Capacity Backing (Hide)2'!AN$67:AN$81,1,0)</f>
        <v>0</v>
      </c>
      <c r="DP54">
        <f t="array" ref="DP54">IF($BK54:$BY54='Capacity Backing (Hide)2'!AO$67:AO$81,1,0)</f>
        <v>0</v>
      </c>
      <c r="DQ54">
        <f t="array" ref="DQ54">IF($BK54:$BY54='Capacity Backing (Hide)2'!AP$67:AP$81,1,0)</f>
        <v>0</v>
      </c>
      <c r="DR54">
        <f t="array" ref="DR54">IF($BK54:$BY54='Capacity Backing (Hide)2'!AQ$67:AQ$81,1,0)</f>
        <v>0</v>
      </c>
      <c r="DS54">
        <f t="array" ref="DS54">IF($BK54:$BY54='Capacity Backing (Hide)2'!AR$67:AR$81,1,0)</f>
        <v>0</v>
      </c>
      <c r="DT54">
        <f t="array" ref="DT54">IF($BK54:$BY54='Capacity Backing (Hide)2'!AS$67:AS$81,1,0)</f>
        <v>0</v>
      </c>
      <c r="DU54">
        <f t="array" ref="DU54">IF($BK54:$BY54='Capacity Backing (Hide)2'!AT$67:AT$81,1,0)</f>
        <v>0</v>
      </c>
      <c r="DV54">
        <f t="array" ref="DV54">IF($BK54:$BY54='Capacity Backing (Hide)2'!AU$67:AU$81,1,0)</f>
        <v>0</v>
      </c>
      <c r="DW54">
        <f t="array" ref="DW54">IF($BK54:$BY54='Capacity Backing (Hide)2'!AV$67:AV$81,1,0)</f>
        <v>0</v>
      </c>
      <c r="DX54">
        <f t="array" ref="DX54">IF($BK54:$BY54='Capacity Backing (Hide)2'!AW$67:AW$81,1,0)</f>
        <v>0</v>
      </c>
      <c r="DY54">
        <f t="array" ref="DY54">IF($BK54:$BY54='Capacity Backing (Hide)2'!AX$67:AX$81,1,0)</f>
        <v>0</v>
      </c>
      <c r="DZ54">
        <f t="array" ref="DZ54">IF($BK54:$BY54='Capacity Backing (Hide)2'!AY$67:AY$81,1,0)</f>
        <v>0</v>
      </c>
      <c r="EA54">
        <f t="array" ref="EA54">IF($BK54:$BY54='Capacity Backing (Hide)2'!AZ$67:AZ$81,1,0)</f>
        <v>0</v>
      </c>
      <c r="EB54">
        <f t="array" ref="EB54">IF($BK54:$BY54='Capacity Backing (Hide)2'!BA$67:BA$81,1,0)</f>
        <v>0</v>
      </c>
      <c r="EC54">
        <f t="array" ref="EC54">IF($BK54:$BY54='Capacity Backing (Hide)2'!BB$67:BB$81,1,0)</f>
        <v>0</v>
      </c>
      <c r="ED54">
        <f t="array" ref="ED54">IF($BK54:$BY54='Capacity Backing (Hide)2'!BC$67:BC$81,1,0)</f>
        <v>0</v>
      </c>
      <c r="EE54">
        <f t="array" ref="EE54">IF($BK54:$BY54='Capacity Backing (Hide)2'!BD$67:BD$81,1,0)</f>
        <v>0</v>
      </c>
      <c r="EF54">
        <f t="array" ref="EF54">IF($BK54:$BY54='Capacity Backing (Hide)2'!BE$67:BE$81,1,0)</f>
        <v>0</v>
      </c>
      <c r="EG54">
        <f t="array" ref="EG54">IF($BK54:$BY54='Capacity Backing (Hide)2'!BF$67:BF$81,1,0)</f>
        <v>0</v>
      </c>
      <c r="EH54">
        <f t="array" ref="EH54">IF($BK54:$BY54='Capacity Backing (Hide)2'!BG$67:BG$81,1,0)</f>
        <v>0</v>
      </c>
      <c r="EI54">
        <f t="array" ref="EI54">IF($BK54:$BY54='Capacity Backing (Hide)2'!BH$67:BH$81,1,0)</f>
        <v>0</v>
      </c>
      <c r="EJ54">
        <f t="array" ref="EJ54">IF($BK54:$BY54='Capacity Backing (Hide)2'!BI$67:BI$81,1,0)</f>
        <v>0</v>
      </c>
      <c r="EK54">
        <f t="array" ref="EK54">IF($BK54:$BY54='Capacity Backing (Hide)2'!BJ$67:BJ$81,1,0)</f>
        <v>0</v>
      </c>
      <c r="EL54">
        <f t="array" ref="EL54">IF($BK54:$BY54='Capacity Backing (Hide)2'!BK$67:BK$81,1,0)</f>
        <v>0</v>
      </c>
      <c r="EM54">
        <f t="array" ref="EM54">IF($BK54:$BY54='Capacity Backing (Hide)2'!BL$67:BL$81,1,0)</f>
        <v>0</v>
      </c>
      <c r="EN54">
        <f t="array" ref="EN54">IF($BK54:$BY54='Capacity Backing (Hide)2'!BM$67:BM$81,1,0)</f>
        <v>0</v>
      </c>
      <c r="EO54">
        <f t="array" ref="EO54">IF($BK54:$BY54='Capacity Backing (Hide)2'!BN$67:BN$81,1,0)</f>
        <v>0</v>
      </c>
      <c r="EP54">
        <f t="array" ref="EP54">IF($BK54:$BY54='Capacity Backing (Hide)2'!BO$67:BO$81,1,0)</f>
        <v>0</v>
      </c>
      <c r="EQ54">
        <f t="array" ref="EQ54">IF($BK54:$BY54='Capacity Backing (Hide)2'!BP$67:BP$81,1,0)</f>
        <v>0</v>
      </c>
      <c r="ER54">
        <f t="array" ref="ER54">IF($BK54:$BY54='Capacity Backing (Hide)2'!BQ$67:BQ$81,1,0)</f>
        <v>0</v>
      </c>
      <c r="ES54">
        <f t="array" ref="ES54">IF($BK54:$BY54='Capacity Backing (Hide)2'!BR$67:BR$81,1,0)</f>
        <v>0</v>
      </c>
      <c r="ET54">
        <f t="array" ref="ET54">IF($BK54:$BY54='Capacity Backing (Hide)2'!BS$67:BS$81,1,0)</f>
        <v>0</v>
      </c>
      <c r="EU54">
        <f t="array" ref="EU54">IF($BK54:$BY54='Capacity Backing (Hide)2'!BT$67:BT$81,1,0)</f>
        <v>0</v>
      </c>
      <c r="EV54">
        <f t="array" ref="EV54">IF($BK54:$BY54='Capacity Backing (Hide)2'!BU$67:BU$81,1,0)</f>
        <v>0</v>
      </c>
      <c r="EW54">
        <f t="array" ref="EW54">IF($BK54:$BY54='Capacity Backing (Hide)2'!BV$67:BV$81,1,0)</f>
        <v>0</v>
      </c>
      <c r="EX54">
        <f t="array" ref="EX54">IF($BK54:$BY54='Capacity Backing (Hide)2'!BW$67:BW$81,1,0)</f>
        <v>0</v>
      </c>
      <c r="EY54">
        <f t="array" ref="EY54">IF($BK54:$BY54='Capacity Backing (Hide)2'!BX$67:BX$81,1,0)</f>
        <v>0</v>
      </c>
      <c r="EZ54">
        <f t="array" ref="EZ54">IF($BK54:$BY54='Capacity Backing (Hide)2'!BY$67:BY$81,1,0)</f>
        <v>0</v>
      </c>
      <c r="FA54">
        <f t="array" ref="FA54">IF($BK54:$BY54='Capacity Backing (Hide)2'!BZ$67:BZ$81,1,0)</f>
        <v>0</v>
      </c>
      <c r="FB54">
        <f t="array" ref="FB54">IF($BK54:$BY54='Capacity Backing (Hide)2'!CA$67:CA$81,1,0)</f>
        <v>0</v>
      </c>
      <c r="FC54">
        <f t="array" ref="FC54">IF($BK54:$BY54='Capacity Backing (Hide)2'!CB$67:CB$81,1,0)</f>
        <v>0</v>
      </c>
      <c r="FD54">
        <f t="array" ref="FD54">IF($BK54:$BY54='Capacity Backing (Hide)2'!CC$67:CC$81,1,0)</f>
        <v>0</v>
      </c>
      <c r="FE54">
        <f t="array" ref="FE54">IF($BK54:$BY54='Capacity Backing (Hide)2'!CD$67:CD$81,1,0)</f>
        <v>0</v>
      </c>
      <c r="FF54">
        <f t="array" ref="FF54">IF($BK54:$BY54='Capacity Backing (Hide)2'!CE$67:CE$81,1,0)</f>
        <v>0</v>
      </c>
      <c r="FG54">
        <f t="array" ref="FG54">IF($BK54:$BY54='Capacity Backing (Hide)2'!CF$67:CF$81,1,0)</f>
        <v>0</v>
      </c>
      <c r="FH54">
        <f t="array" ref="FH54">IF($BK54:$BY54='Capacity Backing (Hide)2'!CG$67:CG$81,1,0)</f>
        <v>0</v>
      </c>
      <c r="FI54">
        <f t="array" ref="FI54">IF($BK54:$BY54='Capacity Backing (Hide)2'!CH$67:CH$81,1,0)</f>
        <v>0</v>
      </c>
      <c r="FJ54">
        <f t="array" ref="FJ54">IF($BK54:$BY54='Capacity Backing (Hide)2'!CI$67:CI$81,1,0)</f>
        <v>0</v>
      </c>
      <c r="FK54">
        <f t="array" ref="FK54">IF($BK54:$BY54='Capacity Backing (Hide)2'!CJ$67:CJ$81,1,0)</f>
        <v>0</v>
      </c>
      <c r="FL54">
        <f t="array" ref="FL54">IF($BK54:$BY54='Capacity Backing (Hide)2'!CK$67:CK$81,1,0)</f>
        <v>0</v>
      </c>
      <c r="FM54">
        <f t="array" ref="FM54">IF($BK54:$BY54='Capacity Backing (Hide)2'!CL$67:CL$81,1,0)</f>
        <v>0</v>
      </c>
      <c r="FN54">
        <f t="array" ref="FN54">IF($BK54:$BY54='Capacity Backing (Hide)2'!CM$67:CM$81,1,0)</f>
        <v>0</v>
      </c>
      <c r="FO54">
        <f t="array" ref="FO54">IF($BK54:$BY54='Capacity Backing (Hide)2'!CN$67:CN$81,1,0)</f>
        <v>0</v>
      </c>
      <c r="FP54">
        <f t="array" ref="FP54">IF($BK54:$BY54='Capacity Backing (Hide)2'!CO$67:CO$81,1,0)</f>
        <v>0</v>
      </c>
      <c r="FQ54">
        <f t="array" ref="FQ54">IF($BK54:$BY54='Capacity Backing (Hide)2'!CP$67:CP$81,1,0)</f>
        <v>0</v>
      </c>
      <c r="FR54">
        <f t="array" ref="FR54">IF($BK54:$BY54='Capacity Backing (Hide)2'!CQ$67:CQ$81,1,0)</f>
        <v>0</v>
      </c>
      <c r="FS54">
        <f t="array" ref="FS54">IF($BK54:$BY54='Capacity Backing (Hide)2'!CR$67:CR$81,1,0)</f>
        <v>0</v>
      </c>
      <c r="FT54">
        <f t="array" ref="FT54">IF($BK54:$BY54='Capacity Backing (Hide)2'!CS$67:CS$81,1,0)</f>
        <v>0</v>
      </c>
      <c r="FU54">
        <f t="array" ref="FU54">IF($BK54:$BY54='Capacity Backing (Hide)2'!CT$67:CT$81,1,0)</f>
        <v>0</v>
      </c>
      <c r="FV54">
        <f t="array" ref="FV54">IF($BK54:$BY54='Capacity Backing (Hide)2'!CU$67:CU$81,1,0)</f>
        <v>0</v>
      </c>
      <c r="FW54">
        <f t="array" ref="FW54">IF($BK54:$BY54='Capacity Backing (Hide)2'!CV$67:CV$81,1,0)</f>
        <v>0</v>
      </c>
      <c r="FX54">
        <f t="array" ref="FX54">IF($BK54:$BY54='Capacity Backing (Hide)2'!CW$67:CW$81,1,0)</f>
        <v>0</v>
      </c>
    </row>
    <row r="55" spans="8:180" x14ac:dyDescent="0.25">
      <c r="H55" t="str">
        <f>ROW(H52)&amp;". "&amp;'Clinical resources'!B58</f>
        <v xml:space="preserve">52. </v>
      </c>
      <c r="I55">
        <f>'Clinical resources'!ZK58</f>
        <v>0</v>
      </c>
      <c r="J55">
        <f>'Clinical resources'!ZL58</f>
        <v>0</v>
      </c>
      <c r="K55">
        <f>'Clinical resources'!ZM58</f>
        <v>0</v>
      </c>
      <c r="L55">
        <f>'Clinical resources'!ZN58</f>
        <v>0</v>
      </c>
      <c r="M55">
        <f>'Clinical resources'!ZO58</f>
        <v>0</v>
      </c>
      <c r="N55">
        <f>'Clinical resources'!ZP58</f>
        <v>0</v>
      </c>
      <c r="O55">
        <f>'Clinical resources'!ZQ58</f>
        <v>0</v>
      </c>
      <c r="P55">
        <f>'Clinical resources'!ZR58</f>
        <v>0</v>
      </c>
      <c r="Q55">
        <f>'Clinical resources'!ZS58</f>
        <v>0</v>
      </c>
      <c r="R55">
        <f>'Clinical resources'!ZT58</f>
        <v>0</v>
      </c>
      <c r="S55">
        <f>'Clinical resources'!ZU58</f>
        <v>0</v>
      </c>
      <c r="T55">
        <f>'Clinical resources'!ZV58</f>
        <v>0</v>
      </c>
      <c r="U55">
        <f>'Clinical resources'!ZW58</f>
        <v>0</v>
      </c>
      <c r="V55">
        <f>'Clinical resources'!ZX58</f>
        <v>0</v>
      </c>
      <c r="W55">
        <f>'Clinical resources'!ZY58</f>
        <v>0</v>
      </c>
      <c r="X55">
        <f>'Clinical resources'!ZZ58</f>
        <v>0</v>
      </c>
      <c r="Y55">
        <f>'Clinical resources'!AAA58</f>
        <v>0</v>
      </c>
      <c r="Z55">
        <f>'Clinical resources'!AAB58</f>
        <v>0</v>
      </c>
      <c r="AA55">
        <f>'Clinical resources'!AAC58</f>
        <v>0</v>
      </c>
      <c r="AB55">
        <f>'Clinical resources'!AAD58</f>
        <v>0</v>
      </c>
      <c r="AC55">
        <f>'Clinical resources'!AAE58</f>
        <v>0</v>
      </c>
      <c r="AD55">
        <f>'Clinical resources'!AAF58</f>
        <v>0</v>
      </c>
      <c r="AE55">
        <f>'Clinical resources'!AAG58</f>
        <v>0</v>
      </c>
      <c r="AF55">
        <f>'Clinical resources'!AAH58</f>
        <v>0</v>
      </c>
      <c r="AG55">
        <f>'Clinical resources'!AAI58</f>
        <v>0</v>
      </c>
      <c r="AH55">
        <f>'Clinical resources'!AAJ58</f>
        <v>0</v>
      </c>
      <c r="AI55">
        <f>'Clinical resources'!AAK58</f>
        <v>0</v>
      </c>
      <c r="AJ55">
        <f>'Clinical resources'!AAL58</f>
        <v>0</v>
      </c>
      <c r="AK55">
        <f>'Clinical resources'!AAM58</f>
        <v>0</v>
      </c>
      <c r="AL55">
        <f>'Clinical resources'!AAN58</f>
        <v>0</v>
      </c>
      <c r="AM55">
        <f>'Clinical resources'!AAO58</f>
        <v>0</v>
      </c>
      <c r="AN55">
        <f>'Clinical resources'!AAP58</f>
        <v>0</v>
      </c>
      <c r="AO55">
        <f>'Clinical resources'!AAQ58</f>
        <v>0</v>
      </c>
      <c r="AP55">
        <f>'Clinical resources'!AAR58</f>
        <v>0</v>
      </c>
      <c r="AQ55">
        <f>'Clinical resources'!AAS58</f>
        <v>0</v>
      </c>
      <c r="AR55">
        <f>'Clinical resources'!AAT58</f>
        <v>0</v>
      </c>
      <c r="AS55">
        <f>'Clinical resources'!AAU58</f>
        <v>0</v>
      </c>
      <c r="AT55">
        <f>'Clinical resources'!AAV58</f>
        <v>0</v>
      </c>
      <c r="AU55">
        <f>'Clinical resources'!AAW58</f>
        <v>0</v>
      </c>
      <c r="AV55">
        <f>'Clinical resources'!AAX58</f>
        <v>0</v>
      </c>
      <c r="AW55">
        <f>'Clinical resources'!AAY58</f>
        <v>0</v>
      </c>
      <c r="AX55">
        <f>'Clinical resources'!AAZ58</f>
        <v>0</v>
      </c>
      <c r="AY55">
        <f>'Clinical resources'!ABA58</f>
        <v>0</v>
      </c>
      <c r="AZ55">
        <f>'Clinical resources'!ABB58</f>
        <v>0</v>
      </c>
      <c r="BA55">
        <f>'Clinical resources'!ABC58</f>
        <v>0</v>
      </c>
      <c r="BB55">
        <f>'Clinical resources'!ABD58</f>
        <v>0</v>
      </c>
      <c r="BC55">
        <f>'Clinical resources'!ABE58</f>
        <v>0</v>
      </c>
      <c r="BD55">
        <f>'Clinical resources'!ABF58</f>
        <v>0</v>
      </c>
      <c r="BE55">
        <f>'Clinical resources'!ABG58</f>
        <v>0</v>
      </c>
      <c r="BF55">
        <f>'Clinical resources'!ABH58</f>
        <v>0</v>
      </c>
      <c r="BG55">
        <f>'Clinical resources'!ABI58</f>
        <v>0</v>
      </c>
      <c r="BH55">
        <f>'Clinical resources'!ABJ58</f>
        <v>0</v>
      </c>
      <c r="BK55" t="str">
        <f>IF(COUNTIFS('Clinical resources'!F58:J58,"X")&gt;0,"X","")</f>
        <v/>
      </c>
      <c r="BL55" t="str">
        <f>IF(COUNTIFS('Clinical resources'!K58:O58,"X")&gt;0,"X","")</f>
        <v/>
      </c>
      <c r="BM55" t="str">
        <f>IF(COUNTIFS('Clinical resources'!P58:T58,"X")&gt;0,"X","")</f>
        <v/>
      </c>
      <c r="BN55" t="str">
        <f>IF(COUNTIFS('Clinical resources'!U58:Y58,"X")&gt;0,"X","")</f>
        <v/>
      </c>
      <c r="BO55" t="str">
        <f>IF(COUNTIFS('Clinical resources'!Z58:AD58,"X")&gt;0,"X","")</f>
        <v/>
      </c>
      <c r="BP55" t="str">
        <f>IF(COUNTIFS('Clinical resources'!AE58:AI58,"X")&gt;0,"X","")</f>
        <v/>
      </c>
      <c r="BQ55" t="str">
        <f>IF(COUNTIFS('Clinical resources'!AJ58:AN58,"X")&gt;0,"X","")</f>
        <v/>
      </c>
      <c r="BR55" t="str">
        <f>IF(COUNTIFS('Clinical resources'!AO58:AS58,"X")&gt;0,"X","")</f>
        <v/>
      </c>
      <c r="BS55" t="str">
        <f>IF(COUNTIFS('Clinical resources'!AT58:AX58,"X")&gt;0,"X","")</f>
        <v/>
      </c>
      <c r="BT55" t="str">
        <f>IF(COUNTIFS('Clinical resources'!AY58:BC58,"X")&gt;0,"X","")</f>
        <v/>
      </c>
      <c r="BU55" t="str">
        <f>IF(COUNTIFS('Clinical resources'!BD58:BH58,"X")&gt;0,"X","")</f>
        <v/>
      </c>
      <c r="BV55" t="str">
        <f>IF(COUNTIFS('Clinical resources'!BI58:BM58,"X")&gt;0,"X","")</f>
        <v/>
      </c>
      <c r="BW55" t="str">
        <f>IF(COUNTIFS('Clinical resources'!BN58:BR58,"X")&gt;0,"X","")</f>
        <v/>
      </c>
      <c r="BX55" t="str">
        <f>IF(COUNTIFS('Clinical resources'!BS58:BW58,"X")&gt;0,"X","")</f>
        <v/>
      </c>
      <c r="BY55" t="str">
        <f>IF(COUNTIFS('Clinical resources'!BX58:CB58,"X")&gt;0,"X","")</f>
        <v/>
      </c>
      <c r="CC55">
        <f t="array" ref="CC55">IF($BK55:$BY55='Capacity Backing (Hide)2'!B$67:B$81,1,0)</f>
        <v>0</v>
      </c>
      <c r="CD55">
        <f t="array" ref="CD55">IF($BK55:$BY55='Capacity Backing (Hide)2'!C$67:C$81,1,0)</f>
        <v>0</v>
      </c>
      <c r="CE55">
        <f t="array" ref="CE55">IF($BK55:$BY55='Capacity Backing (Hide)2'!D$67:D$81,1,0)</f>
        <v>0</v>
      </c>
      <c r="CF55">
        <f t="array" ref="CF55">IF($BK55:$BY55='Capacity Backing (Hide)2'!E$67:E$81,1,0)</f>
        <v>0</v>
      </c>
      <c r="CG55">
        <f t="array" ref="CG55">IF($BK55:$BY55='Capacity Backing (Hide)2'!F$67:F$81,1,0)</f>
        <v>0</v>
      </c>
      <c r="CH55">
        <f t="array" ref="CH55">IF($BK55:$BY55='Capacity Backing (Hide)2'!G$67:G$81,1,0)</f>
        <v>0</v>
      </c>
      <c r="CI55">
        <f t="array" ref="CI55">IF($BK55:$BY55='Capacity Backing (Hide)2'!H$67:H$81,1,0)</f>
        <v>0</v>
      </c>
      <c r="CJ55">
        <f t="array" ref="CJ55">IF($BK55:$BY55='Capacity Backing (Hide)2'!I$67:I$81,1,0)</f>
        <v>0</v>
      </c>
      <c r="CK55">
        <f t="array" ref="CK55">IF($BK55:$BY55='Capacity Backing (Hide)2'!J$67:J$81,1,0)</f>
        <v>0</v>
      </c>
      <c r="CL55">
        <f t="array" ref="CL55">IF($BK55:$BY55='Capacity Backing (Hide)2'!K$67:K$81,1,0)</f>
        <v>0</v>
      </c>
      <c r="CM55">
        <f t="array" ref="CM55">IF($BK55:$BY55='Capacity Backing (Hide)2'!L$67:L$81,1,0)</f>
        <v>0</v>
      </c>
      <c r="CN55">
        <f t="array" ref="CN55">IF($BK55:$BY55='Capacity Backing (Hide)2'!M$67:M$81,1,0)</f>
        <v>0</v>
      </c>
      <c r="CO55">
        <f t="array" ref="CO55">IF($BK55:$BY55='Capacity Backing (Hide)2'!N$67:N$81,1,0)</f>
        <v>0</v>
      </c>
      <c r="CP55">
        <f t="array" ref="CP55">IF($BK55:$BY55='Capacity Backing (Hide)2'!O$67:O$81,1,0)</f>
        <v>0</v>
      </c>
      <c r="CQ55">
        <f t="array" ref="CQ55">IF($BK55:$BY55='Capacity Backing (Hide)2'!P$67:P$81,1,0)</f>
        <v>0</v>
      </c>
      <c r="CR55">
        <f t="array" ref="CR55">IF($BK55:$BY55='Capacity Backing (Hide)2'!Q$67:Q$81,1,0)</f>
        <v>0</v>
      </c>
      <c r="CS55">
        <f t="array" ref="CS55">IF($BK55:$BY55='Capacity Backing (Hide)2'!R$67:R$81,1,0)</f>
        <v>0</v>
      </c>
      <c r="CT55">
        <f t="array" ref="CT55">IF($BK55:$BY55='Capacity Backing (Hide)2'!S$67:S$81,1,0)</f>
        <v>0</v>
      </c>
      <c r="CU55">
        <f t="array" ref="CU55">IF($BK55:$BY55='Capacity Backing (Hide)2'!T$67:T$81,1,0)</f>
        <v>0</v>
      </c>
      <c r="CV55">
        <f t="array" ref="CV55">IF($BK55:$BY55='Capacity Backing (Hide)2'!U$67:U$81,1,0)</f>
        <v>0</v>
      </c>
      <c r="CW55">
        <f t="array" ref="CW55">IF($BK55:$BY55='Capacity Backing (Hide)2'!V$67:V$81,1,0)</f>
        <v>0</v>
      </c>
      <c r="CX55">
        <f t="array" ref="CX55">IF($BK55:$BY55='Capacity Backing (Hide)2'!W$67:W$81,1,0)</f>
        <v>0</v>
      </c>
      <c r="CY55">
        <f t="array" ref="CY55">IF($BK55:$BY55='Capacity Backing (Hide)2'!X$67:X$81,1,0)</f>
        <v>0</v>
      </c>
      <c r="CZ55">
        <f t="array" ref="CZ55">IF($BK55:$BY55='Capacity Backing (Hide)2'!Y$67:Y$81,1,0)</f>
        <v>0</v>
      </c>
      <c r="DA55">
        <f t="array" ref="DA55">IF($BK55:$BY55='Capacity Backing (Hide)2'!Z$67:Z$81,1,0)</f>
        <v>0</v>
      </c>
      <c r="DB55">
        <f t="array" ref="DB55">IF($BK55:$BY55='Capacity Backing (Hide)2'!AA$67:AA$81,1,0)</f>
        <v>0</v>
      </c>
      <c r="DC55">
        <f t="array" ref="DC55">IF($BK55:$BY55='Capacity Backing (Hide)2'!AB$67:AB$81,1,0)</f>
        <v>0</v>
      </c>
      <c r="DD55">
        <f t="array" ref="DD55">IF($BK55:$BY55='Capacity Backing (Hide)2'!AC$67:AC$81,1,0)</f>
        <v>0</v>
      </c>
      <c r="DE55">
        <f t="array" ref="DE55">IF($BK55:$BY55='Capacity Backing (Hide)2'!AD$67:AD$81,1,0)</f>
        <v>0</v>
      </c>
      <c r="DF55">
        <f t="array" ref="DF55">IF($BK55:$BY55='Capacity Backing (Hide)2'!AE$67:AE$81,1,0)</f>
        <v>0</v>
      </c>
      <c r="DG55">
        <f t="array" ref="DG55">IF($BK55:$BY55='Capacity Backing (Hide)2'!AF$67:AF$81,1,0)</f>
        <v>0</v>
      </c>
      <c r="DH55">
        <f t="array" ref="DH55">IF($BK55:$BY55='Capacity Backing (Hide)2'!AG$67:AG$81,1,0)</f>
        <v>0</v>
      </c>
      <c r="DI55">
        <f t="array" ref="DI55">IF($BK55:$BY55='Capacity Backing (Hide)2'!AH$67:AH$81,1,0)</f>
        <v>0</v>
      </c>
      <c r="DJ55">
        <f t="array" ref="DJ55">IF($BK55:$BY55='Capacity Backing (Hide)2'!AI$67:AI$81,1,0)</f>
        <v>0</v>
      </c>
      <c r="DK55">
        <f t="array" ref="DK55">IF($BK55:$BY55='Capacity Backing (Hide)2'!AJ$67:AJ$81,1,0)</f>
        <v>0</v>
      </c>
      <c r="DL55">
        <f t="array" ref="DL55">IF($BK55:$BY55='Capacity Backing (Hide)2'!AK$67:AK$81,1,0)</f>
        <v>0</v>
      </c>
      <c r="DM55">
        <f t="array" ref="DM55">IF($BK55:$BY55='Capacity Backing (Hide)2'!AL$67:AL$81,1,0)</f>
        <v>0</v>
      </c>
      <c r="DN55">
        <f t="array" ref="DN55">IF($BK55:$BY55='Capacity Backing (Hide)2'!AM$67:AM$81,1,0)</f>
        <v>0</v>
      </c>
      <c r="DO55">
        <f t="array" ref="DO55">IF($BK55:$BY55='Capacity Backing (Hide)2'!AN$67:AN$81,1,0)</f>
        <v>0</v>
      </c>
      <c r="DP55">
        <f t="array" ref="DP55">IF($BK55:$BY55='Capacity Backing (Hide)2'!AO$67:AO$81,1,0)</f>
        <v>0</v>
      </c>
      <c r="DQ55">
        <f t="array" ref="DQ55">IF($BK55:$BY55='Capacity Backing (Hide)2'!AP$67:AP$81,1,0)</f>
        <v>0</v>
      </c>
      <c r="DR55">
        <f t="array" ref="DR55">IF($BK55:$BY55='Capacity Backing (Hide)2'!AQ$67:AQ$81,1,0)</f>
        <v>0</v>
      </c>
      <c r="DS55">
        <f t="array" ref="DS55">IF($BK55:$BY55='Capacity Backing (Hide)2'!AR$67:AR$81,1,0)</f>
        <v>0</v>
      </c>
      <c r="DT55">
        <f t="array" ref="DT55">IF($BK55:$BY55='Capacity Backing (Hide)2'!AS$67:AS$81,1,0)</f>
        <v>0</v>
      </c>
      <c r="DU55">
        <f t="array" ref="DU55">IF($BK55:$BY55='Capacity Backing (Hide)2'!AT$67:AT$81,1,0)</f>
        <v>0</v>
      </c>
      <c r="DV55">
        <f t="array" ref="DV55">IF($BK55:$BY55='Capacity Backing (Hide)2'!AU$67:AU$81,1,0)</f>
        <v>0</v>
      </c>
      <c r="DW55">
        <f t="array" ref="DW55">IF($BK55:$BY55='Capacity Backing (Hide)2'!AV$67:AV$81,1,0)</f>
        <v>0</v>
      </c>
      <c r="DX55">
        <f t="array" ref="DX55">IF($BK55:$BY55='Capacity Backing (Hide)2'!AW$67:AW$81,1,0)</f>
        <v>0</v>
      </c>
      <c r="DY55">
        <f t="array" ref="DY55">IF($BK55:$BY55='Capacity Backing (Hide)2'!AX$67:AX$81,1,0)</f>
        <v>0</v>
      </c>
      <c r="DZ55">
        <f t="array" ref="DZ55">IF($BK55:$BY55='Capacity Backing (Hide)2'!AY$67:AY$81,1,0)</f>
        <v>0</v>
      </c>
      <c r="EA55">
        <f t="array" ref="EA55">IF($BK55:$BY55='Capacity Backing (Hide)2'!AZ$67:AZ$81,1,0)</f>
        <v>0</v>
      </c>
      <c r="EB55">
        <f t="array" ref="EB55">IF($BK55:$BY55='Capacity Backing (Hide)2'!BA$67:BA$81,1,0)</f>
        <v>0</v>
      </c>
      <c r="EC55">
        <f t="array" ref="EC55">IF($BK55:$BY55='Capacity Backing (Hide)2'!BB$67:BB$81,1,0)</f>
        <v>0</v>
      </c>
      <c r="ED55">
        <f t="array" ref="ED55">IF($BK55:$BY55='Capacity Backing (Hide)2'!BC$67:BC$81,1,0)</f>
        <v>0</v>
      </c>
      <c r="EE55">
        <f t="array" ref="EE55">IF($BK55:$BY55='Capacity Backing (Hide)2'!BD$67:BD$81,1,0)</f>
        <v>0</v>
      </c>
      <c r="EF55">
        <f t="array" ref="EF55">IF($BK55:$BY55='Capacity Backing (Hide)2'!BE$67:BE$81,1,0)</f>
        <v>0</v>
      </c>
      <c r="EG55">
        <f t="array" ref="EG55">IF($BK55:$BY55='Capacity Backing (Hide)2'!BF$67:BF$81,1,0)</f>
        <v>0</v>
      </c>
      <c r="EH55">
        <f t="array" ref="EH55">IF($BK55:$BY55='Capacity Backing (Hide)2'!BG$67:BG$81,1,0)</f>
        <v>0</v>
      </c>
      <c r="EI55">
        <f t="array" ref="EI55">IF($BK55:$BY55='Capacity Backing (Hide)2'!BH$67:BH$81,1,0)</f>
        <v>0</v>
      </c>
      <c r="EJ55">
        <f t="array" ref="EJ55">IF($BK55:$BY55='Capacity Backing (Hide)2'!BI$67:BI$81,1,0)</f>
        <v>0</v>
      </c>
      <c r="EK55">
        <f t="array" ref="EK55">IF($BK55:$BY55='Capacity Backing (Hide)2'!BJ$67:BJ$81,1,0)</f>
        <v>0</v>
      </c>
      <c r="EL55">
        <f t="array" ref="EL55">IF($BK55:$BY55='Capacity Backing (Hide)2'!BK$67:BK$81,1,0)</f>
        <v>0</v>
      </c>
      <c r="EM55">
        <f t="array" ref="EM55">IF($BK55:$BY55='Capacity Backing (Hide)2'!BL$67:BL$81,1,0)</f>
        <v>0</v>
      </c>
      <c r="EN55">
        <f t="array" ref="EN55">IF($BK55:$BY55='Capacity Backing (Hide)2'!BM$67:BM$81,1,0)</f>
        <v>0</v>
      </c>
      <c r="EO55">
        <f t="array" ref="EO55">IF($BK55:$BY55='Capacity Backing (Hide)2'!BN$67:BN$81,1,0)</f>
        <v>0</v>
      </c>
      <c r="EP55">
        <f t="array" ref="EP55">IF($BK55:$BY55='Capacity Backing (Hide)2'!BO$67:BO$81,1,0)</f>
        <v>0</v>
      </c>
      <c r="EQ55">
        <f t="array" ref="EQ55">IF($BK55:$BY55='Capacity Backing (Hide)2'!BP$67:BP$81,1,0)</f>
        <v>0</v>
      </c>
      <c r="ER55">
        <f t="array" ref="ER55">IF($BK55:$BY55='Capacity Backing (Hide)2'!BQ$67:BQ$81,1,0)</f>
        <v>0</v>
      </c>
      <c r="ES55">
        <f t="array" ref="ES55">IF($BK55:$BY55='Capacity Backing (Hide)2'!BR$67:BR$81,1,0)</f>
        <v>0</v>
      </c>
      <c r="ET55">
        <f t="array" ref="ET55">IF($BK55:$BY55='Capacity Backing (Hide)2'!BS$67:BS$81,1,0)</f>
        <v>0</v>
      </c>
      <c r="EU55">
        <f t="array" ref="EU55">IF($BK55:$BY55='Capacity Backing (Hide)2'!BT$67:BT$81,1,0)</f>
        <v>0</v>
      </c>
      <c r="EV55">
        <f t="array" ref="EV55">IF($BK55:$BY55='Capacity Backing (Hide)2'!BU$67:BU$81,1,0)</f>
        <v>0</v>
      </c>
      <c r="EW55">
        <f t="array" ref="EW55">IF($BK55:$BY55='Capacity Backing (Hide)2'!BV$67:BV$81,1,0)</f>
        <v>0</v>
      </c>
      <c r="EX55">
        <f t="array" ref="EX55">IF($BK55:$BY55='Capacity Backing (Hide)2'!BW$67:BW$81,1,0)</f>
        <v>0</v>
      </c>
      <c r="EY55">
        <f t="array" ref="EY55">IF($BK55:$BY55='Capacity Backing (Hide)2'!BX$67:BX$81,1,0)</f>
        <v>0</v>
      </c>
      <c r="EZ55">
        <f t="array" ref="EZ55">IF($BK55:$BY55='Capacity Backing (Hide)2'!BY$67:BY$81,1,0)</f>
        <v>0</v>
      </c>
      <c r="FA55">
        <f t="array" ref="FA55">IF($BK55:$BY55='Capacity Backing (Hide)2'!BZ$67:BZ$81,1,0)</f>
        <v>0</v>
      </c>
      <c r="FB55">
        <f t="array" ref="FB55">IF($BK55:$BY55='Capacity Backing (Hide)2'!CA$67:CA$81,1,0)</f>
        <v>0</v>
      </c>
      <c r="FC55">
        <f t="array" ref="FC55">IF($BK55:$BY55='Capacity Backing (Hide)2'!CB$67:CB$81,1,0)</f>
        <v>0</v>
      </c>
      <c r="FD55">
        <f t="array" ref="FD55">IF($BK55:$BY55='Capacity Backing (Hide)2'!CC$67:CC$81,1,0)</f>
        <v>0</v>
      </c>
      <c r="FE55">
        <f t="array" ref="FE55">IF($BK55:$BY55='Capacity Backing (Hide)2'!CD$67:CD$81,1,0)</f>
        <v>0</v>
      </c>
      <c r="FF55">
        <f t="array" ref="FF55">IF($BK55:$BY55='Capacity Backing (Hide)2'!CE$67:CE$81,1,0)</f>
        <v>0</v>
      </c>
      <c r="FG55">
        <f t="array" ref="FG55">IF($BK55:$BY55='Capacity Backing (Hide)2'!CF$67:CF$81,1,0)</f>
        <v>0</v>
      </c>
      <c r="FH55">
        <f t="array" ref="FH55">IF($BK55:$BY55='Capacity Backing (Hide)2'!CG$67:CG$81,1,0)</f>
        <v>0</v>
      </c>
      <c r="FI55">
        <f t="array" ref="FI55">IF($BK55:$BY55='Capacity Backing (Hide)2'!CH$67:CH$81,1,0)</f>
        <v>0</v>
      </c>
      <c r="FJ55">
        <f t="array" ref="FJ55">IF($BK55:$BY55='Capacity Backing (Hide)2'!CI$67:CI$81,1,0)</f>
        <v>0</v>
      </c>
      <c r="FK55">
        <f t="array" ref="FK55">IF($BK55:$BY55='Capacity Backing (Hide)2'!CJ$67:CJ$81,1,0)</f>
        <v>0</v>
      </c>
      <c r="FL55">
        <f t="array" ref="FL55">IF($BK55:$BY55='Capacity Backing (Hide)2'!CK$67:CK$81,1,0)</f>
        <v>0</v>
      </c>
      <c r="FM55">
        <f t="array" ref="FM55">IF($BK55:$BY55='Capacity Backing (Hide)2'!CL$67:CL$81,1,0)</f>
        <v>0</v>
      </c>
      <c r="FN55">
        <f t="array" ref="FN55">IF($BK55:$BY55='Capacity Backing (Hide)2'!CM$67:CM$81,1,0)</f>
        <v>0</v>
      </c>
      <c r="FO55">
        <f t="array" ref="FO55">IF($BK55:$BY55='Capacity Backing (Hide)2'!CN$67:CN$81,1,0)</f>
        <v>0</v>
      </c>
      <c r="FP55">
        <f t="array" ref="FP55">IF($BK55:$BY55='Capacity Backing (Hide)2'!CO$67:CO$81,1,0)</f>
        <v>0</v>
      </c>
      <c r="FQ55">
        <f t="array" ref="FQ55">IF($BK55:$BY55='Capacity Backing (Hide)2'!CP$67:CP$81,1,0)</f>
        <v>0</v>
      </c>
      <c r="FR55">
        <f t="array" ref="FR55">IF($BK55:$BY55='Capacity Backing (Hide)2'!CQ$67:CQ$81,1,0)</f>
        <v>0</v>
      </c>
      <c r="FS55">
        <f t="array" ref="FS55">IF($BK55:$BY55='Capacity Backing (Hide)2'!CR$67:CR$81,1,0)</f>
        <v>0</v>
      </c>
      <c r="FT55">
        <f t="array" ref="FT55">IF($BK55:$BY55='Capacity Backing (Hide)2'!CS$67:CS$81,1,0)</f>
        <v>0</v>
      </c>
      <c r="FU55">
        <f t="array" ref="FU55">IF($BK55:$BY55='Capacity Backing (Hide)2'!CT$67:CT$81,1,0)</f>
        <v>0</v>
      </c>
      <c r="FV55">
        <f t="array" ref="FV55">IF($BK55:$BY55='Capacity Backing (Hide)2'!CU$67:CU$81,1,0)</f>
        <v>0</v>
      </c>
      <c r="FW55">
        <f t="array" ref="FW55">IF($BK55:$BY55='Capacity Backing (Hide)2'!CV$67:CV$81,1,0)</f>
        <v>0</v>
      </c>
      <c r="FX55">
        <f t="array" ref="FX55">IF($BK55:$BY55='Capacity Backing (Hide)2'!CW$67:CW$81,1,0)</f>
        <v>0</v>
      </c>
    </row>
    <row r="56" spans="8:180" x14ac:dyDescent="0.25">
      <c r="H56" t="str">
        <f>ROW(H53)&amp;". "&amp;'Clinical resources'!B59</f>
        <v xml:space="preserve">53. </v>
      </c>
      <c r="I56">
        <f>'Clinical resources'!ZK59</f>
        <v>0</v>
      </c>
      <c r="J56">
        <f>'Clinical resources'!ZL59</f>
        <v>0</v>
      </c>
      <c r="K56">
        <f>'Clinical resources'!ZM59</f>
        <v>0</v>
      </c>
      <c r="L56">
        <f>'Clinical resources'!ZN59</f>
        <v>0</v>
      </c>
      <c r="M56">
        <f>'Clinical resources'!ZO59</f>
        <v>0</v>
      </c>
      <c r="N56">
        <f>'Clinical resources'!ZP59</f>
        <v>0</v>
      </c>
      <c r="O56">
        <f>'Clinical resources'!ZQ59</f>
        <v>0</v>
      </c>
      <c r="P56">
        <f>'Clinical resources'!ZR59</f>
        <v>0</v>
      </c>
      <c r="Q56">
        <f>'Clinical resources'!ZS59</f>
        <v>0</v>
      </c>
      <c r="R56">
        <f>'Clinical resources'!ZT59</f>
        <v>0</v>
      </c>
      <c r="S56">
        <f>'Clinical resources'!ZU59</f>
        <v>0</v>
      </c>
      <c r="T56">
        <f>'Clinical resources'!ZV59</f>
        <v>0</v>
      </c>
      <c r="U56">
        <f>'Clinical resources'!ZW59</f>
        <v>0</v>
      </c>
      <c r="V56">
        <f>'Clinical resources'!ZX59</f>
        <v>0</v>
      </c>
      <c r="W56">
        <f>'Clinical resources'!ZY59</f>
        <v>0</v>
      </c>
      <c r="X56">
        <f>'Clinical resources'!ZZ59</f>
        <v>0</v>
      </c>
      <c r="Y56">
        <f>'Clinical resources'!AAA59</f>
        <v>0</v>
      </c>
      <c r="Z56">
        <f>'Clinical resources'!AAB59</f>
        <v>0</v>
      </c>
      <c r="AA56">
        <f>'Clinical resources'!AAC59</f>
        <v>0</v>
      </c>
      <c r="AB56">
        <f>'Clinical resources'!AAD59</f>
        <v>0</v>
      </c>
      <c r="AC56">
        <f>'Clinical resources'!AAE59</f>
        <v>0</v>
      </c>
      <c r="AD56">
        <f>'Clinical resources'!AAF59</f>
        <v>0</v>
      </c>
      <c r="AE56">
        <f>'Clinical resources'!AAG59</f>
        <v>0</v>
      </c>
      <c r="AF56">
        <f>'Clinical resources'!AAH59</f>
        <v>0</v>
      </c>
      <c r="AG56">
        <f>'Clinical resources'!AAI59</f>
        <v>0</v>
      </c>
      <c r="AH56">
        <f>'Clinical resources'!AAJ59</f>
        <v>0</v>
      </c>
      <c r="AI56">
        <f>'Clinical resources'!AAK59</f>
        <v>0</v>
      </c>
      <c r="AJ56">
        <f>'Clinical resources'!AAL59</f>
        <v>0</v>
      </c>
      <c r="AK56">
        <f>'Clinical resources'!AAM59</f>
        <v>0</v>
      </c>
      <c r="AL56">
        <f>'Clinical resources'!AAN59</f>
        <v>0</v>
      </c>
      <c r="AM56">
        <f>'Clinical resources'!AAO59</f>
        <v>0</v>
      </c>
      <c r="AN56">
        <f>'Clinical resources'!AAP59</f>
        <v>0</v>
      </c>
      <c r="AO56">
        <f>'Clinical resources'!AAQ59</f>
        <v>0</v>
      </c>
      <c r="AP56">
        <f>'Clinical resources'!AAR59</f>
        <v>0</v>
      </c>
      <c r="AQ56">
        <f>'Clinical resources'!AAS59</f>
        <v>0</v>
      </c>
      <c r="AR56">
        <f>'Clinical resources'!AAT59</f>
        <v>0</v>
      </c>
      <c r="AS56">
        <f>'Clinical resources'!AAU59</f>
        <v>0</v>
      </c>
      <c r="AT56">
        <f>'Clinical resources'!AAV59</f>
        <v>0</v>
      </c>
      <c r="AU56">
        <f>'Clinical resources'!AAW59</f>
        <v>0</v>
      </c>
      <c r="AV56">
        <f>'Clinical resources'!AAX59</f>
        <v>0</v>
      </c>
      <c r="AW56">
        <f>'Clinical resources'!AAY59</f>
        <v>0</v>
      </c>
      <c r="AX56">
        <f>'Clinical resources'!AAZ59</f>
        <v>0</v>
      </c>
      <c r="AY56">
        <f>'Clinical resources'!ABA59</f>
        <v>0</v>
      </c>
      <c r="AZ56">
        <f>'Clinical resources'!ABB59</f>
        <v>0</v>
      </c>
      <c r="BA56">
        <f>'Clinical resources'!ABC59</f>
        <v>0</v>
      </c>
      <c r="BB56">
        <f>'Clinical resources'!ABD59</f>
        <v>0</v>
      </c>
      <c r="BC56">
        <f>'Clinical resources'!ABE59</f>
        <v>0</v>
      </c>
      <c r="BD56">
        <f>'Clinical resources'!ABF59</f>
        <v>0</v>
      </c>
      <c r="BE56">
        <f>'Clinical resources'!ABG59</f>
        <v>0</v>
      </c>
      <c r="BF56">
        <f>'Clinical resources'!ABH59</f>
        <v>0</v>
      </c>
      <c r="BG56">
        <f>'Clinical resources'!ABI59</f>
        <v>0</v>
      </c>
      <c r="BH56">
        <f>'Clinical resources'!ABJ59</f>
        <v>0</v>
      </c>
      <c r="BK56" t="str">
        <f>IF(COUNTIFS('Clinical resources'!F59:J59,"X")&gt;0,"X","")</f>
        <v/>
      </c>
      <c r="BL56" t="str">
        <f>IF(COUNTIFS('Clinical resources'!K59:O59,"X")&gt;0,"X","")</f>
        <v/>
      </c>
      <c r="BM56" t="str">
        <f>IF(COUNTIFS('Clinical resources'!P59:T59,"X")&gt;0,"X","")</f>
        <v/>
      </c>
      <c r="BN56" t="str">
        <f>IF(COUNTIFS('Clinical resources'!U59:Y59,"X")&gt;0,"X","")</f>
        <v/>
      </c>
      <c r="BO56" t="str">
        <f>IF(COUNTIFS('Clinical resources'!Z59:AD59,"X")&gt;0,"X","")</f>
        <v/>
      </c>
      <c r="BP56" t="str">
        <f>IF(COUNTIFS('Clinical resources'!AE59:AI59,"X")&gt;0,"X","")</f>
        <v/>
      </c>
      <c r="BQ56" t="str">
        <f>IF(COUNTIFS('Clinical resources'!AJ59:AN59,"X")&gt;0,"X","")</f>
        <v/>
      </c>
      <c r="BR56" t="str">
        <f>IF(COUNTIFS('Clinical resources'!AO59:AS59,"X")&gt;0,"X","")</f>
        <v/>
      </c>
      <c r="BS56" t="str">
        <f>IF(COUNTIFS('Clinical resources'!AT59:AX59,"X")&gt;0,"X","")</f>
        <v/>
      </c>
      <c r="BT56" t="str">
        <f>IF(COUNTIFS('Clinical resources'!AY59:BC59,"X")&gt;0,"X","")</f>
        <v/>
      </c>
      <c r="BU56" t="str">
        <f>IF(COUNTIFS('Clinical resources'!BD59:BH59,"X")&gt;0,"X","")</f>
        <v/>
      </c>
      <c r="BV56" t="str">
        <f>IF(COUNTIFS('Clinical resources'!BI59:BM59,"X")&gt;0,"X","")</f>
        <v/>
      </c>
      <c r="BW56" t="str">
        <f>IF(COUNTIFS('Clinical resources'!BN59:BR59,"X")&gt;0,"X","")</f>
        <v/>
      </c>
      <c r="BX56" t="str">
        <f>IF(COUNTIFS('Clinical resources'!BS59:BW59,"X")&gt;0,"X","")</f>
        <v/>
      </c>
      <c r="BY56" t="str">
        <f>IF(COUNTIFS('Clinical resources'!BX59:CB59,"X")&gt;0,"X","")</f>
        <v/>
      </c>
      <c r="CC56">
        <f t="array" ref="CC56">IF($BK56:$BY56='Capacity Backing (Hide)2'!B$67:B$81,1,0)</f>
        <v>0</v>
      </c>
      <c r="CD56">
        <f t="array" ref="CD56">IF($BK56:$BY56='Capacity Backing (Hide)2'!C$67:C$81,1,0)</f>
        <v>0</v>
      </c>
      <c r="CE56">
        <f t="array" ref="CE56">IF($BK56:$BY56='Capacity Backing (Hide)2'!D$67:D$81,1,0)</f>
        <v>0</v>
      </c>
      <c r="CF56">
        <f t="array" ref="CF56">IF($BK56:$BY56='Capacity Backing (Hide)2'!E$67:E$81,1,0)</f>
        <v>0</v>
      </c>
      <c r="CG56">
        <f t="array" ref="CG56">IF($BK56:$BY56='Capacity Backing (Hide)2'!F$67:F$81,1,0)</f>
        <v>0</v>
      </c>
      <c r="CH56">
        <f t="array" ref="CH56">IF($BK56:$BY56='Capacity Backing (Hide)2'!G$67:G$81,1,0)</f>
        <v>0</v>
      </c>
      <c r="CI56">
        <f t="array" ref="CI56">IF($BK56:$BY56='Capacity Backing (Hide)2'!H$67:H$81,1,0)</f>
        <v>0</v>
      </c>
      <c r="CJ56">
        <f t="array" ref="CJ56">IF($BK56:$BY56='Capacity Backing (Hide)2'!I$67:I$81,1,0)</f>
        <v>0</v>
      </c>
      <c r="CK56">
        <f t="array" ref="CK56">IF($BK56:$BY56='Capacity Backing (Hide)2'!J$67:J$81,1,0)</f>
        <v>0</v>
      </c>
      <c r="CL56">
        <f t="array" ref="CL56">IF($BK56:$BY56='Capacity Backing (Hide)2'!K$67:K$81,1,0)</f>
        <v>0</v>
      </c>
      <c r="CM56">
        <f t="array" ref="CM56">IF($BK56:$BY56='Capacity Backing (Hide)2'!L$67:L$81,1,0)</f>
        <v>0</v>
      </c>
      <c r="CN56">
        <f t="array" ref="CN56">IF($BK56:$BY56='Capacity Backing (Hide)2'!M$67:M$81,1,0)</f>
        <v>0</v>
      </c>
      <c r="CO56">
        <f t="array" ref="CO56">IF($BK56:$BY56='Capacity Backing (Hide)2'!N$67:N$81,1,0)</f>
        <v>0</v>
      </c>
      <c r="CP56">
        <f t="array" ref="CP56">IF($BK56:$BY56='Capacity Backing (Hide)2'!O$67:O$81,1,0)</f>
        <v>0</v>
      </c>
      <c r="CQ56">
        <f t="array" ref="CQ56">IF($BK56:$BY56='Capacity Backing (Hide)2'!P$67:P$81,1,0)</f>
        <v>0</v>
      </c>
      <c r="CR56">
        <f t="array" ref="CR56">IF($BK56:$BY56='Capacity Backing (Hide)2'!Q$67:Q$81,1,0)</f>
        <v>0</v>
      </c>
      <c r="CS56">
        <f t="array" ref="CS56">IF($BK56:$BY56='Capacity Backing (Hide)2'!R$67:R$81,1,0)</f>
        <v>0</v>
      </c>
      <c r="CT56">
        <f t="array" ref="CT56">IF($BK56:$BY56='Capacity Backing (Hide)2'!S$67:S$81,1,0)</f>
        <v>0</v>
      </c>
      <c r="CU56">
        <f t="array" ref="CU56">IF($BK56:$BY56='Capacity Backing (Hide)2'!T$67:T$81,1,0)</f>
        <v>0</v>
      </c>
      <c r="CV56">
        <f t="array" ref="CV56">IF($BK56:$BY56='Capacity Backing (Hide)2'!U$67:U$81,1,0)</f>
        <v>0</v>
      </c>
      <c r="CW56">
        <f t="array" ref="CW56">IF($BK56:$BY56='Capacity Backing (Hide)2'!V$67:V$81,1,0)</f>
        <v>0</v>
      </c>
      <c r="CX56">
        <f t="array" ref="CX56">IF($BK56:$BY56='Capacity Backing (Hide)2'!W$67:W$81,1,0)</f>
        <v>0</v>
      </c>
      <c r="CY56">
        <f t="array" ref="CY56">IF($BK56:$BY56='Capacity Backing (Hide)2'!X$67:X$81,1,0)</f>
        <v>0</v>
      </c>
      <c r="CZ56">
        <f t="array" ref="CZ56">IF($BK56:$BY56='Capacity Backing (Hide)2'!Y$67:Y$81,1,0)</f>
        <v>0</v>
      </c>
      <c r="DA56">
        <f t="array" ref="DA56">IF($BK56:$BY56='Capacity Backing (Hide)2'!Z$67:Z$81,1,0)</f>
        <v>0</v>
      </c>
      <c r="DB56">
        <f t="array" ref="DB56">IF($BK56:$BY56='Capacity Backing (Hide)2'!AA$67:AA$81,1,0)</f>
        <v>0</v>
      </c>
      <c r="DC56">
        <f t="array" ref="DC56">IF($BK56:$BY56='Capacity Backing (Hide)2'!AB$67:AB$81,1,0)</f>
        <v>0</v>
      </c>
      <c r="DD56">
        <f t="array" ref="DD56">IF($BK56:$BY56='Capacity Backing (Hide)2'!AC$67:AC$81,1,0)</f>
        <v>0</v>
      </c>
      <c r="DE56">
        <f t="array" ref="DE56">IF($BK56:$BY56='Capacity Backing (Hide)2'!AD$67:AD$81,1,0)</f>
        <v>0</v>
      </c>
      <c r="DF56">
        <f t="array" ref="DF56">IF($BK56:$BY56='Capacity Backing (Hide)2'!AE$67:AE$81,1,0)</f>
        <v>0</v>
      </c>
      <c r="DG56">
        <f t="array" ref="DG56">IF($BK56:$BY56='Capacity Backing (Hide)2'!AF$67:AF$81,1,0)</f>
        <v>0</v>
      </c>
      <c r="DH56">
        <f t="array" ref="DH56">IF($BK56:$BY56='Capacity Backing (Hide)2'!AG$67:AG$81,1,0)</f>
        <v>0</v>
      </c>
      <c r="DI56">
        <f t="array" ref="DI56">IF($BK56:$BY56='Capacity Backing (Hide)2'!AH$67:AH$81,1,0)</f>
        <v>0</v>
      </c>
      <c r="DJ56">
        <f t="array" ref="DJ56">IF($BK56:$BY56='Capacity Backing (Hide)2'!AI$67:AI$81,1,0)</f>
        <v>0</v>
      </c>
      <c r="DK56">
        <f t="array" ref="DK56">IF($BK56:$BY56='Capacity Backing (Hide)2'!AJ$67:AJ$81,1,0)</f>
        <v>0</v>
      </c>
      <c r="DL56">
        <f t="array" ref="DL56">IF($BK56:$BY56='Capacity Backing (Hide)2'!AK$67:AK$81,1,0)</f>
        <v>0</v>
      </c>
      <c r="DM56">
        <f t="array" ref="DM56">IF($BK56:$BY56='Capacity Backing (Hide)2'!AL$67:AL$81,1,0)</f>
        <v>0</v>
      </c>
      <c r="DN56">
        <f t="array" ref="DN56">IF($BK56:$BY56='Capacity Backing (Hide)2'!AM$67:AM$81,1,0)</f>
        <v>0</v>
      </c>
      <c r="DO56">
        <f t="array" ref="DO56">IF($BK56:$BY56='Capacity Backing (Hide)2'!AN$67:AN$81,1,0)</f>
        <v>0</v>
      </c>
      <c r="DP56">
        <f t="array" ref="DP56">IF($BK56:$BY56='Capacity Backing (Hide)2'!AO$67:AO$81,1,0)</f>
        <v>0</v>
      </c>
      <c r="DQ56">
        <f t="array" ref="DQ56">IF($BK56:$BY56='Capacity Backing (Hide)2'!AP$67:AP$81,1,0)</f>
        <v>0</v>
      </c>
      <c r="DR56">
        <f t="array" ref="DR56">IF($BK56:$BY56='Capacity Backing (Hide)2'!AQ$67:AQ$81,1,0)</f>
        <v>0</v>
      </c>
      <c r="DS56">
        <f t="array" ref="DS56">IF($BK56:$BY56='Capacity Backing (Hide)2'!AR$67:AR$81,1,0)</f>
        <v>0</v>
      </c>
      <c r="DT56">
        <f t="array" ref="DT56">IF($BK56:$BY56='Capacity Backing (Hide)2'!AS$67:AS$81,1,0)</f>
        <v>0</v>
      </c>
      <c r="DU56">
        <f t="array" ref="DU56">IF($BK56:$BY56='Capacity Backing (Hide)2'!AT$67:AT$81,1,0)</f>
        <v>0</v>
      </c>
      <c r="DV56">
        <f t="array" ref="DV56">IF($BK56:$BY56='Capacity Backing (Hide)2'!AU$67:AU$81,1,0)</f>
        <v>0</v>
      </c>
      <c r="DW56">
        <f t="array" ref="DW56">IF($BK56:$BY56='Capacity Backing (Hide)2'!AV$67:AV$81,1,0)</f>
        <v>0</v>
      </c>
      <c r="DX56">
        <f t="array" ref="DX56">IF($BK56:$BY56='Capacity Backing (Hide)2'!AW$67:AW$81,1,0)</f>
        <v>0</v>
      </c>
      <c r="DY56">
        <f t="array" ref="DY56">IF($BK56:$BY56='Capacity Backing (Hide)2'!AX$67:AX$81,1,0)</f>
        <v>0</v>
      </c>
      <c r="DZ56">
        <f t="array" ref="DZ56">IF($BK56:$BY56='Capacity Backing (Hide)2'!AY$67:AY$81,1,0)</f>
        <v>0</v>
      </c>
      <c r="EA56">
        <f t="array" ref="EA56">IF($BK56:$BY56='Capacity Backing (Hide)2'!AZ$67:AZ$81,1,0)</f>
        <v>0</v>
      </c>
      <c r="EB56">
        <f t="array" ref="EB56">IF($BK56:$BY56='Capacity Backing (Hide)2'!BA$67:BA$81,1,0)</f>
        <v>0</v>
      </c>
      <c r="EC56">
        <f t="array" ref="EC56">IF($BK56:$BY56='Capacity Backing (Hide)2'!BB$67:BB$81,1,0)</f>
        <v>0</v>
      </c>
      <c r="ED56">
        <f t="array" ref="ED56">IF($BK56:$BY56='Capacity Backing (Hide)2'!BC$67:BC$81,1,0)</f>
        <v>0</v>
      </c>
      <c r="EE56">
        <f t="array" ref="EE56">IF($BK56:$BY56='Capacity Backing (Hide)2'!BD$67:BD$81,1,0)</f>
        <v>0</v>
      </c>
      <c r="EF56">
        <f t="array" ref="EF56">IF($BK56:$BY56='Capacity Backing (Hide)2'!BE$67:BE$81,1,0)</f>
        <v>0</v>
      </c>
      <c r="EG56">
        <f t="array" ref="EG56">IF($BK56:$BY56='Capacity Backing (Hide)2'!BF$67:BF$81,1,0)</f>
        <v>0</v>
      </c>
      <c r="EH56">
        <f t="array" ref="EH56">IF($BK56:$BY56='Capacity Backing (Hide)2'!BG$67:BG$81,1,0)</f>
        <v>0</v>
      </c>
      <c r="EI56">
        <f t="array" ref="EI56">IF($BK56:$BY56='Capacity Backing (Hide)2'!BH$67:BH$81,1,0)</f>
        <v>0</v>
      </c>
      <c r="EJ56">
        <f t="array" ref="EJ56">IF($BK56:$BY56='Capacity Backing (Hide)2'!BI$67:BI$81,1,0)</f>
        <v>0</v>
      </c>
      <c r="EK56">
        <f t="array" ref="EK56">IF($BK56:$BY56='Capacity Backing (Hide)2'!BJ$67:BJ$81,1,0)</f>
        <v>0</v>
      </c>
      <c r="EL56">
        <f t="array" ref="EL56">IF($BK56:$BY56='Capacity Backing (Hide)2'!BK$67:BK$81,1,0)</f>
        <v>0</v>
      </c>
      <c r="EM56">
        <f t="array" ref="EM56">IF($BK56:$BY56='Capacity Backing (Hide)2'!BL$67:BL$81,1,0)</f>
        <v>0</v>
      </c>
      <c r="EN56">
        <f t="array" ref="EN56">IF($BK56:$BY56='Capacity Backing (Hide)2'!BM$67:BM$81,1,0)</f>
        <v>0</v>
      </c>
      <c r="EO56">
        <f t="array" ref="EO56">IF($BK56:$BY56='Capacity Backing (Hide)2'!BN$67:BN$81,1,0)</f>
        <v>0</v>
      </c>
      <c r="EP56">
        <f t="array" ref="EP56">IF($BK56:$BY56='Capacity Backing (Hide)2'!BO$67:BO$81,1,0)</f>
        <v>0</v>
      </c>
      <c r="EQ56">
        <f t="array" ref="EQ56">IF($BK56:$BY56='Capacity Backing (Hide)2'!BP$67:BP$81,1,0)</f>
        <v>0</v>
      </c>
      <c r="ER56">
        <f t="array" ref="ER56">IF($BK56:$BY56='Capacity Backing (Hide)2'!BQ$67:BQ$81,1,0)</f>
        <v>0</v>
      </c>
      <c r="ES56">
        <f t="array" ref="ES56">IF($BK56:$BY56='Capacity Backing (Hide)2'!BR$67:BR$81,1,0)</f>
        <v>0</v>
      </c>
      <c r="ET56">
        <f t="array" ref="ET56">IF($BK56:$BY56='Capacity Backing (Hide)2'!BS$67:BS$81,1,0)</f>
        <v>0</v>
      </c>
      <c r="EU56">
        <f t="array" ref="EU56">IF($BK56:$BY56='Capacity Backing (Hide)2'!BT$67:BT$81,1,0)</f>
        <v>0</v>
      </c>
      <c r="EV56">
        <f t="array" ref="EV56">IF($BK56:$BY56='Capacity Backing (Hide)2'!BU$67:BU$81,1,0)</f>
        <v>0</v>
      </c>
      <c r="EW56">
        <f t="array" ref="EW56">IF($BK56:$BY56='Capacity Backing (Hide)2'!BV$67:BV$81,1,0)</f>
        <v>0</v>
      </c>
      <c r="EX56">
        <f t="array" ref="EX56">IF($BK56:$BY56='Capacity Backing (Hide)2'!BW$67:BW$81,1,0)</f>
        <v>0</v>
      </c>
      <c r="EY56">
        <f t="array" ref="EY56">IF($BK56:$BY56='Capacity Backing (Hide)2'!BX$67:BX$81,1,0)</f>
        <v>0</v>
      </c>
      <c r="EZ56">
        <f t="array" ref="EZ56">IF($BK56:$BY56='Capacity Backing (Hide)2'!BY$67:BY$81,1,0)</f>
        <v>0</v>
      </c>
      <c r="FA56">
        <f t="array" ref="FA56">IF($BK56:$BY56='Capacity Backing (Hide)2'!BZ$67:BZ$81,1,0)</f>
        <v>0</v>
      </c>
      <c r="FB56">
        <f t="array" ref="FB56">IF($BK56:$BY56='Capacity Backing (Hide)2'!CA$67:CA$81,1,0)</f>
        <v>0</v>
      </c>
      <c r="FC56">
        <f t="array" ref="FC56">IF($BK56:$BY56='Capacity Backing (Hide)2'!CB$67:CB$81,1,0)</f>
        <v>0</v>
      </c>
      <c r="FD56">
        <f t="array" ref="FD56">IF($BK56:$BY56='Capacity Backing (Hide)2'!CC$67:CC$81,1,0)</f>
        <v>0</v>
      </c>
      <c r="FE56">
        <f t="array" ref="FE56">IF($BK56:$BY56='Capacity Backing (Hide)2'!CD$67:CD$81,1,0)</f>
        <v>0</v>
      </c>
      <c r="FF56">
        <f t="array" ref="FF56">IF($BK56:$BY56='Capacity Backing (Hide)2'!CE$67:CE$81,1,0)</f>
        <v>0</v>
      </c>
      <c r="FG56">
        <f t="array" ref="FG56">IF($BK56:$BY56='Capacity Backing (Hide)2'!CF$67:CF$81,1,0)</f>
        <v>0</v>
      </c>
      <c r="FH56">
        <f t="array" ref="FH56">IF($BK56:$BY56='Capacity Backing (Hide)2'!CG$67:CG$81,1,0)</f>
        <v>0</v>
      </c>
      <c r="FI56">
        <f t="array" ref="FI56">IF($BK56:$BY56='Capacity Backing (Hide)2'!CH$67:CH$81,1,0)</f>
        <v>0</v>
      </c>
      <c r="FJ56">
        <f t="array" ref="FJ56">IF($BK56:$BY56='Capacity Backing (Hide)2'!CI$67:CI$81,1,0)</f>
        <v>0</v>
      </c>
      <c r="FK56">
        <f t="array" ref="FK56">IF($BK56:$BY56='Capacity Backing (Hide)2'!CJ$67:CJ$81,1,0)</f>
        <v>0</v>
      </c>
      <c r="FL56">
        <f t="array" ref="FL56">IF($BK56:$BY56='Capacity Backing (Hide)2'!CK$67:CK$81,1,0)</f>
        <v>0</v>
      </c>
      <c r="FM56">
        <f t="array" ref="FM56">IF($BK56:$BY56='Capacity Backing (Hide)2'!CL$67:CL$81,1,0)</f>
        <v>0</v>
      </c>
      <c r="FN56">
        <f t="array" ref="FN56">IF($BK56:$BY56='Capacity Backing (Hide)2'!CM$67:CM$81,1,0)</f>
        <v>0</v>
      </c>
      <c r="FO56">
        <f t="array" ref="FO56">IF($BK56:$BY56='Capacity Backing (Hide)2'!CN$67:CN$81,1,0)</f>
        <v>0</v>
      </c>
      <c r="FP56">
        <f t="array" ref="FP56">IF($BK56:$BY56='Capacity Backing (Hide)2'!CO$67:CO$81,1,0)</f>
        <v>0</v>
      </c>
      <c r="FQ56">
        <f t="array" ref="FQ56">IF($BK56:$BY56='Capacity Backing (Hide)2'!CP$67:CP$81,1,0)</f>
        <v>0</v>
      </c>
      <c r="FR56">
        <f t="array" ref="FR56">IF($BK56:$BY56='Capacity Backing (Hide)2'!CQ$67:CQ$81,1,0)</f>
        <v>0</v>
      </c>
      <c r="FS56">
        <f t="array" ref="FS56">IF($BK56:$BY56='Capacity Backing (Hide)2'!CR$67:CR$81,1,0)</f>
        <v>0</v>
      </c>
      <c r="FT56">
        <f t="array" ref="FT56">IF($BK56:$BY56='Capacity Backing (Hide)2'!CS$67:CS$81,1,0)</f>
        <v>0</v>
      </c>
      <c r="FU56">
        <f t="array" ref="FU56">IF($BK56:$BY56='Capacity Backing (Hide)2'!CT$67:CT$81,1,0)</f>
        <v>0</v>
      </c>
      <c r="FV56">
        <f t="array" ref="FV56">IF($BK56:$BY56='Capacity Backing (Hide)2'!CU$67:CU$81,1,0)</f>
        <v>0</v>
      </c>
      <c r="FW56">
        <f t="array" ref="FW56">IF($BK56:$BY56='Capacity Backing (Hide)2'!CV$67:CV$81,1,0)</f>
        <v>0</v>
      </c>
      <c r="FX56">
        <f t="array" ref="FX56">IF($BK56:$BY56='Capacity Backing (Hide)2'!CW$67:CW$81,1,0)</f>
        <v>0</v>
      </c>
    </row>
    <row r="57" spans="8:180" x14ac:dyDescent="0.25">
      <c r="H57" t="str">
        <f>ROW(H54)&amp;". "&amp;'Clinical resources'!B60</f>
        <v xml:space="preserve">54. </v>
      </c>
      <c r="I57">
        <f>'Clinical resources'!ZK60</f>
        <v>0</v>
      </c>
      <c r="J57">
        <f>'Clinical resources'!ZL60</f>
        <v>0</v>
      </c>
      <c r="K57">
        <f>'Clinical resources'!ZM60</f>
        <v>0</v>
      </c>
      <c r="L57">
        <f>'Clinical resources'!ZN60</f>
        <v>0</v>
      </c>
      <c r="M57">
        <f>'Clinical resources'!ZO60</f>
        <v>0</v>
      </c>
      <c r="N57">
        <f>'Clinical resources'!ZP60</f>
        <v>0</v>
      </c>
      <c r="O57">
        <f>'Clinical resources'!ZQ60</f>
        <v>0</v>
      </c>
      <c r="P57">
        <f>'Clinical resources'!ZR60</f>
        <v>0</v>
      </c>
      <c r="Q57">
        <f>'Clinical resources'!ZS60</f>
        <v>0</v>
      </c>
      <c r="R57">
        <f>'Clinical resources'!ZT60</f>
        <v>0</v>
      </c>
      <c r="S57">
        <f>'Clinical resources'!ZU60</f>
        <v>0</v>
      </c>
      <c r="T57">
        <f>'Clinical resources'!ZV60</f>
        <v>0</v>
      </c>
      <c r="U57">
        <f>'Clinical resources'!ZW60</f>
        <v>0</v>
      </c>
      <c r="V57">
        <f>'Clinical resources'!ZX60</f>
        <v>0</v>
      </c>
      <c r="W57">
        <f>'Clinical resources'!ZY60</f>
        <v>0</v>
      </c>
      <c r="X57">
        <f>'Clinical resources'!ZZ60</f>
        <v>0</v>
      </c>
      <c r="Y57">
        <f>'Clinical resources'!AAA60</f>
        <v>0</v>
      </c>
      <c r="Z57">
        <f>'Clinical resources'!AAB60</f>
        <v>0</v>
      </c>
      <c r="AA57">
        <f>'Clinical resources'!AAC60</f>
        <v>0</v>
      </c>
      <c r="AB57">
        <f>'Clinical resources'!AAD60</f>
        <v>0</v>
      </c>
      <c r="AC57">
        <f>'Clinical resources'!AAE60</f>
        <v>0</v>
      </c>
      <c r="AD57">
        <f>'Clinical resources'!AAF60</f>
        <v>0</v>
      </c>
      <c r="AE57">
        <f>'Clinical resources'!AAG60</f>
        <v>0</v>
      </c>
      <c r="AF57">
        <f>'Clinical resources'!AAH60</f>
        <v>0</v>
      </c>
      <c r="AG57">
        <f>'Clinical resources'!AAI60</f>
        <v>0</v>
      </c>
      <c r="AH57">
        <f>'Clinical resources'!AAJ60</f>
        <v>0</v>
      </c>
      <c r="AI57">
        <f>'Clinical resources'!AAK60</f>
        <v>0</v>
      </c>
      <c r="AJ57">
        <f>'Clinical resources'!AAL60</f>
        <v>0</v>
      </c>
      <c r="AK57">
        <f>'Clinical resources'!AAM60</f>
        <v>0</v>
      </c>
      <c r="AL57">
        <f>'Clinical resources'!AAN60</f>
        <v>0</v>
      </c>
      <c r="AM57">
        <f>'Clinical resources'!AAO60</f>
        <v>0</v>
      </c>
      <c r="AN57">
        <f>'Clinical resources'!AAP60</f>
        <v>0</v>
      </c>
      <c r="AO57">
        <f>'Clinical resources'!AAQ60</f>
        <v>0</v>
      </c>
      <c r="AP57">
        <f>'Clinical resources'!AAR60</f>
        <v>0</v>
      </c>
      <c r="AQ57">
        <f>'Clinical resources'!AAS60</f>
        <v>0</v>
      </c>
      <c r="AR57">
        <f>'Clinical resources'!AAT60</f>
        <v>0</v>
      </c>
      <c r="AS57">
        <f>'Clinical resources'!AAU60</f>
        <v>0</v>
      </c>
      <c r="AT57">
        <f>'Clinical resources'!AAV60</f>
        <v>0</v>
      </c>
      <c r="AU57">
        <f>'Clinical resources'!AAW60</f>
        <v>0</v>
      </c>
      <c r="AV57">
        <f>'Clinical resources'!AAX60</f>
        <v>0</v>
      </c>
      <c r="AW57">
        <f>'Clinical resources'!AAY60</f>
        <v>0</v>
      </c>
      <c r="AX57">
        <f>'Clinical resources'!AAZ60</f>
        <v>0</v>
      </c>
      <c r="AY57">
        <f>'Clinical resources'!ABA60</f>
        <v>0</v>
      </c>
      <c r="AZ57">
        <f>'Clinical resources'!ABB60</f>
        <v>0</v>
      </c>
      <c r="BA57">
        <f>'Clinical resources'!ABC60</f>
        <v>0</v>
      </c>
      <c r="BB57">
        <f>'Clinical resources'!ABD60</f>
        <v>0</v>
      </c>
      <c r="BC57">
        <f>'Clinical resources'!ABE60</f>
        <v>0</v>
      </c>
      <c r="BD57">
        <f>'Clinical resources'!ABF60</f>
        <v>0</v>
      </c>
      <c r="BE57">
        <f>'Clinical resources'!ABG60</f>
        <v>0</v>
      </c>
      <c r="BF57">
        <f>'Clinical resources'!ABH60</f>
        <v>0</v>
      </c>
      <c r="BG57">
        <f>'Clinical resources'!ABI60</f>
        <v>0</v>
      </c>
      <c r="BH57">
        <f>'Clinical resources'!ABJ60</f>
        <v>0</v>
      </c>
      <c r="BK57" t="str">
        <f>IF(COUNTIFS('Clinical resources'!F60:J60,"X")&gt;0,"X","")</f>
        <v/>
      </c>
      <c r="BL57" t="str">
        <f>IF(COUNTIFS('Clinical resources'!K60:O60,"X")&gt;0,"X","")</f>
        <v/>
      </c>
      <c r="BM57" t="str">
        <f>IF(COUNTIFS('Clinical resources'!P60:T60,"X")&gt;0,"X","")</f>
        <v/>
      </c>
      <c r="BN57" t="str">
        <f>IF(COUNTIFS('Clinical resources'!U60:Y60,"X")&gt;0,"X","")</f>
        <v/>
      </c>
      <c r="BO57" t="str">
        <f>IF(COUNTIFS('Clinical resources'!Z60:AD60,"X")&gt;0,"X","")</f>
        <v/>
      </c>
      <c r="BP57" t="str">
        <f>IF(COUNTIFS('Clinical resources'!AE60:AI60,"X")&gt;0,"X","")</f>
        <v/>
      </c>
      <c r="BQ57" t="str">
        <f>IF(COUNTIFS('Clinical resources'!AJ60:AN60,"X")&gt;0,"X","")</f>
        <v/>
      </c>
      <c r="BR57" t="str">
        <f>IF(COUNTIFS('Clinical resources'!AO60:AS60,"X")&gt;0,"X","")</f>
        <v/>
      </c>
      <c r="BS57" t="str">
        <f>IF(COUNTIFS('Clinical resources'!AT60:AX60,"X")&gt;0,"X","")</f>
        <v/>
      </c>
      <c r="BT57" t="str">
        <f>IF(COUNTIFS('Clinical resources'!AY60:BC60,"X")&gt;0,"X","")</f>
        <v/>
      </c>
      <c r="BU57" t="str">
        <f>IF(COUNTIFS('Clinical resources'!BD60:BH60,"X")&gt;0,"X","")</f>
        <v/>
      </c>
      <c r="BV57" t="str">
        <f>IF(COUNTIFS('Clinical resources'!BI60:BM60,"X")&gt;0,"X","")</f>
        <v/>
      </c>
      <c r="BW57" t="str">
        <f>IF(COUNTIFS('Clinical resources'!BN60:BR60,"X")&gt;0,"X","")</f>
        <v/>
      </c>
      <c r="BX57" t="str">
        <f>IF(COUNTIFS('Clinical resources'!BS60:BW60,"X")&gt;0,"X","")</f>
        <v/>
      </c>
      <c r="BY57" t="str">
        <f>IF(COUNTIFS('Clinical resources'!BX60:CB60,"X")&gt;0,"X","")</f>
        <v/>
      </c>
      <c r="CC57">
        <f t="array" ref="CC57">IF($BK57:$BY57='Capacity Backing (Hide)2'!B$67:B$81,1,0)</f>
        <v>0</v>
      </c>
      <c r="CD57">
        <f t="array" ref="CD57">IF($BK57:$BY57='Capacity Backing (Hide)2'!C$67:C$81,1,0)</f>
        <v>0</v>
      </c>
      <c r="CE57">
        <f t="array" ref="CE57">IF($BK57:$BY57='Capacity Backing (Hide)2'!D$67:D$81,1,0)</f>
        <v>0</v>
      </c>
      <c r="CF57">
        <f t="array" ref="CF57">IF($BK57:$BY57='Capacity Backing (Hide)2'!E$67:E$81,1,0)</f>
        <v>0</v>
      </c>
      <c r="CG57">
        <f t="array" ref="CG57">IF($BK57:$BY57='Capacity Backing (Hide)2'!F$67:F$81,1,0)</f>
        <v>0</v>
      </c>
      <c r="CH57">
        <f t="array" ref="CH57">IF($BK57:$BY57='Capacity Backing (Hide)2'!G$67:G$81,1,0)</f>
        <v>0</v>
      </c>
      <c r="CI57">
        <f t="array" ref="CI57">IF($BK57:$BY57='Capacity Backing (Hide)2'!H$67:H$81,1,0)</f>
        <v>0</v>
      </c>
      <c r="CJ57">
        <f t="array" ref="CJ57">IF($BK57:$BY57='Capacity Backing (Hide)2'!I$67:I$81,1,0)</f>
        <v>0</v>
      </c>
      <c r="CK57">
        <f t="array" ref="CK57">IF($BK57:$BY57='Capacity Backing (Hide)2'!J$67:J$81,1,0)</f>
        <v>0</v>
      </c>
      <c r="CL57">
        <f t="array" ref="CL57">IF($BK57:$BY57='Capacity Backing (Hide)2'!K$67:K$81,1,0)</f>
        <v>0</v>
      </c>
      <c r="CM57">
        <f t="array" ref="CM57">IF($BK57:$BY57='Capacity Backing (Hide)2'!L$67:L$81,1,0)</f>
        <v>0</v>
      </c>
      <c r="CN57">
        <f t="array" ref="CN57">IF($BK57:$BY57='Capacity Backing (Hide)2'!M$67:M$81,1,0)</f>
        <v>0</v>
      </c>
      <c r="CO57">
        <f t="array" ref="CO57">IF($BK57:$BY57='Capacity Backing (Hide)2'!N$67:N$81,1,0)</f>
        <v>0</v>
      </c>
      <c r="CP57">
        <f t="array" ref="CP57">IF($BK57:$BY57='Capacity Backing (Hide)2'!O$67:O$81,1,0)</f>
        <v>0</v>
      </c>
      <c r="CQ57">
        <f t="array" ref="CQ57">IF($BK57:$BY57='Capacity Backing (Hide)2'!P$67:P$81,1,0)</f>
        <v>0</v>
      </c>
      <c r="CR57">
        <f t="array" ref="CR57">IF($BK57:$BY57='Capacity Backing (Hide)2'!Q$67:Q$81,1,0)</f>
        <v>0</v>
      </c>
      <c r="CS57">
        <f t="array" ref="CS57">IF($BK57:$BY57='Capacity Backing (Hide)2'!R$67:R$81,1,0)</f>
        <v>0</v>
      </c>
      <c r="CT57">
        <f t="array" ref="CT57">IF($BK57:$BY57='Capacity Backing (Hide)2'!S$67:S$81,1,0)</f>
        <v>0</v>
      </c>
      <c r="CU57">
        <f t="array" ref="CU57">IF($BK57:$BY57='Capacity Backing (Hide)2'!T$67:T$81,1,0)</f>
        <v>0</v>
      </c>
      <c r="CV57">
        <f t="array" ref="CV57">IF($BK57:$BY57='Capacity Backing (Hide)2'!U$67:U$81,1,0)</f>
        <v>0</v>
      </c>
      <c r="CW57">
        <f t="array" ref="CW57">IF($BK57:$BY57='Capacity Backing (Hide)2'!V$67:V$81,1,0)</f>
        <v>0</v>
      </c>
      <c r="CX57">
        <f t="array" ref="CX57">IF($BK57:$BY57='Capacity Backing (Hide)2'!W$67:W$81,1,0)</f>
        <v>0</v>
      </c>
      <c r="CY57">
        <f t="array" ref="CY57">IF($BK57:$BY57='Capacity Backing (Hide)2'!X$67:X$81,1,0)</f>
        <v>0</v>
      </c>
      <c r="CZ57">
        <f t="array" ref="CZ57">IF($BK57:$BY57='Capacity Backing (Hide)2'!Y$67:Y$81,1,0)</f>
        <v>0</v>
      </c>
      <c r="DA57">
        <f t="array" ref="DA57">IF($BK57:$BY57='Capacity Backing (Hide)2'!Z$67:Z$81,1,0)</f>
        <v>0</v>
      </c>
      <c r="DB57">
        <f t="array" ref="DB57">IF($BK57:$BY57='Capacity Backing (Hide)2'!AA$67:AA$81,1,0)</f>
        <v>0</v>
      </c>
      <c r="DC57">
        <f t="array" ref="DC57">IF($BK57:$BY57='Capacity Backing (Hide)2'!AB$67:AB$81,1,0)</f>
        <v>0</v>
      </c>
      <c r="DD57">
        <f t="array" ref="DD57">IF($BK57:$BY57='Capacity Backing (Hide)2'!AC$67:AC$81,1,0)</f>
        <v>0</v>
      </c>
      <c r="DE57">
        <f t="array" ref="DE57">IF($BK57:$BY57='Capacity Backing (Hide)2'!AD$67:AD$81,1,0)</f>
        <v>0</v>
      </c>
      <c r="DF57">
        <f t="array" ref="DF57">IF($BK57:$BY57='Capacity Backing (Hide)2'!AE$67:AE$81,1,0)</f>
        <v>0</v>
      </c>
      <c r="DG57">
        <f t="array" ref="DG57">IF($BK57:$BY57='Capacity Backing (Hide)2'!AF$67:AF$81,1,0)</f>
        <v>0</v>
      </c>
      <c r="DH57">
        <f t="array" ref="DH57">IF($BK57:$BY57='Capacity Backing (Hide)2'!AG$67:AG$81,1,0)</f>
        <v>0</v>
      </c>
      <c r="DI57">
        <f t="array" ref="DI57">IF($BK57:$BY57='Capacity Backing (Hide)2'!AH$67:AH$81,1,0)</f>
        <v>0</v>
      </c>
      <c r="DJ57">
        <f t="array" ref="DJ57">IF($BK57:$BY57='Capacity Backing (Hide)2'!AI$67:AI$81,1,0)</f>
        <v>0</v>
      </c>
      <c r="DK57">
        <f t="array" ref="DK57">IF($BK57:$BY57='Capacity Backing (Hide)2'!AJ$67:AJ$81,1,0)</f>
        <v>0</v>
      </c>
      <c r="DL57">
        <f t="array" ref="DL57">IF($BK57:$BY57='Capacity Backing (Hide)2'!AK$67:AK$81,1,0)</f>
        <v>0</v>
      </c>
      <c r="DM57">
        <f t="array" ref="DM57">IF($BK57:$BY57='Capacity Backing (Hide)2'!AL$67:AL$81,1,0)</f>
        <v>0</v>
      </c>
      <c r="DN57">
        <f t="array" ref="DN57">IF($BK57:$BY57='Capacity Backing (Hide)2'!AM$67:AM$81,1,0)</f>
        <v>0</v>
      </c>
      <c r="DO57">
        <f t="array" ref="DO57">IF($BK57:$BY57='Capacity Backing (Hide)2'!AN$67:AN$81,1,0)</f>
        <v>0</v>
      </c>
      <c r="DP57">
        <f t="array" ref="DP57">IF($BK57:$BY57='Capacity Backing (Hide)2'!AO$67:AO$81,1,0)</f>
        <v>0</v>
      </c>
      <c r="DQ57">
        <f t="array" ref="DQ57">IF($BK57:$BY57='Capacity Backing (Hide)2'!AP$67:AP$81,1,0)</f>
        <v>0</v>
      </c>
      <c r="DR57">
        <f t="array" ref="DR57">IF($BK57:$BY57='Capacity Backing (Hide)2'!AQ$67:AQ$81,1,0)</f>
        <v>0</v>
      </c>
      <c r="DS57">
        <f t="array" ref="DS57">IF($BK57:$BY57='Capacity Backing (Hide)2'!AR$67:AR$81,1,0)</f>
        <v>0</v>
      </c>
      <c r="DT57">
        <f t="array" ref="DT57">IF($BK57:$BY57='Capacity Backing (Hide)2'!AS$67:AS$81,1,0)</f>
        <v>0</v>
      </c>
      <c r="DU57">
        <f t="array" ref="DU57">IF($BK57:$BY57='Capacity Backing (Hide)2'!AT$67:AT$81,1,0)</f>
        <v>0</v>
      </c>
      <c r="DV57">
        <f t="array" ref="DV57">IF($BK57:$BY57='Capacity Backing (Hide)2'!AU$67:AU$81,1,0)</f>
        <v>0</v>
      </c>
      <c r="DW57">
        <f t="array" ref="DW57">IF($BK57:$BY57='Capacity Backing (Hide)2'!AV$67:AV$81,1,0)</f>
        <v>0</v>
      </c>
      <c r="DX57">
        <f t="array" ref="DX57">IF($BK57:$BY57='Capacity Backing (Hide)2'!AW$67:AW$81,1,0)</f>
        <v>0</v>
      </c>
      <c r="DY57">
        <f t="array" ref="DY57">IF($BK57:$BY57='Capacity Backing (Hide)2'!AX$67:AX$81,1,0)</f>
        <v>0</v>
      </c>
      <c r="DZ57">
        <f t="array" ref="DZ57">IF($BK57:$BY57='Capacity Backing (Hide)2'!AY$67:AY$81,1,0)</f>
        <v>0</v>
      </c>
      <c r="EA57">
        <f t="array" ref="EA57">IF($BK57:$BY57='Capacity Backing (Hide)2'!AZ$67:AZ$81,1,0)</f>
        <v>0</v>
      </c>
      <c r="EB57">
        <f t="array" ref="EB57">IF($BK57:$BY57='Capacity Backing (Hide)2'!BA$67:BA$81,1,0)</f>
        <v>0</v>
      </c>
      <c r="EC57">
        <f t="array" ref="EC57">IF($BK57:$BY57='Capacity Backing (Hide)2'!BB$67:BB$81,1,0)</f>
        <v>0</v>
      </c>
      <c r="ED57">
        <f t="array" ref="ED57">IF($BK57:$BY57='Capacity Backing (Hide)2'!BC$67:BC$81,1,0)</f>
        <v>0</v>
      </c>
      <c r="EE57">
        <f t="array" ref="EE57">IF($BK57:$BY57='Capacity Backing (Hide)2'!BD$67:BD$81,1,0)</f>
        <v>0</v>
      </c>
      <c r="EF57">
        <f t="array" ref="EF57">IF($BK57:$BY57='Capacity Backing (Hide)2'!BE$67:BE$81,1,0)</f>
        <v>0</v>
      </c>
      <c r="EG57">
        <f t="array" ref="EG57">IF($BK57:$BY57='Capacity Backing (Hide)2'!BF$67:BF$81,1,0)</f>
        <v>0</v>
      </c>
      <c r="EH57">
        <f t="array" ref="EH57">IF($BK57:$BY57='Capacity Backing (Hide)2'!BG$67:BG$81,1,0)</f>
        <v>0</v>
      </c>
      <c r="EI57">
        <f t="array" ref="EI57">IF($BK57:$BY57='Capacity Backing (Hide)2'!BH$67:BH$81,1,0)</f>
        <v>0</v>
      </c>
      <c r="EJ57">
        <f t="array" ref="EJ57">IF($BK57:$BY57='Capacity Backing (Hide)2'!BI$67:BI$81,1,0)</f>
        <v>0</v>
      </c>
      <c r="EK57">
        <f t="array" ref="EK57">IF($BK57:$BY57='Capacity Backing (Hide)2'!BJ$67:BJ$81,1,0)</f>
        <v>0</v>
      </c>
      <c r="EL57">
        <f t="array" ref="EL57">IF($BK57:$BY57='Capacity Backing (Hide)2'!BK$67:BK$81,1,0)</f>
        <v>0</v>
      </c>
      <c r="EM57">
        <f t="array" ref="EM57">IF($BK57:$BY57='Capacity Backing (Hide)2'!BL$67:BL$81,1,0)</f>
        <v>0</v>
      </c>
      <c r="EN57">
        <f t="array" ref="EN57">IF($BK57:$BY57='Capacity Backing (Hide)2'!BM$67:BM$81,1,0)</f>
        <v>0</v>
      </c>
      <c r="EO57">
        <f t="array" ref="EO57">IF($BK57:$BY57='Capacity Backing (Hide)2'!BN$67:BN$81,1,0)</f>
        <v>0</v>
      </c>
      <c r="EP57">
        <f t="array" ref="EP57">IF($BK57:$BY57='Capacity Backing (Hide)2'!BO$67:BO$81,1,0)</f>
        <v>0</v>
      </c>
      <c r="EQ57">
        <f t="array" ref="EQ57">IF($BK57:$BY57='Capacity Backing (Hide)2'!BP$67:BP$81,1,0)</f>
        <v>0</v>
      </c>
      <c r="ER57">
        <f t="array" ref="ER57">IF($BK57:$BY57='Capacity Backing (Hide)2'!BQ$67:BQ$81,1,0)</f>
        <v>0</v>
      </c>
      <c r="ES57">
        <f t="array" ref="ES57">IF($BK57:$BY57='Capacity Backing (Hide)2'!BR$67:BR$81,1,0)</f>
        <v>0</v>
      </c>
      <c r="ET57">
        <f t="array" ref="ET57">IF($BK57:$BY57='Capacity Backing (Hide)2'!BS$67:BS$81,1,0)</f>
        <v>0</v>
      </c>
      <c r="EU57">
        <f t="array" ref="EU57">IF($BK57:$BY57='Capacity Backing (Hide)2'!BT$67:BT$81,1,0)</f>
        <v>0</v>
      </c>
      <c r="EV57">
        <f t="array" ref="EV57">IF($BK57:$BY57='Capacity Backing (Hide)2'!BU$67:BU$81,1,0)</f>
        <v>0</v>
      </c>
      <c r="EW57">
        <f t="array" ref="EW57">IF($BK57:$BY57='Capacity Backing (Hide)2'!BV$67:BV$81,1,0)</f>
        <v>0</v>
      </c>
      <c r="EX57">
        <f t="array" ref="EX57">IF($BK57:$BY57='Capacity Backing (Hide)2'!BW$67:BW$81,1,0)</f>
        <v>0</v>
      </c>
      <c r="EY57">
        <f t="array" ref="EY57">IF($BK57:$BY57='Capacity Backing (Hide)2'!BX$67:BX$81,1,0)</f>
        <v>0</v>
      </c>
      <c r="EZ57">
        <f t="array" ref="EZ57">IF($BK57:$BY57='Capacity Backing (Hide)2'!BY$67:BY$81,1,0)</f>
        <v>0</v>
      </c>
      <c r="FA57">
        <f t="array" ref="FA57">IF($BK57:$BY57='Capacity Backing (Hide)2'!BZ$67:BZ$81,1,0)</f>
        <v>0</v>
      </c>
      <c r="FB57">
        <f t="array" ref="FB57">IF($BK57:$BY57='Capacity Backing (Hide)2'!CA$67:CA$81,1,0)</f>
        <v>0</v>
      </c>
      <c r="FC57">
        <f t="array" ref="FC57">IF($BK57:$BY57='Capacity Backing (Hide)2'!CB$67:CB$81,1,0)</f>
        <v>0</v>
      </c>
      <c r="FD57">
        <f t="array" ref="FD57">IF($BK57:$BY57='Capacity Backing (Hide)2'!CC$67:CC$81,1,0)</f>
        <v>0</v>
      </c>
      <c r="FE57">
        <f t="array" ref="FE57">IF($BK57:$BY57='Capacity Backing (Hide)2'!CD$67:CD$81,1,0)</f>
        <v>0</v>
      </c>
      <c r="FF57">
        <f t="array" ref="FF57">IF($BK57:$BY57='Capacity Backing (Hide)2'!CE$67:CE$81,1,0)</f>
        <v>0</v>
      </c>
      <c r="FG57">
        <f t="array" ref="FG57">IF($BK57:$BY57='Capacity Backing (Hide)2'!CF$67:CF$81,1,0)</f>
        <v>0</v>
      </c>
      <c r="FH57">
        <f t="array" ref="FH57">IF($BK57:$BY57='Capacity Backing (Hide)2'!CG$67:CG$81,1,0)</f>
        <v>0</v>
      </c>
      <c r="FI57">
        <f t="array" ref="FI57">IF($BK57:$BY57='Capacity Backing (Hide)2'!CH$67:CH$81,1,0)</f>
        <v>0</v>
      </c>
      <c r="FJ57">
        <f t="array" ref="FJ57">IF($BK57:$BY57='Capacity Backing (Hide)2'!CI$67:CI$81,1,0)</f>
        <v>0</v>
      </c>
      <c r="FK57">
        <f t="array" ref="FK57">IF($BK57:$BY57='Capacity Backing (Hide)2'!CJ$67:CJ$81,1,0)</f>
        <v>0</v>
      </c>
      <c r="FL57">
        <f t="array" ref="FL57">IF($BK57:$BY57='Capacity Backing (Hide)2'!CK$67:CK$81,1,0)</f>
        <v>0</v>
      </c>
      <c r="FM57">
        <f t="array" ref="FM57">IF($BK57:$BY57='Capacity Backing (Hide)2'!CL$67:CL$81,1,0)</f>
        <v>0</v>
      </c>
      <c r="FN57">
        <f t="array" ref="FN57">IF($BK57:$BY57='Capacity Backing (Hide)2'!CM$67:CM$81,1,0)</f>
        <v>0</v>
      </c>
      <c r="FO57">
        <f t="array" ref="FO57">IF($BK57:$BY57='Capacity Backing (Hide)2'!CN$67:CN$81,1,0)</f>
        <v>0</v>
      </c>
      <c r="FP57">
        <f t="array" ref="FP57">IF($BK57:$BY57='Capacity Backing (Hide)2'!CO$67:CO$81,1,0)</f>
        <v>0</v>
      </c>
      <c r="FQ57">
        <f t="array" ref="FQ57">IF($BK57:$BY57='Capacity Backing (Hide)2'!CP$67:CP$81,1,0)</f>
        <v>0</v>
      </c>
      <c r="FR57">
        <f t="array" ref="FR57">IF($BK57:$BY57='Capacity Backing (Hide)2'!CQ$67:CQ$81,1,0)</f>
        <v>0</v>
      </c>
      <c r="FS57">
        <f t="array" ref="FS57">IF($BK57:$BY57='Capacity Backing (Hide)2'!CR$67:CR$81,1,0)</f>
        <v>0</v>
      </c>
      <c r="FT57">
        <f t="array" ref="FT57">IF($BK57:$BY57='Capacity Backing (Hide)2'!CS$67:CS$81,1,0)</f>
        <v>0</v>
      </c>
      <c r="FU57">
        <f t="array" ref="FU57">IF($BK57:$BY57='Capacity Backing (Hide)2'!CT$67:CT$81,1,0)</f>
        <v>0</v>
      </c>
      <c r="FV57">
        <f t="array" ref="FV57">IF($BK57:$BY57='Capacity Backing (Hide)2'!CU$67:CU$81,1,0)</f>
        <v>0</v>
      </c>
      <c r="FW57">
        <f t="array" ref="FW57">IF($BK57:$BY57='Capacity Backing (Hide)2'!CV$67:CV$81,1,0)</f>
        <v>0</v>
      </c>
      <c r="FX57">
        <f t="array" ref="FX57">IF($BK57:$BY57='Capacity Backing (Hide)2'!CW$67:CW$81,1,0)</f>
        <v>0</v>
      </c>
    </row>
    <row r="58" spans="8:180" x14ac:dyDescent="0.25">
      <c r="H58" t="str">
        <f>ROW(H55)&amp;". "&amp;'Clinical resources'!B61</f>
        <v xml:space="preserve">55. </v>
      </c>
      <c r="I58">
        <f>'Clinical resources'!ZK61</f>
        <v>0</v>
      </c>
      <c r="J58">
        <f>'Clinical resources'!ZL61</f>
        <v>0</v>
      </c>
      <c r="K58">
        <f>'Clinical resources'!ZM61</f>
        <v>0</v>
      </c>
      <c r="L58">
        <f>'Clinical resources'!ZN61</f>
        <v>0</v>
      </c>
      <c r="M58">
        <f>'Clinical resources'!ZO61</f>
        <v>0</v>
      </c>
      <c r="N58">
        <f>'Clinical resources'!ZP61</f>
        <v>0</v>
      </c>
      <c r="O58">
        <f>'Clinical resources'!ZQ61</f>
        <v>0</v>
      </c>
      <c r="P58">
        <f>'Clinical resources'!ZR61</f>
        <v>0</v>
      </c>
      <c r="Q58">
        <f>'Clinical resources'!ZS61</f>
        <v>0</v>
      </c>
      <c r="R58">
        <f>'Clinical resources'!ZT61</f>
        <v>0</v>
      </c>
      <c r="S58">
        <f>'Clinical resources'!ZU61</f>
        <v>0</v>
      </c>
      <c r="T58">
        <f>'Clinical resources'!ZV61</f>
        <v>0</v>
      </c>
      <c r="U58">
        <f>'Clinical resources'!ZW61</f>
        <v>0</v>
      </c>
      <c r="V58">
        <f>'Clinical resources'!ZX61</f>
        <v>0</v>
      </c>
      <c r="W58">
        <f>'Clinical resources'!ZY61</f>
        <v>0</v>
      </c>
      <c r="X58">
        <f>'Clinical resources'!ZZ61</f>
        <v>0</v>
      </c>
      <c r="Y58">
        <f>'Clinical resources'!AAA61</f>
        <v>0</v>
      </c>
      <c r="Z58">
        <f>'Clinical resources'!AAB61</f>
        <v>0</v>
      </c>
      <c r="AA58">
        <f>'Clinical resources'!AAC61</f>
        <v>0</v>
      </c>
      <c r="AB58">
        <f>'Clinical resources'!AAD61</f>
        <v>0</v>
      </c>
      <c r="AC58">
        <f>'Clinical resources'!AAE61</f>
        <v>0</v>
      </c>
      <c r="AD58">
        <f>'Clinical resources'!AAF61</f>
        <v>0</v>
      </c>
      <c r="AE58">
        <f>'Clinical resources'!AAG61</f>
        <v>0</v>
      </c>
      <c r="AF58">
        <f>'Clinical resources'!AAH61</f>
        <v>0</v>
      </c>
      <c r="AG58">
        <f>'Clinical resources'!AAI61</f>
        <v>0</v>
      </c>
      <c r="AH58">
        <f>'Clinical resources'!AAJ61</f>
        <v>0</v>
      </c>
      <c r="AI58">
        <f>'Clinical resources'!AAK61</f>
        <v>0</v>
      </c>
      <c r="AJ58">
        <f>'Clinical resources'!AAL61</f>
        <v>0</v>
      </c>
      <c r="AK58">
        <f>'Clinical resources'!AAM61</f>
        <v>0</v>
      </c>
      <c r="AL58">
        <f>'Clinical resources'!AAN61</f>
        <v>0</v>
      </c>
      <c r="AM58">
        <f>'Clinical resources'!AAO61</f>
        <v>0</v>
      </c>
      <c r="AN58">
        <f>'Clinical resources'!AAP61</f>
        <v>0</v>
      </c>
      <c r="AO58">
        <f>'Clinical resources'!AAQ61</f>
        <v>0</v>
      </c>
      <c r="AP58">
        <f>'Clinical resources'!AAR61</f>
        <v>0</v>
      </c>
      <c r="AQ58">
        <f>'Clinical resources'!AAS61</f>
        <v>0</v>
      </c>
      <c r="AR58">
        <f>'Clinical resources'!AAT61</f>
        <v>0</v>
      </c>
      <c r="AS58">
        <f>'Clinical resources'!AAU61</f>
        <v>0</v>
      </c>
      <c r="AT58">
        <f>'Clinical resources'!AAV61</f>
        <v>0</v>
      </c>
      <c r="AU58">
        <f>'Clinical resources'!AAW61</f>
        <v>0</v>
      </c>
      <c r="AV58">
        <f>'Clinical resources'!AAX61</f>
        <v>0</v>
      </c>
      <c r="AW58">
        <f>'Clinical resources'!AAY61</f>
        <v>0</v>
      </c>
      <c r="AX58">
        <f>'Clinical resources'!AAZ61</f>
        <v>0</v>
      </c>
      <c r="AY58">
        <f>'Clinical resources'!ABA61</f>
        <v>0</v>
      </c>
      <c r="AZ58">
        <f>'Clinical resources'!ABB61</f>
        <v>0</v>
      </c>
      <c r="BA58">
        <f>'Clinical resources'!ABC61</f>
        <v>0</v>
      </c>
      <c r="BB58">
        <f>'Clinical resources'!ABD61</f>
        <v>0</v>
      </c>
      <c r="BC58">
        <f>'Clinical resources'!ABE61</f>
        <v>0</v>
      </c>
      <c r="BD58">
        <f>'Clinical resources'!ABF61</f>
        <v>0</v>
      </c>
      <c r="BE58">
        <f>'Clinical resources'!ABG61</f>
        <v>0</v>
      </c>
      <c r="BF58">
        <f>'Clinical resources'!ABH61</f>
        <v>0</v>
      </c>
      <c r="BG58">
        <f>'Clinical resources'!ABI61</f>
        <v>0</v>
      </c>
      <c r="BH58">
        <f>'Clinical resources'!ABJ61</f>
        <v>0</v>
      </c>
      <c r="BK58" t="str">
        <f>IF(COUNTIFS('Clinical resources'!F61:J61,"X")&gt;0,"X","")</f>
        <v/>
      </c>
      <c r="BL58" t="str">
        <f>IF(COUNTIFS('Clinical resources'!K61:O61,"X")&gt;0,"X","")</f>
        <v/>
      </c>
      <c r="BM58" t="str">
        <f>IF(COUNTIFS('Clinical resources'!P61:T61,"X")&gt;0,"X","")</f>
        <v/>
      </c>
      <c r="BN58" t="str">
        <f>IF(COUNTIFS('Clinical resources'!U61:Y61,"X")&gt;0,"X","")</f>
        <v/>
      </c>
      <c r="BO58" t="str">
        <f>IF(COUNTIFS('Clinical resources'!Z61:AD61,"X")&gt;0,"X","")</f>
        <v/>
      </c>
      <c r="BP58" t="str">
        <f>IF(COUNTIFS('Clinical resources'!AE61:AI61,"X")&gt;0,"X","")</f>
        <v/>
      </c>
      <c r="BQ58" t="str">
        <f>IF(COUNTIFS('Clinical resources'!AJ61:AN61,"X")&gt;0,"X","")</f>
        <v/>
      </c>
      <c r="BR58" t="str">
        <f>IF(COUNTIFS('Clinical resources'!AO61:AS61,"X")&gt;0,"X","")</f>
        <v/>
      </c>
      <c r="BS58" t="str">
        <f>IF(COUNTIFS('Clinical resources'!AT61:AX61,"X")&gt;0,"X","")</f>
        <v/>
      </c>
      <c r="BT58" t="str">
        <f>IF(COUNTIFS('Clinical resources'!AY61:BC61,"X")&gt;0,"X","")</f>
        <v/>
      </c>
      <c r="BU58" t="str">
        <f>IF(COUNTIFS('Clinical resources'!BD61:BH61,"X")&gt;0,"X","")</f>
        <v/>
      </c>
      <c r="BV58" t="str">
        <f>IF(COUNTIFS('Clinical resources'!BI61:BM61,"X")&gt;0,"X","")</f>
        <v/>
      </c>
      <c r="BW58" t="str">
        <f>IF(COUNTIFS('Clinical resources'!BN61:BR61,"X")&gt;0,"X","")</f>
        <v/>
      </c>
      <c r="BX58" t="str">
        <f>IF(COUNTIFS('Clinical resources'!BS61:BW61,"X")&gt;0,"X","")</f>
        <v/>
      </c>
      <c r="BY58" t="str">
        <f>IF(COUNTIFS('Clinical resources'!BX61:CB61,"X")&gt;0,"X","")</f>
        <v/>
      </c>
      <c r="CC58">
        <f t="array" ref="CC58">IF($BK58:$BY58='Capacity Backing (Hide)2'!B$67:B$81,1,0)</f>
        <v>0</v>
      </c>
      <c r="CD58">
        <f t="array" ref="CD58">IF($BK58:$BY58='Capacity Backing (Hide)2'!C$67:C$81,1,0)</f>
        <v>0</v>
      </c>
      <c r="CE58">
        <f t="array" ref="CE58">IF($BK58:$BY58='Capacity Backing (Hide)2'!D$67:D$81,1,0)</f>
        <v>0</v>
      </c>
      <c r="CF58">
        <f t="array" ref="CF58">IF($BK58:$BY58='Capacity Backing (Hide)2'!E$67:E$81,1,0)</f>
        <v>0</v>
      </c>
      <c r="CG58">
        <f t="array" ref="CG58">IF($BK58:$BY58='Capacity Backing (Hide)2'!F$67:F$81,1,0)</f>
        <v>0</v>
      </c>
      <c r="CH58">
        <f t="array" ref="CH58">IF($BK58:$BY58='Capacity Backing (Hide)2'!G$67:G$81,1,0)</f>
        <v>0</v>
      </c>
      <c r="CI58">
        <f t="array" ref="CI58">IF($BK58:$BY58='Capacity Backing (Hide)2'!H$67:H$81,1,0)</f>
        <v>0</v>
      </c>
      <c r="CJ58">
        <f t="array" ref="CJ58">IF($BK58:$BY58='Capacity Backing (Hide)2'!I$67:I$81,1,0)</f>
        <v>0</v>
      </c>
      <c r="CK58">
        <f t="array" ref="CK58">IF($BK58:$BY58='Capacity Backing (Hide)2'!J$67:J$81,1,0)</f>
        <v>0</v>
      </c>
      <c r="CL58">
        <f t="array" ref="CL58">IF($BK58:$BY58='Capacity Backing (Hide)2'!K$67:K$81,1,0)</f>
        <v>0</v>
      </c>
      <c r="CM58">
        <f t="array" ref="CM58">IF($BK58:$BY58='Capacity Backing (Hide)2'!L$67:L$81,1,0)</f>
        <v>0</v>
      </c>
      <c r="CN58">
        <f t="array" ref="CN58">IF($BK58:$BY58='Capacity Backing (Hide)2'!M$67:M$81,1,0)</f>
        <v>0</v>
      </c>
      <c r="CO58">
        <f t="array" ref="CO58">IF($BK58:$BY58='Capacity Backing (Hide)2'!N$67:N$81,1,0)</f>
        <v>0</v>
      </c>
      <c r="CP58">
        <f t="array" ref="CP58">IF($BK58:$BY58='Capacity Backing (Hide)2'!O$67:O$81,1,0)</f>
        <v>0</v>
      </c>
      <c r="CQ58">
        <f t="array" ref="CQ58">IF($BK58:$BY58='Capacity Backing (Hide)2'!P$67:P$81,1,0)</f>
        <v>0</v>
      </c>
      <c r="CR58">
        <f t="array" ref="CR58">IF($BK58:$BY58='Capacity Backing (Hide)2'!Q$67:Q$81,1,0)</f>
        <v>0</v>
      </c>
      <c r="CS58">
        <f t="array" ref="CS58">IF($BK58:$BY58='Capacity Backing (Hide)2'!R$67:R$81,1,0)</f>
        <v>0</v>
      </c>
      <c r="CT58">
        <f t="array" ref="CT58">IF($BK58:$BY58='Capacity Backing (Hide)2'!S$67:S$81,1,0)</f>
        <v>0</v>
      </c>
      <c r="CU58">
        <f t="array" ref="CU58">IF($BK58:$BY58='Capacity Backing (Hide)2'!T$67:T$81,1,0)</f>
        <v>0</v>
      </c>
      <c r="CV58">
        <f t="array" ref="CV58">IF($BK58:$BY58='Capacity Backing (Hide)2'!U$67:U$81,1,0)</f>
        <v>0</v>
      </c>
      <c r="CW58">
        <f t="array" ref="CW58">IF($BK58:$BY58='Capacity Backing (Hide)2'!V$67:V$81,1,0)</f>
        <v>0</v>
      </c>
      <c r="CX58">
        <f t="array" ref="CX58">IF($BK58:$BY58='Capacity Backing (Hide)2'!W$67:W$81,1,0)</f>
        <v>0</v>
      </c>
      <c r="CY58">
        <f t="array" ref="CY58">IF($BK58:$BY58='Capacity Backing (Hide)2'!X$67:X$81,1,0)</f>
        <v>0</v>
      </c>
      <c r="CZ58">
        <f t="array" ref="CZ58">IF($BK58:$BY58='Capacity Backing (Hide)2'!Y$67:Y$81,1,0)</f>
        <v>0</v>
      </c>
      <c r="DA58">
        <f t="array" ref="DA58">IF($BK58:$BY58='Capacity Backing (Hide)2'!Z$67:Z$81,1,0)</f>
        <v>0</v>
      </c>
      <c r="DB58">
        <f t="array" ref="DB58">IF($BK58:$BY58='Capacity Backing (Hide)2'!AA$67:AA$81,1,0)</f>
        <v>0</v>
      </c>
      <c r="DC58">
        <f t="array" ref="DC58">IF($BK58:$BY58='Capacity Backing (Hide)2'!AB$67:AB$81,1,0)</f>
        <v>0</v>
      </c>
      <c r="DD58">
        <f t="array" ref="DD58">IF($BK58:$BY58='Capacity Backing (Hide)2'!AC$67:AC$81,1,0)</f>
        <v>0</v>
      </c>
      <c r="DE58">
        <f t="array" ref="DE58">IF($BK58:$BY58='Capacity Backing (Hide)2'!AD$67:AD$81,1,0)</f>
        <v>0</v>
      </c>
      <c r="DF58">
        <f t="array" ref="DF58">IF($BK58:$BY58='Capacity Backing (Hide)2'!AE$67:AE$81,1,0)</f>
        <v>0</v>
      </c>
      <c r="DG58">
        <f t="array" ref="DG58">IF($BK58:$BY58='Capacity Backing (Hide)2'!AF$67:AF$81,1,0)</f>
        <v>0</v>
      </c>
      <c r="DH58">
        <f t="array" ref="DH58">IF($BK58:$BY58='Capacity Backing (Hide)2'!AG$67:AG$81,1,0)</f>
        <v>0</v>
      </c>
      <c r="DI58">
        <f t="array" ref="DI58">IF($BK58:$BY58='Capacity Backing (Hide)2'!AH$67:AH$81,1,0)</f>
        <v>0</v>
      </c>
      <c r="DJ58">
        <f t="array" ref="DJ58">IF($BK58:$BY58='Capacity Backing (Hide)2'!AI$67:AI$81,1,0)</f>
        <v>0</v>
      </c>
      <c r="DK58">
        <f t="array" ref="DK58">IF($BK58:$BY58='Capacity Backing (Hide)2'!AJ$67:AJ$81,1,0)</f>
        <v>0</v>
      </c>
      <c r="DL58">
        <f t="array" ref="DL58">IF($BK58:$BY58='Capacity Backing (Hide)2'!AK$67:AK$81,1,0)</f>
        <v>0</v>
      </c>
      <c r="DM58">
        <f t="array" ref="DM58">IF($BK58:$BY58='Capacity Backing (Hide)2'!AL$67:AL$81,1,0)</f>
        <v>0</v>
      </c>
      <c r="DN58">
        <f t="array" ref="DN58">IF($BK58:$BY58='Capacity Backing (Hide)2'!AM$67:AM$81,1,0)</f>
        <v>0</v>
      </c>
      <c r="DO58">
        <f t="array" ref="DO58">IF($BK58:$BY58='Capacity Backing (Hide)2'!AN$67:AN$81,1,0)</f>
        <v>0</v>
      </c>
      <c r="DP58">
        <f t="array" ref="DP58">IF($BK58:$BY58='Capacity Backing (Hide)2'!AO$67:AO$81,1,0)</f>
        <v>0</v>
      </c>
      <c r="DQ58">
        <f t="array" ref="DQ58">IF($BK58:$BY58='Capacity Backing (Hide)2'!AP$67:AP$81,1,0)</f>
        <v>0</v>
      </c>
      <c r="DR58">
        <f t="array" ref="DR58">IF($BK58:$BY58='Capacity Backing (Hide)2'!AQ$67:AQ$81,1,0)</f>
        <v>0</v>
      </c>
      <c r="DS58">
        <f t="array" ref="DS58">IF($BK58:$BY58='Capacity Backing (Hide)2'!AR$67:AR$81,1,0)</f>
        <v>0</v>
      </c>
      <c r="DT58">
        <f t="array" ref="DT58">IF($BK58:$BY58='Capacity Backing (Hide)2'!AS$67:AS$81,1,0)</f>
        <v>0</v>
      </c>
      <c r="DU58">
        <f t="array" ref="DU58">IF($BK58:$BY58='Capacity Backing (Hide)2'!AT$67:AT$81,1,0)</f>
        <v>0</v>
      </c>
      <c r="DV58">
        <f t="array" ref="DV58">IF($BK58:$BY58='Capacity Backing (Hide)2'!AU$67:AU$81,1,0)</f>
        <v>0</v>
      </c>
      <c r="DW58">
        <f t="array" ref="DW58">IF($BK58:$BY58='Capacity Backing (Hide)2'!AV$67:AV$81,1,0)</f>
        <v>0</v>
      </c>
      <c r="DX58">
        <f t="array" ref="DX58">IF($BK58:$BY58='Capacity Backing (Hide)2'!AW$67:AW$81,1,0)</f>
        <v>0</v>
      </c>
      <c r="DY58">
        <f t="array" ref="DY58">IF($BK58:$BY58='Capacity Backing (Hide)2'!AX$67:AX$81,1,0)</f>
        <v>0</v>
      </c>
      <c r="DZ58">
        <f t="array" ref="DZ58">IF($BK58:$BY58='Capacity Backing (Hide)2'!AY$67:AY$81,1,0)</f>
        <v>0</v>
      </c>
      <c r="EA58">
        <f t="array" ref="EA58">IF($BK58:$BY58='Capacity Backing (Hide)2'!AZ$67:AZ$81,1,0)</f>
        <v>0</v>
      </c>
      <c r="EB58">
        <f t="array" ref="EB58">IF($BK58:$BY58='Capacity Backing (Hide)2'!BA$67:BA$81,1,0)</f>
        <v>0</v>
      </c>
      <c r="EC58">
        <f t="array" ref="EC58">IF($BK58:$BY58='Capacity Backing (Hide)2'!BB$67:BB$81,1,0)</f>
        <v>0</v>
      </c>
      <c r="ED58">
        <f t="array" ref="ED58">IF($BK58:$BY58='Capacity Backing (Hide)2'!BC$67:BC$81,1,0)</f>
        <v>0</v>
      </c>
      <c r="EE58">
        <f t="array" ref="EE58">IF($BK58:$BY58='Capacity Backing (Hide)2'!BD$67:BD$81,1,0)</f>
        <v>0</v>
      </c>
      <c r="EF58">
        <f t="array" ref="EF58">IF($BK58:$BY58='Capacity Backing (Hide)2'!BE$67:BE$81,1,0)</f>
        <v>0</v>
      </c>
      <c r="EG58">
        <f t="array" ref="EG58">IF($BK58:$BY58='Capacity Backing (Hide)2'!BF$67:BF$81,1,0)</f>
        <v>0</v>
      </c>
      <c r="EH58">
        <f t="array" ref="EH58">IF($BK58:$BY58='Capacity Backing (Hide)2'!BG$67:BG$81,1,0)</f>
        <v>0</v>
      </c>
      <c r="EI58">
        <f t="array" ref="EI58">IF($BK58:$BY58='Capacity Backing (Hide)2'!BH$67:BH$81,1,0)</f>
        <v>0</v>
      </c>
      <c r="EJ58">
        <f t="array" ref="EJ58">IF($BK58:$BY58='Capacity Backing (Hide)2'!BI$67:BI$81,1,0)</f>
        <v>0</v>
      </c>
      <c r="EK58">
        <f t="array" ref="EK58">IF($BK58:$BY58='Capacity Backing (Hide)2'!BJ$67:BJ$81,1,0)</f>
        <v>0</v>
      </c>
      <c r="EL58">
        <f t="array" ref="EL58">IF($BK58:$BY58='Capacity Backing (Hide)2'!BK$67:BK$81,1,0)</f>
        <v>0</v>
      </c>
      <c r="EM58">
        <f t="array" ref="EM58">IF($BK58:$BY58='Capacity Backing (Hide)2'!BL$67:BL$81,1,0)</f>
        <v>0</v>
      </c>
      <c r="EN58">
        <f t="array" ref="EN58">IF($BK58:$BY58='Capacity Backing (Hide)2'!BM$67:BM$81,1,0)</f>
        <v>0</v>
      </c>
      <c r="EO58">
        <f t="array" ref="EO58">IF($BK58:$BY58='Capacity Backing (Hide)2'!BN$67:BN$81,1,0)</f>
        <v>0</v>
      </c>
      <c r="EP58">
        <f t="array" ref="EP58">IF($BK58:$BY58='Capacity Backing (Hide)2'!BO$67:BO$81,1,0)</f>
        <v>0</v>
      </c>
      <c r="EQ58">
        <f t="array" ref="EQ58">IF($BK58:$BY58='Capacity Backing (Hide)2'!BP$67:BP$81,1,0)</f>
        <v>0</v>
      </c>
      <c r="ER58">
        <f t="array" ref="ER58">IF($BK58:$BY58='Capacity Backing (Hide)2'!BQ$67:BQ$81,1,0)</f>
        <v>0</v>
      </c>
      <c r="ES58">
        <f t="array" ref="ES58">IF($BK58:$BY58='Capacity Backing (Hide)2'!BR$67:BR$81,1,0)</f>
        <v>0</v>
      </c>
      <c r="ET58">
        <f t="array" ref="ET58">IF($BK58:$BY58='Capacity Backing (Hide)2'!BS$67:BS$81,1,0)</f>
        <v>0</v>
      </c>
      <c r="EU58">
        <f t="array" ref="EU58">IF($BK58:$BY58='Capacity Backing (Hide)2'!BT$67:BT$81,1,0)</f>
        <v>0</v>
      </c>
      <c r="EV58">
        <f t="array" ref="EV58">IF($BK58:$BY58='Capacity Backing (Hide)2'!BU$67:BU$81,1,0)</f>
        <v>0</v>
      </c>
      <c r="EW58">
        <f t="array" ref="EW58">IF($BK58:$BY58='Capacity Backing (Hide)2'!BV$67:BV$81,1,0)</f>
        <v>0</v>
      </c>
      <c r="EX58">
        <f t="array" ref="EX58">IF($BK58:$BY58='Capacity Backing (Hide)2'!BW$67:BW$81,1,0)</f>
        <v>0</v>
      </c>
      <c r="EY58">
        <f t="array" ref="EY58">IF($BK58:$BY58='Capacity Backing (Hide)2'!BX$67:BX$81,1,0)</f>
        <v>0</v>
      </c>
      <c r="EZ58">
        <f t="array" ref="EZ58">IF($BK58:$BY58='Capacity Backing (Hide)2'!BY$67:BY$81,1,0)</f>
        <v>0</v>
      </c>
      <c r="FA58">
        <f t="array" ref="FA58">IF($BK58:$BY58='Capacity Backing (Hide)2'!BZ$67:BZ$81,1,0)</f>
        <v>0</v>
      </c>
      <c r="FB58">
        <f t="array" ref="FB58">IF($BK58:$BY58='Capacity Backing (Hide)2'!CA$67:CA$81,1,0)</f>
        <v>0</v>
      </c>
      <c r="FC58">
        <f t="array" ref="FC58">IF($BK58:$BY58='Capacity Backing (Hide)2'!CB$67:CB$81,1,0)</f>
        <v>0</v>
      </c>
      <c r="FD58">
        <f t="array" ref="FD58">IF($BK58:$BY58='Capacity Backing (Hide)2'!CC$67:CC$81,1,0)</f>
        <v>0</v>
      </c>
      <c r="FE58">
        <f t="array" ref="FE58">IF($BK58:$BY58='Capacity Backing (Hide)2'!CD$67:CD$81,1,0)</f>
        <v>0</v>
      </c>
      <c r="FF58">
        <f t="array" ref="FF58">IF($BK58:$BY58='Capacity Backing (Hide)2'!CE$67:CE$81,1,0)</f>
        <v>0</v>
      </c>
      <c r="FG58">
        <f t="array" ref="FG58">IF($BK58:$BY58='Capacity Backing (Hide)2'!CF$67:CF$81,1,0)</f>
        <v>0</v>
      </c>
      <c r="FH58">
        <f t="array" ref="FH58">IF($BK58:$BY58='Capacity Backing (Hide)2'!CG$67:CG$81,1,0)</f>
        <v>0</v>
      </c>
      <c r="FI58">
        <f t="array" ref="FI58">IF($BK58:$BY58='Capacity Backing (Hide)2'!CH$67:CH$81,1,0)</f>
        <v>0</v>
      </c>
      <c r="FJ58">
        <f t="array" ref="FJ58">IF($BK58:$BY58='Capacity Backing (Hide)2'!CI$67:CI$81,1,0)</f>
        <v>0</v>
      </c>
      <c r="FK58">
        <f t="array" ref="FK58">IF($BK58:$BY58='Capacity Backing (Hide)2'!CJ$67:CJ$81,1,0)</f>
        <v>0</v>
      </c>
      <c r="FL58">
        <f t="array" ref="FL58">IF($BK58:$BY58='Capacity Backing (Hide)2'!CK$67:CK$81,1,0)</f>
        <v>0</v>
      </c>
      <c r="FM58">
        <f t="array" ref="FM58">IF($BK58:$BY58='Capacity Backing (Hide)2'!CL$67:CL$81,1,0)</f>
        <v>0</v>
      </c>
      <c r="FN58">
        <f t="array" ref="FN58">IF($BK58:$BY58='Capacity Backing (Hide)2'!CM$67:CM$81,1,0)</f>
        <v>0</v>
      </c>
      <c r="FO58">
        <f t="array" ref="FO58">IF($BK58:$BY58='Capacity Backing (Hide)2'!CN$67:CN$81,1,0)</f>
        <v>0</v>
      </c>
      <c r="FP58">
        <f t="array" ref="FP58">IF($BK58:$BY58='Capacity Backing (Hide)2'!CO$67:CO$81,1,0)</f>
        <v>0</v>
      </c>
      <c r="FQ58">
        <f t="array" ref="FQ58">IF($BK58:$BY58='Capacity Backing (Hide)2'!CP$67:CP$81,1,0)</f>
        <v>0</v>
      </c>
      <c r="FR58">
        <f t="array" ref="FR58">IF($BK58:$BY58='Capacity Backing (Hide)2'!CQ$67:CQ$81,1,0)</f>
        <v>0</v>
      </c>
      <c r="FS58">
        <f t="array" ref="FS58">IF($BK58:$BY58='Capacity Backing (Hide)2'!CR$67:CR$81,1,0)</f>
        <v>0</v>
      </c>
      <c r="FT58">
        <f t="array" ref="FT58">IF($BK58:$BY58='Capacity Backing (Hide)2'!CS$67:CS$81,1,0)</f>
        <v>0</v>
      </c>
      <c r="FU58">
        <f t="array" ref="FU58">IF($BK58:$BY58='Capacity Backing (Hide)2'!CT$67:CT$81,1,0)</f>
        <v>0</v>
      </c>
      <c r="FV58">
        <f t="array" ref="FV58">IF($BK58:$BY58='Capacity Backing (Hide)2'!CU$67:CU$81,1,0)</f>
        <v>0</v>
      </c>
      <c r="FW58">
        <f t="array" ref="FW58">IF($BK58:$BY58='Capacity Backing (Hide)2'!CV$67:CV$81,1,0)</f>
        <v>0</v>
      </c>
      <c r="FX58">
        <f t="array" ref="FX58">IF($BK58:$BY58='Capacity Backing (Hide)2'!CW$67:CW$81,1,0)</f>
        <v>0</v>
      </c>
    </row>
    <row r="59" spans="8:180" x14ac:dyDescent="0.25">
      <c r="H59" t="str">
        <f>ROW(H56)&amp;". "&amp;'Clinical resources'!B62</f>
        <v xml:space="preserve">56. </v>
      </c>
      <c r="I59">
        <f>'Clinical resources'!ZK62</f>
        <v>0</v>
      </c>
      <c r="J59">
        <f>'Clinical resources'!ZL62</f>
        <v>0</v>
      </c>
      <c r="K59">
        <f>'Clinical resources'!ZM62</f>
        <v>0</v>
      </c>
      <c r="L59">
        <f>'Clinical resources'!ZN62</f>
        <v>0</v>
      </c>
      <c r="M59">
        <f>'Clinical resources'!ZO62</f>
        <v>0</v>
      </c>
      <c r="N59">
        <f>'Clinical resources'!ZP62</f>
        <v>0</v>
      </c>
      <c r="O59">
        <f>'Clinical resources'!ZQ62</f>
        <v>0</v>
      </c>
      <c r="P59">
        <f>'Clinical resources'!ZR62</f>
        <v>0</v>
      </c>
      <c r="Q59">
        <f>'Clinical resources'!ZS62</f>
        <v>0</v>
      </c>
      <c r="R59">
        <f>'Clinical resources'!ZT62</f>
        <v>0</v>
      </c>
      <c r="S59">
        <f>'Clinical resources'!ZU62</f>
        <v>0</v>
      </c>
      <c r="T59">
        <f>'Clinical resources'!ZV62</f>
        <v>0</v>
      </c>
      <c r="U59">
        <f>'Clinical resources'!ZW62</f>
        <v>0</v>
      </c>
      <c r="V59">
        <f>'Clinical resources'!ZX62</f>
        <v>0</v>
      </c>
      <c r="W59">
        <f>'Clinical resources'!ZY62</f>
        <v>0</v>
      </c>
      <c r="X59">
        <f>'Clinical resources'!ZZ62</f>
        <v>0</v>
      </c>
      <c r="Y59">
        <f>'Clinical resources'!AAA62</f>
        <v>0</v>
      </c>
      <c r="Z59">
        <f>'Clinical resources'!AAB62</f>
        <v>0</v>
      </c>
      <c r="AA59">
        <f>'Clinical resources'!AAC62</f>
        <v>0</v>
      </c>
      <c r="AB59">
        <f>'Clinical resources'!AAD62</f>
        <v>0</v>
      </c>
      <c r="AC59">
        <f>'Clinical resources'!AAE62</f>
        <v>0</v>
      </c>
      <c r="AD59">
        <f>'Clinical resources'!AAF62</f>
        <v>0</v>
      </c>
      <c r="AE59">
        <f>'Clinical resources'!AAG62</f>
        <v>0</v>
      </c>
      <c r="AF59">
        <f>'Clinical resources'!AAH62</f>
        <v>0</v>
      </c>
      <c r="AG59">
        <f>'Clinical resources'!AAI62</f>
        <v>0</v>
      </c>
      <c r="AH59">
        <f>'Clinical resources'!AAJ62</f>
        <v>0</v>
      </c>
      <c r="AI59">
        <f>'Clinical resources'!AAK62</f>
        <v>0</v>
      </c>
      <c r="AJ59">
        <f>'Clinical resources'!AAL62</f>
        <v>0</v>
      </c>
      <c r="AK59">
        <f>'Clinical resources'!AAM62</f>
        <v>0</v>
      </c>
      <c r="AL59">
        <f>'Clinical resources'!AAN62</f>
        <v>0</v>
      </c>
      <c r="AM59">
        <f>'Clinical resources'!AAO62</f>
        <v>0</v>
      </c>
      <c r="AN59">
        <f>'Clinical resources'!AAP62</f>
        <v>0</v>
      </c>
      <c r="AO59">
        <f>'Clinical resources'!AAQ62</f>
        <v>0</v>
      </c>
      <c r="AP59">
        <f>'Clinical resources'!AAR62</f>
        <v>0</v>
      </c>
      <c r="AQ59">
        <f>'Clinical resources'!AAS62</f>
        <v>0</v>
      </c>
      <c r="AR59">
        <f>'Clinical resources'!AAT62</f>
        <v>0</v>
      </c>
      <c r="AS59">
        <f>'Clinical resources'!AAU62</f>
        <v>0</v>
      </c>
      <c r="AT59">
        <f>'Clinical resources'!AAV62</f>
        <v>0</v>
      </c>
      <c r="AU59">
        <f>'Clinical resources'!AAW62</f>
        <v>0</v>
      </c>
      <c r="AV59">
        <f>'Clinical resources'!AAX62</f>
        <v>0</v>
      </c>
      <c r="AW59">
        <f>'Clinical resources'!AAY62</f>
        <v>0</v>
      </c>
      <c r="AX59">
        <f>'Clinical resources'!AAZ62</f>
        <v>0</v>
      </c>
      <c r="AY59">
        <f>'Clinical resources'!ABA62</f>
        <v>0</v>
      </c>
      <c r="AZ59">
        <f>'Clinical resources'!ABB62</f>
        <v>0</v>
      </c>
      <c r="BA59">
        <f>'Clinical resources'!ABC62</f>
        <v>0</v>
      </c>
      <c r="BB59">
        <f>'Clinical resources'!ABD62</f>
        <v>0</v>
      </c>
      <c r="BC59">
        <f>'Clinical resources'!ABE62</f>
        <v>0</v>
      </c>
      <c r="BD59">
        <f>'Clinical resources'!ABF62</f>
        <v>0</v>
      </c>
      <c r="BE59">
        <f>'Clinical resources'!ABG62</f>
        <v>0</v>
      </c>
      <c r="BF59">
        <f>'Clinical resources'!ABH62</f>
        <v>0</v>
      </c>
      <c r="BG59">
        <f>'Clinical resources'!ABI62</f>
        <v>0</v>
      </c>
      <c r="BH59">
        <f>'Clinical resources'!ABJ62</f>
        <v>0</v>
      </c>
      <c r="BK59" t="str">
        <f>IF(COUNTIFS('Clinical resources'!F62:J62,"X")&gt;0,"X","")</f>
        <v/>
      </c>
      <c r="BL59" t="str">
        <f>IF(COUNTIFS('Clinical resources'!K62:O62,"X")&gt;0,"X","")</f>
        <v/>
      </c>
      <c r="BM59" t="str">
        <f>IF(COUNTIFS('Clinical resources'!P62:T62,"X")&gt;0,"X","")</f>
        <v/>
      </c>
      <c r="BN59" t="str">
        <f>IF(COUNTIFS('Clinical resources'!U62:Y62,"X")&gt;0,"X","")</f>
        <v/>
      </c>
      <c r="BO59" t="str">
        <f>IF(COUNTIFS('Clinical resources'!Z62:AD62,"X")&gt;0,"X","")</f>
        <v/>
      </c>
      <c r="BP59" t="str">
        <f>IF(COUNTIFS('Clinical resources'!AE62:AI62,"X")&gt;0,"X","")</f>
        <v/>
      </c>
      <c r="BQ59" t="str">
        <f>IF(COUNTIFS('Clinical resources'!AJ62:AN62,"X")&gt;0,"X","")</f>
        <v/>
      </c>
      <c r="BR59" t="str">
        <f>IF(COUNTIFS('Clinical resources'!AO62:AS62,"X")&gt;0,"X","")</f>
        <v/>
      </c>
      <c r="BS59" t="str">
        <f>IF(COUNTIFS('Clinical resources'!AT62:AX62,"X")&gt;0,"X","")</f>
        <v/>
      </c>
      <c r="BT59" t="str">
        <f>IF(COUNTIFS('Clinical resources'!AY62:BC62,"X")&gt;0,"X","")</f>
        <v/>
      </c>
      <c r="BU59" t="str">
        <f>IF(COUNTIFS('Clinical resources'!BD62:BH62,"X")&gt;0,"X","")</f>
        <v/>
      </c>
      <c r="BV59" t="str">
        <f>IF(COUNTIFS('Clinical resources'!BI62:BM62,"X")&gt;0,"X","")</f>
        <v/>
      </c>
      <c r="BW59" t="str">
        <f>IF(COUNTIFS('Clinical resources'!BN62:BR62,"X")&gt;0,"X","")</f>
        <v/>
      </c>
      <c r="BX59" t="str">
        <f>IF(COUNTIFS('Clinical resources'!BS62:BW62,"X")&gt;0,"X","")</f>
        <v/>
      </c>
      <c r="BY59" t="str">
        <f>IF(COUNTIFS('Clinical resources'!BX62:CB62,"X")&gt;0,"X","")</f>
        <v/>
      </c>
      <c r="CC59">
        <f t="array" ref="CC59">IF($BK59:$BY59='Capacity Backing (Hide)2'!B$67:B$81,1,0)</f>
        <v>0</v>
      </c>
      <c r="CD59">
        <f t="array" ref="CD59">IF($BK59:$BY59='Capacity Backing (Hide)2'!C$67:C$81,1,0)</f>
        <v>0</v>
      </c>
      <c r="CE59">
        <f t="array" ref="CE59">IF($BK59:$BY59='Capacity Backing (Hide)2'!D$67:D$81,1,0)</f>
        <v>0</v>
      </c>
      <c r="CF59">
        <f t="array" ref="CF59">IF($BK59:$BY59='Capacity Backing (Hide)2'!E$67:E$81,1,0)</f>
        <v>0</v>
      </c>
      <c r="CG59">
        <f t="array" ref="CG59">IF($BK59:$BY59='Capacity Backing (Hide)2'!F$67:F$81,1,0)</f>
        <v>0</v>
      </c>
      <c r="CH59">
        <f t="array" ref="CH59">IF($BK59:$BY59='Capacity Backing (Hide)2'!G$67:G$81,1,0)</f>
        <v>0</v>
      </c>
      <c r="CI59">
        <f t="array" ref="CI59">IF($BK59:$BY59='Capacity Backing (Hide)2'!H$67:H$81,1,0)</f>
        <v>0</v>
      </c>
      <c r="CJ59">
        <f t="array" ref="CJ59">IF($BK59:$BY59='Capacity Backing (Hide)2'!I$67:I$81,1,0)</f>
        <v>0</v>
      </c>
      <c r="CK59">
        <f t="array" ref="CK59">IF($BK59:$BY59='Capacity Backing (Hide)2'!J$67:J$81,1,0)</f>
        <v>0</v>
      </c>
      <c r="CL59">
        <f t="array" ref="CL59">IF($BK59:$BY59='Capacity Backing (Hide)2'!K$67:K$81,1,0)</f>
        <v>0</v>
      </c>
      <c r="CM59">
        <f t="array" ref="CM59">IF($BK59:$BY59='Capacity Backing (Hide)2'!L$67:L$81,1,0)</f>
        <v>0</v>
      </c>
      <c r="CN59">
        <f t="array" ref="CN59">IF($BK59:$BY59='Capacity Backing (Hide)2'!M$67:M$81,1,0)</f>
        <v>0</v>
      </c>
      <c r="CO59">
        <f t="array" ref="CO59">IF($BK59:$BY59='Capacity Backing (Hide)2'!N$67:N$81,1,0)</f>
        <v>0</v>
      </c>
      <c r="CP59">
        <f t="array" ref="CP59">IF($BK59:$BY59='Capacity Backing (Hide)2'!O$67:O$81,1,0)</f>
        <v>0</v>
      </c>
      <c r="CQ59">
        <f t="array" ref="CQ59">IF($BK59:$BY59='Capacity Backing (Hide)2'!P$67:P$81,1,0)</f>
        <v>0</v>
      </c>
      <c r="CR59">
        <f t="array" ref="CR59">IF($BK59:$BY59='Capacity Backing (Hide)2'!Q$67:Q$81,1,0)</f>
        <v>0</v>
      </c>
      <c r="CS59">
        <f t="array" ref="CS59">IF($BK59:$BY59='Capacity Backing (Hide)2'!R$67:R$81,1,0)</f>
        <v>0</v>
      </c>
      <c r="CT59">
        <f t="array" ref="CT59">IF($BK59:$BY59='Capacity Backing (Hide)2'!S$67:S$81,1,0)</f>
        <v>0</v>
      </c>
      <c r="CU59">
        <f t="array" ref="CU59">IF($BK59:$BY59='Capacity Backing (Hide)2'!T$67:T$81,1,0)</f>
        <v>0</v>
      </c>
      <c r="CV59">
        <f t="array" ref="CV59">IF($BK59:$BY59='Capacity Backing (Hide)2'!U$67:U$81,1,0)</f>
        <v>0</v>
      </c>
      <c r="CW59">
        <f t="array" ref="CW59">IF($BK59:$BY59='Capacity Backing (Hide)2'!V$67:V$81,1,0)</f>
        <v>0</v>
      </c>
      <c r="CX59">
        <f t="array" ref="CX59">IF($BK59:$BY59='Capacity Backing (Hide)2'!W$67:W$81,1,0)</f>
        <v>0</v>
      </c>
      <c r="CY59">
        <f t="array" ref="CY59">IF($BK59:$BY59='Capacity Backing (Hide)2'!X$67:X$81,1,0)</f>
        <v>0</v>
      </c>
      <c r="CZ59">
        <f t="array" ref="CZ59">IF($BK59:$BY59='Capacity Backing (Hide)2'!Y$67:Y$81,1,0)</f>
        <v>0</v>
      </c>
      <c r="DA59">
        <f t="array" ref="DA59">IF($BK59:$BY59='Capacity Backing (Hide)2'!Z$67:Z$81,1,0)</f>
        <v>0</v>
      </c>
      <c r="DB59">
        <f t="array" ref="DB59">IF($BK59:$BY59='Capacity Backing (Hide)2'!AA$67:AA$81,1,0)</f>
        <v>0</v>
      </c>
      <c r="DC59">
        <f t="array" ref="DC59">IF($BK59:$BY59='Capacity Backing (Hide)2'!AB$67:AB$81,1,0)</f>
        <v>0</v>
      </c>
      <c r="DD59">
        <f t="array" ref="DD59">IF($BK59:$BY59='Capacity Backing (Hide)2'!AC$67:AC$81,1,0)</f>
        <v>0</v>
      </c>
      <c r="DE59">
        <f t="array" ref="DE59">IF($BK59:$BY59='Capacity Backing (Hide)2'!AD$67:AD$81,1,0)</f>
        <v>0</v>
      </c>
      <c r="DF59">
        <f t="array" ref="DF59">IF($BK59:$BY59='Capacity Backing (Hide)2'!AE$67:AE$81,1,0)</f>
        <v>0</v>
      </c>
      <c r="DG59">
        <f t="array" ref="DG59">IF($BK59:$BY59='Capacity Backing (Hide)2'!AF$67:AF$81,1,0)</f>
        <v>0</v>
      </c>
      <c r="DH59">
        <f t="array" ref="DH59">IF($BK59:$BY59='Capacity Backing (Hide)2'!AG$67:AG$81,1,0)</f>
        <v>0</v>
      </c>
      <c r="DI59">
        <f t="array" ref="DI59">IF($BK59:$BY59='Capacity Backing (Hide)2'!AH$67:AH$81,1,0)</f>
        <v>0</v>
      </c>
      <c r="DJ59">
        <f t="array" ref="DJ59">IF($BK59:$BY59='Capacity Backing (Hide)2'!AI$67:AI$81,1,0)</f>
        <v>0</v>
      </c>
      <c r="DK59">
        <f t="array" ref="DK59">IF($BK59:$BY59='Capacity Backing (Hide)2'!AJ$67:AJ$81,1,0)</f>
        <v>0</v>
      </c>
      <c r="DL59">
        <f t="array" ref="DL59">IF($BK59:$BY59='Capacity Backing (Hide)2'!AK$67:AK$81,1,0)</f>
        <v>0</v>
      </c>
      <c r="DM59">
        <f t="array" ref="DM59">IF($BK59:$BY59='Capacity Backing (Hide)2'!AL$67:AL$81,1,0)</f>
        <v>0</v>
      </c>
      <c r="DN59">
        <f t="array" ref="DN59">IF($BK59:$BY59='Capacity Backing (Hide)2'!AM$67:AM$81,1,0)</f>
        <v>0</v>
      </c>
      <c r="DO59">
        <f t="array" ref="DO59">IF($BK59:$BY59='Capacity Backing (Hide)2'!AN$67:AN$81,1,0)</f>
        <v>0</v>
      </c>
      <c r="DP59">
        <f t="array" ref="DP59">IF($BK59:$BY59='Capacity Backing (Hide)2'!AO$67:AO$81,1,0)</f>
        <v>0</v>
      </c>
      <c r="DQ59">
        <f t="array" ref="DQ59">IF($BK59:$BY59='Capacity Backing (Hide)2'!AP$67:AP$81,1,0)</f>
        <v>0</v>
      </c>
      <c r="DR59">
        <f t="array" ref="DR59">IF($BK59:$BY59='Capacity Backing (Hide)2'!AQ$67:AQ$81,1,0)</f>
        <v>0</v>
      </c>
      <c r="DS59">
        <f t="array" ref="DS59">IF($BK59:$BY59='Capacity Backing (Hide)2'!AR$67:AR$81,1,0)</f>
        <v>0</v>
      </c>
      <c r="DT59">
        <f t="array" ref="DT59">IF($BK59:$BY59='Capacity Backing (Hide)2'!AS$67:AS$81,1,0)</f>
        <v>0</v>
      </c>
      <c r="DU59">
        <f t="array" ref="DU59">IF($BK59:$BY59='Capacity Backing (Hide)2'!AT$67:AT$81,1,0)</f>
        <v>0</v>
      </c>
      <c r="DV59">
        <f t="array" ref="DV59">IF($BK59:$BY59='Capacity Backing (Hide)2'!AU$67:AU$81,1,0)</f>
        <v>0</v>
      </c>
      <c r="DW59">
        <f t="array" ref="DW59">IF($BK59:$BY59='Capacity Backing (Hide)2'!AV$67:AV$81,1,0)</f>
        <v>0</v>
      </c>
      <c r="DX59">
        <f t="array" ref="DX59">IF($BK59:$BY59='Capacity Backing (Hide)2'!AW$67:AW$81,1,0)</f>
        <v>0</v>
      </c>
      <c r="DY59">
        <f t="array" ref="DY59">IF($BK59:$BY59='Capacity Backing (Hide)2'!AX$67:AX$81,1,0)</f>
        <v>0</v>
      </c>
      <c r="DZ59">
        <f t="array" ref="DZ59">IF($BK59:$BY59='Capacity Backing (Hide)2'!AY$67:AY$81,1,0)</f>
        <v>0</v>
      </c>
      <c r="EA59">
        <f t="array" ref="EA59">IF($BK59:$BY59='Capacity Backing (Hide)2'!AZ$67:AZ$81,1,0)</f>
        <v>0</v>
      </c>
      <c r="EB59">
        <f t="array" ref="EB59">IF($BK59:$BY59='Capacity Backing (Hide)2'!BA$67:BA$81,1,0)</f>
        <v>0</v>
      </c>
      <c r="EC59">
        <f t="array" ref="EC59">IF($BK59:$BY59='Capacity Backing (Hide)2'!BB$67:BB$81,1,0)</f>
        <v>0</v>
      </c>
      <c r="ED59">
        <f t="array" ref="ED59">IF($BK59:$BY59='Capacity Backing (Hide)2'!BC$67:BC$81,1,0)</f>
        <v>0</v>
      </c>
      <c r="EE59">
        <f t="array" ref="EE59">IF($BK59:$BY59='Capacity Backing (Hide)2'!BD$67:BD$81,1,0)</f>
        <v>0</v>
      </c>
      <c r="EF59">
        <f t="array" ref="EF59">IF($BK59:$BY59='Capacity Backing (Hide)2'!BE$67:BE$81,1,0)</f>
        <v>0</v>
      </c>
      <c r="EG59">
        <f t="array" ref="EG59">IF($BK59:$BY59='Capacity Backing (Hide)2'!BF$67:BF$81,1,0)</f>
        <v>0</v>
      </c>
      <c r="EH59">
        <f t="array" ref="EH59">IF($BK59:$BY59='Capacity Backing (Hide)2'!BG$67:BG$81,1,0)</f>
        <v>0</v>
      </c>
      <c r="EI59">
        <f t="array" ref="EI59">IF($BK59:$BY59='Capacity Backing (Hide)2'!BH$67:BH$81,1,0)</f>
        <v>0</v>
      </c>
      <c r="EJ59">
        <f t="array" ref="EJ59">IF($BK59:$BY59='Capacity Backing (Hide)2'!BI$67:BI$81,1,0)</f>
        <v>0</v>
      </c>
      <c r="EK59">
        <f t="array" ref="EK59">IF($BK59:$BY59='Capacity Backing (Hide)2'!BJ$67:BJ$81,1,0)</f>
        <v>0</v>
      </c>
      <c r="EL59">
        <f t="array" ref="EL59">IF($BK59:$BY59='Capacity Backing (Hide)2'!BK$67:BK$81,1,0)</f>
        <v>0</v>
      </c>
      <c r="EM59">
        <f t="array" ref="EM59">IF($BK59:$BY59='Capacity Backing (Hide)2'!BL$67:BL$81,1,0)</f>
        <v>0</v>
      </c>
      <c r="EN59">
        <f t="array" ref="EN59">IF($BK59:$BY59='Capacity Backing (Hide)2'!BM$67:BM$81,1,0)</f>
        <v>0</v>
      </c>
      <c r="EO59">
        <f t="array" ref="EO59">IF($BK59:$BY59='Capacity Backing (Hide)2'!BN$67:BN$81,1,0)</f>
        <v>0</v>
      </c>
      <c r="EP59">
        <f t="array" ref="EP59">IF($BK59:$BY59='Capacity Backing (Hide)2'!BO$67:BO$81,1,0)</f>
        <v>0</v>
      </c>
      <c r="EQ59">
        <f t="array" ref="EQ59">IF($BK59:$BY59='Capacity Backing (Hide)2'!BP$67:BP$81,1,0)</f>
        <v>0</v>
      </c>
      <c r="ER59">
        <f t="array" ref="ER59">IF($BK59:$BY59='Capacity Backing (Hide)2'!BQ$67:BQ$81,1,0)</f>
        <v>0</v>
      </c>
      <c r="ES59">
        <f t="array" ref="ES59">IF($BK59:$BY59='Capacity Backing (Hide)2'!BR$67:BR$81,1,0)</f>
        <v>0</v>
      </c>
      <c r="ET59">
        <f t="array" ref="ET59">IF($BK59:$BY59='Capacity Backing (Hide)2'!BS$67:BS$81,1,0)</f>
        <v>0</v>
      </c>
      <c r="EU59">
        <f t="array" ref="EU59">IF($BK59:$BY59='Capacity Backing (Hide)2'!BT$67:BT$81,1,0)</f>
        <v>0</v>
      </c>
      <c r="EV59">
        <f t="array" ref="EV59">IF($BK59:$BY59='Capacity Backing (Hide)2'!BU$67:BU$81,1,0)</f>
        <v>0</v>
      </c>
      <c r="EW59">
        <f t="array" ref="EW59">IF($BK59:$BY59='Capacity Backing (Hide)2'!BV$67:BV$81,1,0)</f>
        <v>0</v>
      </c>
      <c r="EX59">
        <f t="array" ref="EX59">IF($BK59:$BY59='Capacity Backing (Hide)2'!BW$67:BW$81,1,0)</f>
        <v>0</v>
      </c>
      <c r="EY59">
        <f t="array" ref="EY59">IF($BK59:$BY59='Capacity Backing (Hide)2'!BX$67:BX$81,1,0)</f>
        <v>0</v>
      </c>
      <c r="EZ59">
        <f t="array" ref="EZ59">IF($BK59:$BY59='Capacity Backing (Hide)2'!BY$67:BY$81,1,0)</f>
        <v>0</v>
      </c>
      <c r="FA59">
        <f t="array" ref="FA59">IF($BK59:$BY59='Capacity Backing (Hide)2'!BZ$67:BZ$81,1,0)</f>
        <v>0</v>
      </c>
      <c r="FB59">
        <f t="array" ref="FB59">IF($BK59:$BY59='Capacity Backing (Hide)2'!CA$67:CA$81,1,0)</f>
        <v>0</v>
      </c>
      <c r="FC59">
        <f t="array" ref="FC59">IF($BK59:$BY59='Capacity Backing (Hide)2'!CB$67:CB$81,1,0)</f>
        <v>0</v>
      </c>
      <c r="FD59">
        <f t="array" ref="FD59">IF($BK59:$BY59='Capacity Backing (Hide)2'!CC$67:CC$81,1,0)</f>
        <v>0</v>
      </c>
      <c r="FE59">
        <f t="array" ref="FE59">IF($BK59:$BY59='Capacity Backing (Hide)2'!CD$67:CD$81,1,0)</f>
        <v>0</v>
      </c>
      <c r="FF59">
        <f t="array" ref="FF59">IF($BK59:$BY59='Capacity Backing (Hide)2'!CE$67:CE$81,1,0)</f>
        <v>0</v>
      </c>
      <c r="FG59">
        <f t="array" ref="FG59">IF($BK59:$BY59='Capacity Backing (Hide)2'!CF$67:CF$81,1,0)</f>
        <v>0</v>
      </c>
      <c r="FH59">
        <f t="array" ref="FH59">IF($BK59:$BY59='Capacity Backing (Hide)2'!CG$67:CG$81,1,0)</f>
        <v>0</v>
      </c>
      <c r="FI59">
        <f t="array" ref="FI59">IF($BK59:$BY59='Capacity Backing (Hide)2'!CH$67:CH$81,1,0)</f>
        <v>0</v>
      </c>
      <c r="FJ59">
        <f t="array" ref="FJ59">IF($BK59:$BY59='Capacity Backing (Hide)2'!CI$67:CI$81,1,0)</f>
        <v>0</v>
      </c>
      <c r="FK59">
        <f t="array" ref="FK59">IF($BK59:$BY59='Capacity Backing (Hide)2'!CJ$67:CJ$81,1,0)</f>
        <v>0</v>
      </c>
      <c r="FL59">
        <f t="array" ref="FL59">IF($BK59:$BY59='Capacity Backing (Hide)2'!CK$67:CK$81,1,0)</f>
        <v>0</v>
      </c>
      <c r="FM59">
        <f t="array" ref="FM59">IF($BK59:$BY59='Capacity Backing (Hide)2'!CL$67:CL$81,1,0)</f>
        <v>0</v>
      </c>
      <c r="FN59">
        <f t="array" ref="FN59">IF($BK59:$BY59='Capacity Backing (Hide)2'!CM$67:CM$81,1,0)</f>
        <v>0</v>
      </c>
      <c r="FO59">
        <f t="array" ref="FO59">IF($BK59:$BY59='Capacity Backing (Hide)2'!CN$67:CN$81,1,0)</f>
        <v>0</v>
      </c>
      <c r="FP59">
        <f t="array" ref="FP59">IF($BK59:$BY59='Capacity Backing (Hide)2'!CO$67:CO$81,1,0)</f>
        <v>0</v>
      </c>
      <c r="FQ59">
        <f t="array" ref="FQ59">IF($BK59:$BY59='Capacity Backing (Hide)2'!CP$67:CP$81,1,0)</f>
        <v>0</v>
      </c>
      <c r="FR59">
        <f t="array" ref="FR59">IF($BK59:$BY59='Capacity Backing (Hide)2'!CQ$67:CQ$81,1,0)</f>
        <v>0</v>
      </c>
      <c r="FS59">
        <f t="array" ref="FS59">IF($BK59:$BY59='Capacity Backing (Hide)2'!CR$67:CR$81,1,0)</f>
        <v>0</v>
      </c>
      <c r="FT59">
        <f t="array" ref="FT59">IF($BK59:$BY59='Capacity Backing (Hide)2'!CS$67:CS$81,1,0)</f>
        <v>0</v>
      </c>
      <c r="FU59">
        <f t="array" ref="FU59">IF($BK59:$BY59='Capacity Backing (Hide)2'!CT$67:CT$81,1,0)</f>
        <v>0</v>
      </c>
      <c r="FV59">
        <f t="array" ref="FV59">IF($BK59:$BY59='Capacity Backing (Hide)2'!CU$67:CU$81,1,0)</f>
        <v>0</v>
      </c>
      <c r="FW59">
        <f t="array" ref="FW59">IF($BK59:$BY59='Capacity Backing (Hide)2'!CV$67:CV$81,1,0)</f>
        <v>0</v>
      </c>
      <c r="FX59">
        <f t="array" ref="FX59">IF($BK59:$BY59='Capacity Backing (Hide)2'!CW$67:CW$81,1,0)</f>
        <v>0</v>
      </c>
    </row>
    <row r="60" spans="8:180" x14ac:dyDescent="0.25">
      <c r="H60" t="str">
        <f>ROW(H57)&amp;". "&amp;'Clinical resources'!B63</f>
        <v xml:space="preserve">57. </v>
      </c>
      <c r="I60">
        <f>'Clinical resources'!ZK63</f>
        <v>0</v>
      </c>
      <c r="J60">
        <f>'Clinical resources'!ZL63</f>
        <v>0</v>
      </c>
      <c r="K60">
        <f>'Clinical resources'!ZM63</f>
        <v>0</v>
      </c>
      <c r="L60">
        <f>'Clinical resources'!ZN63</f>
        <v>0</v>
      </c>
      <c r="M60">
        <f>'Clinical resources'!ZO63</f>
        <v>0</v>
      </c>
      <c r="N60">
        <f>'Clinical resources'!ZP63</f>
        <v>0</v>
      </c>
      <c r="O60">
        <f>'Clinical resources'!ZQ63</f>
        <v>0</v>
      </c>
      <c r="P60">
        <f>'Clinical resources'!ZR63</f>
        <v>0</v>
      </c>
      <c r="Q60">
        <f>'Clinical resources'!ZS63</f>
        <v>0</v>
      </c>
      <c r="R60">
        <f>'Clinical resources'!ZT63</f>
        <v>0</v>
      </c>
      <c r="S60">
        <f>'Clinical resources'!ZU63</f>
        <v>0</v>
      </c>
      <c r="T60">
        <f>'Clinical resources'!ZV63</f>
        <v>0</v>
      </c>
      <c r="U60">
        <f>'Clinical resources'!ZW63</f>
        <v>0</v>
      </c>
      <c r="V60">
        <f>'Clinical resources'!ZX63</f>
        <v>0</v>
      </c>
      <c r="W60">
        <f>'Clinical resources'!ZY63</f>
        <v>0</v>
      </c>
      <c r="X60">
        <f>'Clinical resources'!ZZ63</f>
        <v>0</v>
      </c>
      <c r="Y60">
        <f>'Clinical resources'!AAA63</f>
        <v>0</v>
      </c>
      <c r="Z60">
        <f>'Clinical resources'!AAB63</f>
        <v>0</v>
      </c>
      <c r="AA60">
        <f>'Clinical resources'!AAC63</f>
        <v>0</v>
      </c>
      <c r="AB60">
        <f>'Clinical resources'!AAD63</f>
        <v>0</v>
      </c>
      <c r="AC60">
        <f>'Clinical resources'!AAE63</f>
        <v>0</v>
      </c>
      <c r="AD60">
        <f>'Clinical resources'!AAF63</f>
        <v>0</v>
      </c>
      <c r="AE60">
        <f>'Clinical resources'!AAG63</f>
        <v>0</v>
      </c>
      <c r="AF60">
        <f>'Clinical resources'!AAH63</f>
        <v>0</v>
      </c>
      <c r="AG60">
        <f>'Clinical resources'!AAI63</f>
        <v>0</v>
      </c>
      <c r="AH60">
        <f>'Clinical resources'!AAJ63</f>
        <v>0</v>
      </c>
      <c r="AI60">
        <f>'Clinical resources'!AAK63</f>
        <v>0</v>
      </c>
      <c r="AJ60">
        <f>'Clinical resources'!AAL63</f>
        <v>0</v>
      </c>
      <c r="AK60">
        <f>'Clinical resources'!AAM63</f>
        <v>0</v>
      </c>
      <c r="AL60">
        <f>'Clinical resources'!AAN63</f>
        <v>0</v>
      </c>
      <c r="AM60">
        <f>'Clinical resources'!AAO63</f>
        <v>0</v>
      </c>
      <c r="AN60">
        <f>'Clinical resources'!AAP63</f>
        <v>0</v>
      </c>
      <c r="AO60">
        <f>'Clinical resources'!AAQ63</f>
        <v>0</v>
      </c>
      <c r="AP60">
        <f>'Clinical resources'!AAR63</f>
        <v>0</v>
      </c>
      <c r="AQ60">
        <f>'Clinical resources'!AAS63</f>
        <v>0</v>
      </c>
      <c r="AR60">
        <f>'Clinical resources'!AAT63</f>
        <v>0</v>
      </c>
      <c r="AS60">
        <f>'Clinical resources'!AAU63</f>
        <v>0</v>
      </c>
      <c r="AT60">
        <f>'Clinical resources'!AAV63</f>
        <v>0</v>
      </c>
      <c r="AU60">
        <f>'Clinical resources'!AAW63</f>
        <v>0</v>
      </c>
      <c r="AV60">
        <f>'Clinical resources'!AAX63</f>
        <v>0</v>
      </c>
      <c r="AW60">
        <f>'Clinical resources'!AAY63</f>
        <v>0</v>
      </c>
      <c r="AX60">
        <f>'Clinical resources'!AAZ63</f>
        <v>0</v>
      </c>
      <c r="AY60">
        <f>'Clinical resources'!ABA63</f>
        <v>0</v>
      </c>
      <c r="AZ60">
        <f>'Clinical resources'!ABB63</f>
        <v>0</v>
      </c>
      <c r="BA60">
        <f>'Clinical resources'!ABC63</f>
        <v>0</v>
      </c>
      <c r="BB60">
        <f>'Clinical resources'!ABD63</f>
        <v>0</v>
      </c>
      <c r="BC60">
        <f>'Clinical resources'!ABE63</f>
        <v>0</v>
      </c>
      <c r="BD60">
        <f>'Clinical resources'!ABF63</f>
        <v>0</v>
      </c>
      <c r="BE60">
        <f>'Clinical resources'!ABG63</f>
        <v>0</v>
      </c>
      <c r="BF60">
        <f>'Clinical resources'!ABH63</f>
        <v>0</v>
      </c>
      <c r="BG60">
        <f>'Clinical resources'!ABI63</f>
        <v>0</v>
      </c>
      <c r="BH60">
        <f>'Clinical resources'!ABJ63</f>
        <v>0</v>
      </c>
      <c r="BK60" t="str">
        <f>IF(COUNTIFS('Clinical resources'!F63:J63,"X")&gt;0,"X","")</f>
        <v/>
      </c>
      <c r="BL60" t="str">
        <f>IF(COUNTIFS('Clinical resources'!K63:O63,"X")&gt;0,"X","")</f>
        <v/>
      </c>
      <c r="BM60" t="str">
        <f>IF(COUNTIFS('Clinical resources'!P63:T63,"X")&gt;0,"X","")</f>
        <v/>
      </c>
      <c r="BN60" t="str">
        <f>IF(COUNTIFS('Clinical resources'!U63:Y63,"X")&gt;0,"X","")</f>
        <v/>
      </c>
      <c r="BO60" t="str">
        <f>IF(COUNTIFS('Clinical resources'!Z63:AD63,"X")&gt;0,"X","")</f>
        <v/>
      </c>
      <c r="BP60" t="str">
        <f>IF(COUNTIFS('Clinical resources'!AE63:AI63,"X")&gt;0,"X","")</f>
        <v/>
      </c>
      <c r="BQ60" t="str">
        <f>IF(COUNTIFS('Clinical resources'!AJ63:AN63,"X")&gt;0,"X","")</f>
        <v/>
      </c>
      <c r="BR60" t="str">
        <f>IF(COUNTIFS('Clinical resources'!AO63:AS63,"X")&gt;0,"X","")</f>
        <v/>
      </c>
      <c r="BS60" t="str">
        <f>IF(COUNTIFS('Clinical resources'!AT63:AX63,"X")&gt;0,"X","")</f>
        <v/>
      </c>
      <c r="BT60" t="str">
        <f>IF(COUNTIFS('Clinical resources'!AY63:BC63,"X")&gt;0,"X","")</f>
        <v/>
      </c>
      <c r="BU60" t="str">
        <f>IF(COUNTIFS('Clinical resources'!BD63:BH63,"X")&gt;0,"X","")</f>
        <v/>
      </c>
      <c r="BV60" t="str">
        <f>IF(COUNTIFS('Clinical resources'!BI63:BM63,"X")&gt;0,"X","")</f>
        <v/>
      </c>
      <c r="BW60" t="str">
        <f>IF(COUNTIFS('Clinical resources'!BN63:BR63,"X")&gt;0,"X","")</f>
        <v/>
      </c>
      <c r="BX60" t="str">
        <f>IF(COUNTIFS('Clinical resources'!BS63:BW63,"X")&gt;0,"X","")</f>
        <v/>
      </c>
      <c r="BY60" t="str">
        <f>IF(COUNTIFS('Clinical resources'!BX63:CB63,"X")&gt;0,"X","")</f>
        <v/>
      </c>
      <c r="CC60">
        <f t="array" ref="CC60">IF($BK60:$BY60='Capacity Backing (Hide)2'!B$67:B$81,1,0)</f>
        <v>0</v>
      </c>
      <c r="CD60">
        <f t="array" ref="CD60">IF($BK60:$BY60='Capacity Backing (Hide)2'!C$67:C$81,1,0)</f>
        <v>0</v>
      </c>
      <c r="CE60">
        <f t="array" ref="CE60">IF($BK60:$BY60='Capacity Backing (Hide)2'!D$67:D$81,1,0)</f>
        <v>0</v>
      </c>
      <c r="CF60">
        <f t="array" ref="CF60">IF($BK60:$BY60='Capacity Backing (Hide)2'!E$67:E$81,1,0)</f>
        <v>0</v>
      </c>
      <c r="CG60">
        <f t="array" ref="CG60">IF($BK60:$BY60='Capacity Backing (Hide)2'!F$67:F$81,1,0)</f>
        <v>0</v>
      </c>
      <c r="CH60">
        <f t="array" ref="CH60">IF($BK60:$BY60='Capacity Backing (Hide)2'!G$67:G$81,1,0)</f>
        <v>0</v>
      </c>
      <c r="CI60">
        <f t="array" ref="CI60">IF($BK60:$BY60='Capacity Backing (Hide)2'!H$67:H$81,1,0)</f>
        <v>0</v>
      </c>
      <c r="CJ60">
        <f t="array" ref="CJ60">IF($BK60:$BY60='Capacity Backing (Hide)2'!I$67:I$81,1,0)</f>
        <v>0</v>
      </c>
      <c r="CK60">
        <f t="array" ref="CK60">IF($BK60:$BY60='Capacity Backing (Hide)2'!J$67:J$81,1,0)</f>
        <v>0</v>
      </c>
      <c r="CL60">
        <f t="array" ref="CL60">IF($BK60:$BY60='Capacity Backing (Hide)2'!K$67:K$81,1,0)</f>
        <v>0</v>
      </c>
      <c r="CM60">
        <f t="array" ref="CM60">IF($BK60:$BY60='Capacity Backing (Hide)2'!L$67:L$81,1,0)</f>
        <v>0</v>
      </c>
      <c r="CN60">
        <f t="array" ref="CN60">IF($BK60:$BY60='Capacity Backing (Hide)2'!M$67:M$81,1,0)</f>
        <v>0</v>
      </c>
      <c r="CO60">
        <f t="array" ref="CO60">IF($BK60:$BY60='Capacity Backing (Hide)2'!N$67:N$81,1,0)</f>
        <v>0</v>
      </c>
      <c r="CP60">
        <f t="array" ref="CP60">IF($BK60:$BY60='Capacity Backing (Hide)2'!O$67:O$81,1,0)</f>
        <v>0</v>
      </c>
      <c r="CQ60">
        <f t="array" ref="CQ60">IF($BK60:$BY60='Capacity Backing (Hide)2'!P$67:P$81,1,0)</f>
        <v>0</v>
      </c>
      <c r="CR60">
        <f t="array" ref="CR60">IF($BK60:$BY60='Capacity Backing (Hide)2'!Q$67:Q$81,1,0)</f>
        <v>0</v>
      </c>
      <c r="CS60">
        <f t="array" ref="CS60">IF($BK60:$BY60='Capacity Backing (Hide)2'!R$67:R$81,1,0)</f>
        <v>0</v>
      </c>
      <c r="CT60">
        <f t="array" ref="CT60">IF($BK60:$BY60='Capacity Backing (Hide)2'!S$67:S$81,1,0)</f>
        <v>0</v>
      </c>
      <c r="CU60">
        <f t="array" ref="CU60">IF($BK60:$BY60='Capacity Backing (Hide)2'!T$67:T$81,1,0)</f>
        <v>0</v>
      </c>
      <c r="CV60">
        <f t="array" ref="CV60">IF($BK60:$BY60='Capacity Backing (Hide)2'!U$67:U$81,1,0)</f>
        <v>0</v>
      </c>
      <c r="CW60">
        <f t="array" ref="CW60">IF($BK60:$BY60='Capacity Backing (Hide)2'!V$67:V$81,1,0)</f>
        <v>0</v>
      </c>
      <c r="CX60">
        <f t="array" ref="CX60">IF($BK60:$BY60='Capacity Backing (Hide)2'!W$67:W$81,1,0)</f>
        <v>0</v>
      </c>
      <c r="CY60">
        <f t="array" ref="CY60">IF($BK60:$BY60='Capacity Backing (Hide)2'!X$67:X$81,1,0)</f>
        <v>0</v>
      </c>
      <c r="CZ60">
        <f t="array" ref="CZ60">IF($BK60:$BY60='Capacity Backing (Hide)2'!Y$67:Y$81,1,0)</f>
        <v>0</v>
      </c>
      <c r="DA60">
        <f t="array" ref="DA60">IF($BK60:$BY60='Capacity Backing (Hide)2'!Z$67:Z$81,1,0)</f>
        <v>0</v>
      </c>
      <c r="DB60">
        <f t="array" ref="DB60">IF($BK60:$BY60='Capacity Backing (Hide)2'!AA$67:AA$81,1,0)</f>
        <v>0</v>
      </c>
      <c r="DC60">
        <f t="array" ref="DC60">IF($BK60:$BY60='Capacity Backing (Hide)2'!AB$67:AB$81,1,0)</f>
        <v>0</v>
      </c>
      <c r="DD60">
        <f t="array" ref="DD60">IF($BK60:$BY60='Capacity Backing (Hide)2'!AC$67:AC$81,1,0)</f>
        <v>0</v>
      </c>
      <c r="DE60">
        <f t="array" ref="DE60">IF($BK60:$BY60='Capacity Backing (Hide)2'!AD$67:AD$81,1,0)</f>
        <v>0</v>
      </c>
      <c r="DF60">
        <f t="array" ref="DF60">IF($BK60:$BY60='Capacity Backing (Hide)2'!AE$67:AE$81,1,0)</f>
        <v>0</v>
      </c>
      <c r="DG60">
        <f t="array" ref="DG60">IF($BK60:$BY60='Capacity Backing (Hide)2'!AF$67:AF$81,1,0)</f>
        <v>0</v>
      </c>
      <c r="DH60">
        <f t="array" ref="DH60">IF($BK60:$BY60='Capacity Backing (Hide)2'!AG$67:AG$81,1,0)</f>
        <v>0</v>
      </c>
      <c r="DI60">
        <f t="array" ref="DI60">IF($BK60:$BY60='Capacity Backing (Hide)2'!AH$67:AH$81,1,0)</f>
        <v>0</v>
      </c>
      <c r="DJ60">
        <f t="array" ref="DJ60">IF($BK60:$BY60='Capacity Backing (Hide)2'!AI$67:AI$81,1,0)</f>
        <v>0</v>
      </c>
      <c r="DK60">
        <f t="array" ref="DK60">IF($BK60:$BY60='Capacity Backing (Hide)2'!AJ$67:AJ$81,1,0)</f>
        <v>0</v>
      </c>
      <c r="DL60">
        <f t="array" ref="DL60">IF($BK60:$BY60='Capacity Backing (Hide)2'!AK$67:AK$81,1,0)</f>
        <v>0</v>
      </c>
      <c r="DM60">
        <f t="array" ref="DM60">IF($BK60:$BY60='Capacity Backing (Hide)2'!AL$67:AL$81,1,0)</f>
        <v>0</v>
      </c>
      <c r="DN60">
        <f t="array" ref="DN60">IF($BK60:$BY60='Capacity Backing (Hide)2'!AM$67:AM$81,1,0)</f>
        <v>0</v>
      </c>
      <c r="DO60">
        <f t="array" ref="DO60">IF($BK60:$BY60='Capacity Backing (Hide)2'!AN$67:AN$81,1,0)</f>
        <v>0</v>
      </c>
      <c r="DP60">
        <f t="array" ref="DP60">IF($BK60:$BY60='Capacity Backing (Hide)2'!AO$67:AO$81,1,0)</f>
        <v>0</v>
      </c>
      <c r="DQ60">
        <f t="array" ref="DQ60">IF($BK60:$BY60='Capacity Backing (Hide)2'!AP$67:AP$81,1,0)</f>
        <v>0</v>
      </c>
      <c r="DR60">
        <f t="array" ref="DR60">IF($BK60:$BY60='Capacity Backing (Hide)2'!AQ$67:AQ$81,1,0)</f>
        <v>0</v>
      </c>
      <c r="DS60">
        <f t="array" ref="DS60">IF($BK60:$BY60='Capacity Backing (Hide)2'!AR$67:AR$81,1,0)</f>
        <v>0</v>
      </c>
      <c r="DT60">
        <f t="array" ref="DT60">IF($BK60:$BY60='Capacity Backing (Hide)2'!AS$67:AS$81,1,0)</f>
        <v>0</v>
      </c>
      <c r="DU60">
        <f t="array" ref="DU60">IF($BK60:$BY60='Capacity Backing (Hide)2'!AT$67:AT$81,1,0)</f>
        <v>0</v>
      </c>
      <c r="DV60">
        <f t="array" ref="DV60">IF($BK60:$BY60='Capacity Backing (Hide)2'!AU$67:AU$81,1,0)</f>
        <v>0</v>
      </c>
      <c r="DW60">
        <f t="array" ref="DW60">IF($BK60:$BY60='Capacity Backing (Hide)2'!AV$67:AV$81,1,0)</f>
        <v>0</v>
      </c>
      <c r="DX60">
        <f t="array" ref="DX60">IF($BK60:$BY60='Capacity Backing (Hide)2'!AW$67:AW$81,1,0)</f>
        <v>0</v>
      </c>
      <c r="DY60">
        <f t="array" ref="DY60">IF($BK60:$BY60='Capacity Backing (Hide)2'!AX$67:AX$81,1,0)</f>
        <v>0</v>
      </c>
      <c r="DZ60">
        <f t="array" ref="DZ60">IF($BK60:$BY60='Capacity Backing (Hide)2'!AY$67:AY$81,1,0)</f>
        <v>0</v>
      </c>
      <c r="EA60">
        <f t="array" ref="EA60">IF($BK60:$BY60='Capacity Backing (Hide)2'!AZ$67:AZ$81,1,0)</f>
        <v>0</v>
      </c>
      <c r="EB60">
        <f t="array" ref="EB60">IF($BK60:$BY60='Capacity Backing (Hide)2'!BA$67:BA$81,1,0)</f>
        <v>0</v>
      </c>
      <c r="EC60">
        <f t="array" ref="EC60">IF($BK60:$BY60='Capacity Backing (Hide)2'!BB$67:BB$81,1,0)</f>
        <v>0</v>
      </c>
      <c r="ED60">
        <f t="array" ref="ED60">IF($BK60:$BY60='Capacity Backing (Hide)2'!BC$67:BC$81,1,0)</f>
        <v>0</v>
      </c>
      <c r="EE60">
        <f t="array" ref="EE60">IF($BK60:$BY60='Capacity Backing (Hide)2'!BD$67:BD$81,1,0)</f>
        <v>0</v>
      </c>
      <c r="EF60">
        <f t="array" ref="EF60">IF($BK60:$BY60='Capacity Backing (Hide)2'!BE$67:BE$81,1,0)</f>
        <v>0</v>
      </c>
      <c r="EG60">
        <f t="array" ref="EG60">IF($BK60:$BY60='Capacity Backing (Hide)2'!BF$67:BF$81,1,0)</f>
        <v>0</v>
      </c>
      <c r="EH60">
        <f t="array" ref="EH60">IF($BK60:$BY60='Capacity Backing (Hide)2'!BG$67:BG$81,1,0)</f>
        <v>0</v>
      </c>
      <c r="EI60">
        <f t="array" ref="EI60">IF($BK60:$BY60='Capacity Backing (Hide)2'!BH$67:BH$81,1,0)</f>
        <v>0</v>
      </c>
      <c r="EJ60">
        <f t="array" ref="EJ60">IF($BK60:$BY60='Capacity Backing (Hide)2'!BI$67:BI$81,1,0)</f>
        <v>0</v>
      </c>
      <c r="EK60">
        <f t="array" ref="EK60">IF($BK60:$BY60='Capacity Backing (Hide)2'!BJ$67:BJ$81,1,0)</f>
        <v>0</v>
      </c>
      <c r="EL60">
        <f t="array" ref="EL60">IF($BK60:$BY60='Capacity Backing (Hide)2'!BK$67:BK$81,1,0)</f>
        <v>0</v>
      </c>
      <c r="EM60">
        <f t="array" ref="EM60">IF($BK60:$BY60='Capacity Backing (Hide)2'!BL$67:BL$81,1,0)</f>
        <v>0</v>
      </c>
      <c r="EN60">
        <f t="array" ref="EN60">IF($BK60:$BY60='Capacity Backing (Hide)2'!BM$67:BM$81,1,0)</f>
        <v>0</v>
      </c>
      <c r="EO60">
        <f t="array" ref="EO60">IF($BK60:$BY60='Capacity Backing (Hide)2'!BN$67:BN$81,1,0)</f>
        <v>0</v>
      </c>
      <c r="EP60">
        <f t="array" ref="EP60">IF($BK60:$BY60='Capacity Backing (Hide)2'!BO$67:BO$81,1,0)</f>
        <v>0</v>
      </c>
      <c r="EQ60">
        <f t="array" ref="EQ60">IF($BK60:$BY60='Capacity Backing (Hide)2'!BP$67:BP$81,1,0)</f>
        <v>0</v>
      </c>
      <c r="ER60">
        <f t="array" ref="ER60">IF($BK60:$BY60='Capacity Backing (Hide)2'!BQ$67:BQ$81,1,0)</f>
        <v>0</v>
      </c>
      <c r="ES60">
        <f t="array" ref="ES60">IF($BK60:$BY60='Capacity Backing (Hide)2'!BR$67:BR$81,1,0)</f>
        <v>0</v>
      </c>
      <c r="ET60">
        <f t="array" ref="ET60">IF($BK60:$BY60='Capacity Backing (Hide)2'!BS$67:BS$81,1,0)</f>
        <v>0</v>
      </c>
      <c r="EU60">
        <f t="array" ref="EU60">IF($BK60:$BY60='Capacity Backing (Hide)2'!BT$67:BT$81,1,0)</f>
        <v>0</v>
      </c>
      <c r="EV60">
        <f t="array" ref="EV60">IF($BK60:$BY60='Capacity Backing (Hide)2'!BU$67:BU$81,1,0)</f>
        <v>0</v>
      </c>
      <c r="EW60">
        <f t="array" ref="EW60">IF($BK60:$BY60='Capacity Backing (Hide)2'!BV$67:BV$81,1,0)</f>
        <v>0</v>
      </c>
      <c r="EX60">
        <f t="array" ref="EX60">IF($BK60:$BY60='Capacity Backing (Hide)2'!BW$67:BW$81,1,0)</f>
        <v>0</v>
      </c>
      <c r="EY60">
        <f t="array" ref="EY60">IF($BK60:$BY60='Capacity Backing (Hide)2'!BX$67:BX$81,1,0)</f>
        <v>0</v>
      </c>
      <c r="EZ60">
        <f t="array" ref="EZ60">IF($BK60:$BY60='Capacity Backing (Hide)2'!BY$67:BY$81,1,0)</f>
        <v>0</v>
      </c>
      <c r="FA60">
        <f t="array" ref="FA60">IF($BK60:$BY60='Capacity Backing (Hide)2'!BZ$67:BZ$81,1,0)</f>
        <v>0</v>
      </c>
      <c r="FB60">
        <f t="array" ref="FB60">IF($BK60:$BY60='Capacity Backing (Hide)2'!CA$67:CA$81,1,0)</f>
        <v>0</v>
      </c>
      <c r="FC60">
        <f t="array" ref="FC60">IF($BK60:$BY60='Capacity Backing (Hide)2'!CB$67:CB$81,1,0)</f>
        <v>0</v>
      </c>
      <c r="FD60">
        <f t="array" ref="FD60">IF($BK60:$BY60='Capacity Backing (Hide)2'!CC$67:CC$81,1,0)</f>
        <v>0</v>
      </c>
      <c r="FE60">
        <f t="array" ref="FE60">IF($BK60:$BY60='Capacity Backing (Hide)2'!CD$67:CD$81,1,0)</f>
        <v>0</v>
      </c>
      <c r="FF60">
        <f t="array" ref="FF60">IF($BK60:$BY60='Capacity Backing (Hide)2'!CE$67:CE$81,1,0)</f>
        <v>0</v>
      </c>
      <c r="FG60">
        <f t="array" ref="FG60">IF($BK60:$BY60='Capacity Backing (Hide)2'!CF$67:CF$81,1,0)</f>
        <v>0</v>
      </c>
      <c r="FH60">
        <f t="array" ref="FH60">IF($BK60:$BY60='Capacity Backing (Hide)2'!CG$67:CG$81,1,0)</f>
        <v>0</v>
      </c>
      <c r="FI60">
        <f t="array" ref="FI60">IF($BK60:$BY60='Capacity Backing (Hide)2'!CH$67:CH$81,1,0)</f>
        <v>0</v>
      </c>
      <c r="FJ60">
        <f t="array" ref="FJ60">IF($BK60:$BY60='Capacity Backing (Hide)2'!CI$67:CI$81,1,0)</f>
        <v>0</v>
      </c>
      <c r="FK60">
        <f t="array" ref="FK60">IF($BK60:$BY60='Capacity Backing (Hide)2'!CJ$67:CJ$81,1,0)</f>
        <v>0</v>
      </c>
      <c r="FL60">
        <f t="array" ref="FL60">IF($BK60:$BY60='Capacity Backing (Hide)2'!CK$67:CK$81,1,0)</f>
        <v>0</v>
      </c>
      <c r="FM60">
        <f t="array" ref="FM60">IF($BK60:$BY60='Capacity Backing (Hide)2'!CL$67:CL$81,1,0)</f>
        <v>0</v>
      </c>
      <c r="FN60">
        <f t="array" ref="FN60">IF($BK60:$BY60='Capacity Backing (Hide)2'!CM$67:CM$81,1,0)</f>
        <v>0</v>
      </c>
      <c r="FO60">
        <f t="array" ref="FO60">IF($BK60:$BY60='Capacity Backing (Hide)2'!CN$67:CN$81,1,0)</f>
        <v>0</v>
      </c>
      <c r="FP60">
        <f t="array" ref="FP60">IF($BK60:$BY60='Capacity Backing (Hide)2'!CO$67:CO$81,1,0)</f>
        <v>0</v>
      </c>
      <c r="FQ60">
        <f t="array" ref="FQ60">IF($BK60:$BY60='Capacity Backing (Hide)2'!CP$67:CP$81,1,0)</f>
        <v>0</v>
      </c>
      <c r="FR60">
        <f t="array" ref="FR60">IF($BK60:$BY60='Capacity Backing (Hide)2'!CQ$67:CQ$81,1,0)</f>
        <v>0</v>
      </c>
      <c r="FS60">
        <f t="array" ref="FS60">IF($BK60:$BY60='Capacity Backing (Hide)2'!CR$67:CR$81,1,0)</f>
        <v>0</v>
      </c>
      <c r="FT60">
        <f t="array" ref="FT60">IF($BK60:$BY60='Capacity Backing (Hide)2'!CS$67:CS$81,1,0)</f>
        <v>0</v>
      </c>
      <c r="FU60">
        <f t="array" ref="FU60">IF($BK60:$BY60='Capacity Backing (Hide)2'!CT$67:CT$81,1,0)</f>
        <v>0</v>
      </c>
      <c r="FV60">
        <f t="array" ref="FV60">IF($BK60:$BY60='Capacity Backing (Hide)2'!CU$67:CU$81,1,0)</f>
        <v>0</v>
      </c>
      <c r="FW60">
        <f t="array" ref="FW60">IF($BK60:$BY60='Capacity Backing (Hide)2'!CV$67:CV$81,1,0)</f>
        <v>0</v>
      </c>
      <c r="FX60">
        <f t="array" ref="FX60">IF($BK60:$BY60='Capacity Backing (Hide)2'!CW$67:CW$81,1,0)</f>
        <v>0</v>
      </c>
    </row>
    <row r="61" spans="8:180" x14ac:dyDescent="0.25">
      <c r="H61" t="str">
        <f>ROW(H58)&amp;". "&amp;'Clinical resources'!B64</f>
        <v xml:space="preserve">58. </v>
      </c>
      <c r="I61">
        <f>'Clinical resources'!ZK64</f>
        <v>0</v>
      </c>
      <c r="J61">
        <f>'Clinical resources'!ZL64</f>
        <v>0</v>
      </c>
      <c r="K61">
        <f>'Clinical resources'!ZM64</f>
        <v>0</v>
      </c>
      <c r="L61">
        <f>'Clinical resources'!ZN64</f>
        <v>0</v>
      </c>
      <c r="M61">
        <f>'Clinical resources'!ZO64</f>
        <v>0</v>
      </c>
      <c r="N61">
        <f>'Clinical resources'!ZP64</f>
        <v>0</v>
      </c>
      <c r="O61">
        <f>'Clinical resources'!ZQ64</f>
        <v>0</v>
      </c>
      <c r="P61">
        <f>'Clinical resources'!ZR64</f>
        <v>0</v>
      </c>
      <c r="Q61">
        <f>'Clinical resources'!ZS64</f>
        <v>0</v>
      </c>
      <c r="R61">
        <f>'Clinical resources'!ZT64</f>
        <v>0</v>
      </c>
      <c r="S61">
        <f>'Clinical resources'!ZU64</f>
        <v>0</v>
      </c>
      <c r="T61">
        <f>'Clinical resources'!ZV64</f>
        <v>0</v>
      </c>
      <c r="U61">
        <f>'Clinical resources'!ZW64</f>
        <v>0</v>
      </c>
      <c r="V61">
        <f>'Clinical resources'!ZX64</f>
        <v>0</v>
      </c>
      <c r="W61">
        <f>'Clinical resources'!ZY64</f>
        <v>0</v>
      </c>
      <c r="X61">
        <f>'Clinical resources'!ZZ64</f>
        <v>0</v>
      </c>
      <c r="Y61">
        <f>'Clinical resources'!AAA64</f>
        <v>0</v>
      </c>
      <c r="Z61">
        <f>'Clinical resources'!AAB64</f>
        <v>0</v>
      </c>
      <c r="AA61">
        <f>'Clinical resources'!AAC64</f>
        <v>0</v>
      </c>
      <c r="AB61">
        <f>'Clinical resources'!AAD64</f>
        <v>0</v>
      </c>
      <c r="AC61">
        <f>'Clinical resources'!AAE64</f>
        <v>0</v>
      </c>
      <c r="AD61">
        <f>'Clinical resources'!AAF64</f>
        <v>0</v>
      </c>
      <c r="AE61">
        <f>'Clinical resources'!AAG64</f>
        <v>0</v>
      </c>
      <c r="AF61">
        <f>'Clinical resources'!AAH64</f>
        <v>0</v>
      </c>
      <c r="AG61">
        <f>'Clinical resources'!AAI64</f>
        <v>0</v>
      </c>
      <c r="AH61">
        <f>'Clinical resources'!AAJ64</f>
        <v>0</v>
      </c>
      <c r="AI61">
        <f>'Clinical resources'!AAK64</f>
        <v>0</v>
      </c>
      <c r="AJ61">
        <f>'Clinical resources'!AAL64</f>
        <v>0</v>
      </c>
      <c r="AK61">
        <f>'Clinical resources'!AAM64</f>
        <v>0</v>
      </c>
      <c r="AL61">
        <f>'Clinical resources'!AAN64</f>
        <v>0</v>
      </c>
      <c r="AM61">
        <f>'Clinical resources'!AAO64</f>
        <v>0</v>
      </c>
      <c r="AN61">
        <f>'Clinical resources'!AAP64</f>
        <v>0</v>
      </c>
      <c r="AO61">
        <f>'Clinical resources'!AAQ64</f>
        <v>0</v>
      </c>
      <c r="AP61">
        <f>'Clinical resources'!AAR64</f>
        <v>0</v>
      </c>
      <c r="AQ61">
        <f>'Clinical resources'!AAS64</f>
        <v>0</v>
      </c>
      <c r="AR61">
        <f>'Clinical resources'!AAT64</f>
        <v>0</v>
      </c>
      <c r="AS61">
        <f>'Clinical resources'!AAU64</f>
        <v>0</v>
      </c>
      <c r="AT61">
        <f>'Clinical resources'!AAV64</f>
        <v>0</v>
      </c>
      <c r="AU61">
        <f>'Clinical resources'!AAW64</f>
        <v>0</v>
      </c>
      <c r="AV61">
        <f>'Clinical resources'!AAX64</f>
        <v>0</v>
      </c>
      <c r="AW61">
        <f>'Clinical resources'!AAY64</f>
        <v>0</v>
      </c>
      <c r="AX61">
        <f>'Clinical resources'!AAZ64</f>
        <v>0</v>
      </c>
      <c r="AY61">
        <f>'Clinical resources'!ABA64</f>
        <v>0</v>
      </c>
      <c r="AZ61">
        <f>'Clinical resources'!ABB64</f>
        <v>0</v>
      </c>
      <c r="BA61">
        <f>'Clinical resources'!ABC64</f>
        <v>0</v>
      </c>
      <c r="BB61">
        <f>'Clinical resources'!ABD64</f>
        <v>0</v>
      </c>
      <c r="BC61">
        <f>'Clinical resources'!ABE64</f>
        <v>0</v>
      </c>
      <c r="BD61">
        <f>'Clinical resources'!ABF64</f>
        <v>0</v>
      </c>
      <c r="BE61">
        <f>'Clinical resources'!ABG64</f>
        <v>0</v>
      </c>
      <c r="BF61">
        <f>'Clinical resources'!ABH64</f>
        <v>0</v>
      </c>
      <c r="BG61">
        <f>'Clinical resources'!ABI64</f>
        <v>0</v>
      </c>
      <c r="BH61">
        <f>'Clinical resources'!ABJ64</f>
        <v>0</v>
      </c>
      <c r="BK61" t="str">
        <f>IF(COUNTIFS('Clinical resources'!F64:J64,"X")&gt;0,"X","")</f>
        <v/>
      </c>
      <c r="BL61" t="str">
        <f>IF(COUNTIFS('Clinical resources'!K64:O64,"X")&gt;0,"X","")</f>
        <v/>
      </c>
      <c r="BM61" t="str">
        <f>IF(COUNTIFS('Clinical resources'!P64:T64,"X")&gt;0,"X","")</f>
        <v/>
      </c>
      <c r="BN61" t="str">
        <f>IF(COUNTIFS('Clinical resources'!U64:Y64,"X")&gt;0,"X","")</f>
        <v/>
      </c>
      <c r="BO61" t="str">
        <f>IF(COUNTIFS('Clinical resources'!Z64:AD64,"X")&gt;0,"X","")</f>
        <v/>
      </c>
      <c r="BP61" t="str">
        <f>IF(COUNTIFS('Clinical resources'!AE64:AI64,"X")&gt;0,"X","")</f>
        <v/>
      </c>
      <c r="BQ61" t="str">
        <f>IF(COUNTIFS('Clinical resources'!AJ64:AN64,"X")&gt;0,"X","")</f>
        <v/>
      </c>
      <c r="BR61" t="str">
        <f>IF(COUNTIFS('Clinical resources'!AO64:AS64,"X")&gt;0,"X","")</f>
        <v/>
      </c>
      <c r="BS61" t="str">
        <f>IF(COUNTIFS('Clinical resources'!AT64:AX64,"X")&gt;0,"X","")</f>
        <v/>
      </c>
      <c r="BT61" t="str">
        <f>IF(COUNTIFS('Clinical resources'!AY64:BC64,"X")&gt;0,"X","")</f>
        <v/>
      </c>
      <c r="BU61" t="str">
        <f>IF(COUNTIFS('Clinical resources'!BD64:BH64,"X")&gt;0,"X","")</f>
        <v/>
      </c>
      <c r="BV61" t="str">
        <f>IF(COUNTIFS('Clinical resources'!BI64:BM64,"X")&gt;0,"X","")</f>
        <v/>
      </c>
      <c r="BW61" t="str">
        <f>IF(COUNTIFS('Clinical resources'!BN64:BR64,"X")&gt;0,"X","")</f>
        <v/>
      </c>
      <c r="BX61" t="str">
        <f>IF(COUNTIFS('Clinical resources'!BS64:BW64,"X")&gt;0,"X","")</f>
        <v/>
      </c>
      <c r="BY61" t="str">
        <f>IF(COUNTIFS('Clinical resources'!BX64:CB64,"X")&gt;0,"X","")</f>
        <v/>
      </c>
      <c r="CC61">
        <f t="array" ref="CC61">IF($BK61:$BY61='Capacity Backing (Hide)2'!B$67:B$81,1,0)</f>
        <v>0</v>
      </c>
      <c r="CD61">
        <f t="array" ref="CD61">IF($BK61:$BY61='Capacity Backing (Hide)2'!C$67:C$81,1,0)</f>
        <v>0</v>
      </c>
      <c r="CE61">
        <f t="array" ref="CE61">IF($BK61:$BY61='Capacity Backing (Hide)2'!D$67:D$81,1,0)</f>
        <v>0</v>
      </c>
      <c r="CF61">
        <f t="array" ref="CF61">IF($BK61:$BY61='Capacity Backing (Hide)2'!E$67:E$81,1,0)</f>
        <v>0</v>
      </c>
      <c r="CG61">
        <f t="array" ref="CG61">IF($BK61:$BY61='Capacity Backing (Hide)2'!F$67:F$81,1,0)</f>
        <v>0</v>
      </c>
      <c r="CH61">
        <f t="array" ref="CH61">IF($BK61:$BY61='Capacity Backing (Hide)2'!G$67:G$81,1,0)</f>
        <v>0</v>
      </c>
      <c r="CI61">
        <f t="array" ref="CI61">IF($BK61:$BY61='Capacity Backing (Hide)2'!H$67:H$81,1,0)</f>
        <v>0</v>
      </c>
      <c r="CJ61">
        <f t="array" ref="CJ61">IF($BK61:$BY61='Capacity Backing (Hide)2'!I$67:I$81,1,0)</f>
        <v>0</v>
      </c>
      <c r="CK61">
        <f t="array" ref="CK61">IF($BK61:$BY61='Capacity Backing (Hide)2'!J$67:J$81,1,0)</f>
        <v>0</v>
      </c>
      <c r="CL61">
        <f t="array" ref="CL61">IF($BK61:$BY61='Capacity Backing (Hide)2'!K$67:K$81,1,0)</f>
        <v>0</v>
      </c>
      <c r="CM61">
        <f t="array" ref="CM61">IF($BK61:$BY61='Capacity Backing (Hide)2'!L$67:L$81,1,0)</f>
        <v>0</v>
      </c>
      <c r="CN61">
        <f t="array" ref="CN61">IF($BK61:$BY61='Capacity Backing (Hide)2'!M$67:M$81,1,0)</f>
        <v>0</v>
      </c>
      <c r="CO61">
        <f t="array" ref="CO61">IF($BK61:$BY61='Capacity Backing (Hide)2'!N$67:N$81,1,0)</f>
        <v>0</v>
      </c>
      <c r="CP61">
        <f t="array" ref="CP61">IF($BK61:$BY61='Capacity Backing (Hide)2'!O$67:O$81,1,0)</f>
        <v>0</v>
      </c>
      <c r="CQ61">
        <f t="array" ref="CQ61">IF($BK61:$BY61='Capacity Backing (Hide)2'!P$67:P$81,1,0)</f>
        <v>0</v>
      </c>
      <c r="CR61">
        <f t="array" ref="CR61">IF($BK61:$BY61='Capacity Backing (Hide)2'!Q$67:Q$81,1,0)</f>
        <v>0</v>
      </c>
      <c r="CS61">
        <f t="array" ref="CS61">IF($BK61:$BY61='Capacity Backing (Hide)2'!R$67:R$81,1,0)</f>
        <v>0</v>
      </c>
      <c r="CT61">
        <f t="array" ref="CT61">IF($BK61:$BY61='Capacity Backing (Hide)2'!S$67:S$81,1,0)</f>
        <v>0</v>
      </c>
      <c r="CU61">
        <f t="array" ref="CU61">IF($BK61:$BY61='Capacity Backing (Hide)2'!T$67:T$81,1,0)</f>
        <v>0</v>
      </c>
      <c r="CV61">
        <f t="array" ref="CV61">IF($BK61:$BY61='Capacity Backing (Hide)2'!U$67:U$81,1,0)</f>
        <v>0</v>
      </c>
      <c r="CW61">
        <f t="array" ref="CW61">IF($BK61:$BY61='Capacity Backing (Hide)2'!V$67:V$81,1,0)</f>
        <v>0</v>
      </c>
      <c r="CX61">
        <f t="array" ref="CX61">IF($BK61:$BY61='Capacity Backing (Hide)2'!W$67:W$81,1,0)</f>
        <v>0</v>
      </c>
      <c r="CY61">
        <f t="array" ref="CY61">IF($BK61:$BY61='Capacity Backing (Hide)2'!X$67:X$81,1,0)</f>
        <v>0</v>
      </c>
      <c r="CZ61">
        <f t="array" ref="CZ61">IF($BK61:$BY61='Capacity Backing (Hide)2'!Y$67:Y$81,1,0)</f>
        <v>0</v>
      </c>
      <c r="DA61">
        <f t="array" ref="DA61">IF($BK61:$BY61='Capacity Backing (Hide)2'!Z$67:Z$81,1,0)</f>
        <v>0</v>
      </c>
      <c r="DB61">
        <f t="array" ref="DB61">IF($BK61:$BY61='Capacity Backing (Hide)2'!AA$67:AA$81,1,0)</f>
        <v>0</v>
      </c>
      <c r="DC61">
        <f t="array" ref="DC61">IF($BK61:$BY61='Capacity Backing (Hide)2'!AB$67:AB$81,1,0)</f>
        <v>0</v>
      </c>
      <c r="DD61">
        <f t="array" ref="DD61">IF($BK61:$BY61='Capacity Backing (Hide)2'!AC$67:AC$81,1,0)</f>
        <v>0</v>
      </c>
      <c r="DE61">
        <f t="array" ref="DE61">IF($BK61:$BY61='Capacity Backing (Hide)2'!AD$67:AD$81,1,0)</f>
        <v>0</v>
      </c>
      <c r="DF61">
        <f t="array" ref="DF61">IF($BK61:$BY61='Capacity Backing (Hide)2'!AE$67:AE$81,1,0)</f>
        <v>0</v>
      </c>
      <c r="DG61">
        <f t="array" ref="DG61">IF($BK61:$BY61='Capacity Backing (Hide)2'!AF$67:AF$81,1,0)</f>
        <v>0</v>
      </c>
      <c r="DH61">
        <f t="array" ref="DH61">IF($BK61:$BY61='Capacity Backing (Hide)2'!AG$67:AG$81,1,0)</f>
        <v>0</v>
      </c>
      <c r="DI61">
        <f t="array" ref="DI61">IF($BK61:$BY61='Capacity Backing (Hide)2'!AH$67:AH$81,1,0)</f>
        <v>0</v>
      </c>
      <c r="DJ61">
        <f t="array" ref="DJ61">IF($BK61:$BY61='Capacity Backing (Hide)2'!AI$67:AI$81,1,0)</f>
        <v>0</v>
      </c>
      <c r="DK61">
        <f t="array" ref="DK61">IF($BK61:$BY61='Capacity Backing (Hide)2'!AJ$67:AJ$81,1,0)</f>
        <v>0</v>
      </c>
      <c r="DL61">
        <f t="array" ref="DL61">IF($BK61:$BY61='Capacity Backing (Hide)2'!AK$67:AK$81,1,0)</f>
        <v>0</v>
      </c>
      <c r="DM61">
        <f t="array" ref="DM61">IF($BK61:$BY61='Capacity Backing (Hide)2'!AL$67:AL$81,1,0)</f>
        <v>0</v>
      </c>
      <c r="DN61">
        <f t="array" ref="DN61">IF($BK61:$BY61='Capacity Backing (Hide)2'!AM$67:AM$81,1,0)</f>
        <v>0</v>
      </c>
      <c r="DO61">
        <f t="array" ref="DO61">IF($BK61:$BY61='Capacity Backing (Hide)2'!AN$67:AN$81,1,0)</f>
        <v>0</v>
      </c>
      <c r="DP61">
        <f t="array" ref="DP61">IF($BK61:$BY61='Capacity Backing (Hide)2'!AO$67:AO$81,1,0)</f>
        <v>0</v>
      </c>
      <c r="DQ61">
        <f t="array" ref="DQ61">IF($BK61:$BY61='Capacity Backing (Hide)2'!AP$67:AP$81,1,0)</f>
        <v>0</v>
      </c>
      <c r="DR61">
        <f t="array" ref="DR61">IF($BK61:$BY61='Capacity Backing (Hide)2'!AQ$67:AQ$81,1,0)</f>
        <v>0</v>
      </c>
      <c r="DS61">
        <f t="array" ref="DS61">IF($BK61:$BY61='Capacity Backing (Hide)2'!AR$67:AR$81,1,0)</f>
        <v>0</v>
      </c>
      <c r="DT61">
        <f t="array" ref="DT61">IF($BK61:$BY61='Capacity Backing (Hide)2'!AS$67:AS$81,1,0)</f>
        <v>0</v>
      </c>
      <c r="DU61">
        <f t="array" ref="DU61">IF($BK61:$BY61='Capacity Backing (Hide)2'!AT$67:AT$81,1,0)</f>
        <v>0</v>
      </c>
      <c r="DV61">
        <f t="array" ref="DV61">IF($BK61:$BY61='Capacity Backing (Hide)2'!AU$67:AU$81,1,0)</f>
        <v>0</v>
      </c>
      <c r="DW61">
        <f t="array" ref="DW61">IF($BK61:$BY61='Capacity Backing (Hide)2'!AV$67:AV$81,1,0)</f>
        <v>0</v>
      </c>
      <c r="DX61">
        <f t="array" ref="DX61">IF($BK61:$BY61='Capacity Backing (Hide)2'!AW$67:AW$81,1,0)</f>
        <v>0</v>
      </c>
      <c r="DY61">
        <f t="array" ref="DY61">IF($BK61:$BY61='Capacity Backing (Hide)2'!AX$67:AX$81,1,0)</f>
        <v>0</v>
      </c>
      <c r="DZ61">
        <f t="array" ref="DZ61">IF($BK61:$BY61='Capacity Backing (Hide)2'!AY$67:AY$81,1,0)</f>
        <v>0</v>
      </c>
      <c r="EA61">
        <f t="array" ref="EA61">IF($BK61:$BY61='Capacity Backing (Hide)2'!AZ$67:AZ$81,1,0)</f>
        <v>0</v>
      </c>
      <c r="EB61">
        <f t="array" ref="EB61">IF($BK61:$BY61='Capacity Backing (Hide)2'!BA$67:BA$81,1,0)</f>
        <v>0</v>
      </c>
      <c r="EC61">
        <f t="array" ref="EC61">IF($BK61:$BY61='Capacity Backing (Hide)2'!BB$67:BB$81,1,0)</f>
        <v>0</v>
      </c>
      <c r="ED61">
        <f t="array" ref="ED61">IF($BK61:$BY61='Capacity Backing (Hide)2'!BC$67:BC$81,1,0)</f>
        <v>0</v>
      </c>
      <c r="EE61">
        <f t="array" ref="EE61">IF($BK61:$BY61='Capacity Backing (Hide)2'!BD$67:BD$81,1,0)</f>
        <v>0</v>
      </c>
      <c r="EF61">
        <f t="array" ref="EF61">IF($BK61:$BY61='Capacity Backing (Hide)2'!BE$67:BE$81,1,0)</f>
        <v>0</v>
      </c>
      <c r="EG61">
        <f t="array" ref="EG61">IF($BK61:$BY61='Capacity Backing (Hide)2'!BF$67:BF$81,1,0)</f>
        <v>0</v>
      </c>
      <c r="EH61">
        <f t="array" ref="EH61">IF($BK61:$BY61='Capacity Backing (Hide)2'!BG$67:BG$81,1,0)</f>
        <v>0</v>
      </c>
      <c r="EI61">
        <f t="array" ref="EI61">IF($BK61:$BY61='Capacity Backing (Hide)2'!BH$67:BH$81,1,0)</f>
        <v>0</v>
      </c>
      <c r="EJ61">
        <f t="array" ref="EJ61">IF($BK61:$BY61='Capacity Backing (Hide)2'!BI$67:BI$81,1,0)</f>
        <v>0</v>
      </c>
      <c r="EK61">
        <f t="array" ref="EK61">IF($BK61:$BY61='Capacity Backing (Hide)2'!BJ$67:BJ$81,1,0)</f>
        <v>0</v>
      </c>
      <c r="EL61">
        <f t="array" ref="EL61">IF($BK61:$BY61='Capacity Backing (Hide)2'!BK$67:BK$81,1,0)</f>
        <v>0</v>
      </c>
      <c r="EM61">
        <f t="array" ref="EM61">IF($BK61:$BY61='Capacity Backing (Hide)2'!BL$67:BL$81,1,0)</f>
        <v>0</v>
      </c>
      <c r="EN61">
        <f t="array" ref="EN61">IF($BK61:$BY61='Capacity Backing (Hide)2'!BM$67:BM$81,1,0)</f>
        <v>0</v>
      </c>
      <c r="EO61">
        <f t="array" ref="EO61">IF($BK61:$BY61='Capacity Backing (Hide)2'!BN$67:BN$81,1,0)</f>
        <v>0</v>
      </c>
      <c r="EP61">
        <f t="array" ref="EP61">IF($BK61:$BY61='Capacity Backing (Hide)2'!BO$67:BO$81,1,0)</f>
        <v>0</v>
      </c>
      <c r="EQ61">
        <f t="array" ref="EQ61">IF($BK61:$BY61='Capacity Backing (Hide)2'!BP$67:BP$81,1,0)</f>
        <v>0</v>
      </c>
      <c r="ER61">
        <f t="array" ref="ER61">IF($BK61:$BY61='Capacity Backing (Hide)2'!BQ$67:BQ$81,1,0)</f>
        <v>0</v>
      </c>
      <c r="ES61">
        <f t="array" ref="ES61">IF($BK61:$BY61='Capacity Backing (Hide)2'!BR$67:BR$81,1,0)</f>
        <v>0</v>
      </c>
      <c r="ET61">
        <f t="array" ref="ET61">IF($BK61:$BY61='Capacity Backing (Hide)2'!BS$67:BS$81,1,0)</f>
        <v>0</v>
      </c>
      <c r="EU61">
        <f t="array" ref="EU61">IF($BK61:$BY61='Capacity Backing (Hide)2'!BT$67:BT$81,1,0)</f>
        <v>0</v>
      </c>
      <c r="EV61">
        <f t="array" ref="EV61">IF($BK61:$BY61='Capacity Backing (Hide)2'!BU$67:BU$81,1,0)</f>
        <v>0</v>
      </c>
      <c r="EW61">
        <f t="array" ref="EW61">IF($BK61:$BY61='Capacity Backing (Hide)2'!BV$67:BV$81,1,0)</f>
        <v>0</v>
      </c>
      <c r="EX61">
        <f t="array" ref="EX61">IF($BK61:$BY61='Capacity Backing (Hide)2'!BW$67:BW$81,1,0)</f>
        <v>0</v>
      </c>
      <c r="EY61">
        <f t="array" ref="EY61">IF($BK61:$BY61='Capacity Backing (Hide)2'!BX$67:BX$81,1,0)</f>
        <v>0</v>
      </c>
      <c r="EZ61">
        <f t="array" ref="EZ61">IF($BK61:$BY61='Capacity Backing (Hide)2'!BY$67:BY$81,1,0)</f>
        <v>0</v>
      </c>
      <c r="FA61">
        <f t="array" ref="FA61">IF($BK61:$BY61='Capacity Backing (Hide)2'!BZ$67:BZ$81,1,0)</f>
        <v>0</v>
      </c>
      <c r="FB61">
        <f t="array" ref="FB61">IF($BK61:$BY61='Capacity Backing (Hide)2'!CA$67:CA$81,1,0)</f>
        <v>0</v>
      </c>
      <c r="FC61">
        <f t="array" ref="FC61">IF($BK61:$BY61='Capacity Backing (Hide)2'!CB$67:CB$81,1,0)</f>
        <v>0</v>
      </c>
      <c r="FD61">
        <f t="array" ref="FD61">IF($BK61:$BY61='Capacity Backing (Hide)2'!CC$67:CC$81,1,0)</f>
        <v>0</v>
      </c>
      <c r="FE61">
        <f t="array" ref="FE61">IF($BK61:$BY61='Capacity Backing (Hide)2'!CD$67:CD$81,1,0)</f>
        <v>0</v>
      </c>
      <c r="FF61">
        <f t="array" ref="FF61">IF($BK61:$BY61='Capacity Backing (Hide)2'!CE$67:CE$81,1,0)</f>
        <v>0</v>
      </c>
      <c r="FG61">
        <f t="array" ref="FG61">IF($BK61:$BY61='Capacity Backing (Hide)2'!CF$67:CF$81,1,0)</f>
        <v>0</v>
      </c>
      <c r="FH61">
        <f t="array" ref="FH61">IF($BK61:$BY61='Capacity Backing (Hide)2'!CG$67:CG$81,1,0)</f>
        <v>0</v>
      </c>
      <c r="FI61">
        <f t="array" ref="FI61">IF($BK61:$BY61='Capacity Backing (Hide)2'!CH$67:CH$81,1,0)</f>
        <v>0</v>
      </c>
      <c r="FJ61">
        <f t="array" ref="FJ61">IF($BK61:$BY61='Capacity Backing (Hide)2'!CI$67:CI$81,1,0)</f>
        <v>0</v>
      </c>
      <c r="FK61">
        <f t="array" ref="FK61">IF($BK61:$BY61='Capacity Backing (Hide)2'!CJ$67:CJ$81,1,0)</f>
        <v>0</v>
      </c>
      <c r="FL61">
        <f t="array" ref="FL61">IF($BK61:$BY61='Capacity Backing (Hide)2'!CK$67:CK$81,1,0)</f>
        <v>0</v>
      </c>
      <c r="FM61">
        <f t="array" ref="FM61">IF($BK61:$BY61='Capacity Backing (Hide)2'!CL$67:CL$81,1,0)</f>
        <v>0</v>
      </c>
      <c r="FN61">
        <f t="array" ref="FN61">IF($BK61:$BY61='Capacity Backing (Hide)2'!CM$67:CM$81,1,0)</f>
        <v>0</v>
      </c>
      <c r="FO61">
        <f t="array" ref="FO61">IF($BK61:$BY61='Capacity Backing (Hide)2'!CN$67:CN$81,1,0)</f>
        <v>0</v>
      </c>
      <c r="FP61">
        <f t="array" ref="FP61">IF($BK61:$BY61='Capacity Backing (Hide)2'!CO$67:CO$81,1,0)</f>
        <v>0</v>
      </c>
      <c r="FQ61">
        <f t="array" ref="FQ61">IF($BK61:$BY61='Capacity Backing (Hide)2'!CP$67:CP$81,1,0)</f>
        <v>0</v>
      </c>
      <c r="FR61">
        <f t="array" ref="FR61">IF($BK61:$BY61='Capacity Backing (Hide)2'!CQ$67:CQ$81,1,0)</f>
        <v>0</v>
      </c>
      <c r="FS61">
        <f t="array" ref="FS61">IF($BK61:$BY61='Capacity Backing (Hide)2'!CR$67:CR$81,1,0)</f>
        <v>0</v>
      </c>
      <c r="FT61">
        <f t="array" ref="FT61">IF($BK61:$BY61='Capacity Backing (Hide)2'!CS$67:CS$81,1,0)</f>
        <v>0</v>
      </c>
      <c r="FU61">
        <f t="array" ref="FU61">IF($BK61:$BY61='Capacity Backing (Hide)2'!CT$67:CT$81,1,0)</f>
        <v>0</v>
      </c>
      <c r="FV61">
        <f t="array" ref="FV61">IF($BK61:$BY61='Capacity Backing (Hide)2'!CU$67:CU$81,1,0)</f>
        <v>0</v>
      </c>
      <c r="FW61">
        <f t="array" ref="FW61">IF($BK61:$BY61='Capacity Backing (Hide)2'!CV$67:CV$81,1,0)</f>
        <v>0</v>
      </c>
      <c r="FX61">
        <f t="array" ref="FX61">IF($BK61:$BY61='Capacity Backing (Hide)2'!CW$67:CW$81,1,0)</f>
        <v>0</v>
      </c>
    </row>
    <row r="62" spans="8:180" x14ac:dyDescent="0.25">
      <c r="H62" t="str">
        <f>ROW(H59)&amp;". "&amp;'Clinical resources'!B65</f>
        <v xml:space="preserve">59. </v>
      </c>
      <c r="I62">
        <f>'Clinical resources'!ZK65</f>
        <v>0</v>
      </c>
      <c r="J62">
        <f>'Clinical resources'!ZL65</f>
        <v>0</v>
      </c>
      <c r="K62">
        <f>'Clinical resources'!ZM65</f>
        <v>0</v>
      </c>
      <c r="L62">
        <f>'Clinical resources'!ZN65</f>
        <v>0</v>
      </c>
      <c r="M62">
        <f>'Clinical resources'!ZO65</f>
        <v>0</v>
      </c>
      <c r="N62">
        <f>'Clinical resources'!ZP65</f>
        <v>0</v>
      </c>
      <c r="O62">
        <f>'Clinical resources'!ZQ65</f>
        <v>0</v>
      </c>
      <c r="P62">
        <f>'Clinical resources'!ZR65</f>
        <v>0</v>
      </c>
      <c r="Q62">
        <f>'Clinical resources'!ZS65</f>
        <v>0</v>
      </c>
      <c r="R62">
        <f>'Clinical resources'!ZT65</f>
        <v>0</v>
      </c>
      <c r="S62">
        <f>'Clinical resources'!ZU65</f>
        <v>0</v>
      </c>
      <c r="T62">
        <f>'Clinical resources'!ZV65</f>
        <v>0</v>
      </c>
      <c r="U62">
        <f>'Clinical resources'!ZW65</f>
        <v>0</v>
      </c>
      <c r="V62">
        <f>'Clinical resources'!ZX65</f>
        <v>0</v>
      </c>
      <c r="W62">
        <f>'Clinical resources'!ZY65</f>
        <v>0</v>
      </c>
      <c r="X62">
        <f>'Clinical resources'!ZZ65</f>
        <v>0</v>
      </c>
      <c r="Y62">
        <f>'Clinical resources'!AAA65</f>
        <v>0</v>
      </c>
      <c r="Z62">
        <f>'Clinical resources'!AAB65</f>
        <v>0</v>
      </c>
      <c r="AA62">
        <f>'Clinical resources'!AAC65</f>
        <v>0</v>
      </c>
      <c r="AB62">
        <f>'Clinical resources'!AAD65</f>
        <v>0</v>
      </c>
      <c r="AC62">
        <f>'Clinical resources'!AAE65</f>
        <v>0</v>
      </c>
      <c r="AD62">
        <f>'Clinical resources'!AAF65</f>
        <v>0</v>
      </c>
      <c r="AE62">
        <f>'Clinical resources'!AAG65</f>
        <v>0</v>
      </c>
      <c r="AF62">
        <f>'Clinical resources'!AAH65</f>
        <v>0</v>
      </c>
      <c r="AG62">
        <f>'Clinical resources'!AAI65</f>
        <v>0</v>
      </c>
      <c r="AH62">
        <f>'Clinical resources'!AAJ65</f>
        <v>0</v>
      </c>
      <c r="AI62">
        <f>'Clinical resources'!AAK65</f>
        <v>0</v>
      </c>
      <c r="AJ62">
        <f>'Clinical resources'!AAL65</f>
        <v>0</v>
      </c>
      <c r="AK62">
        <f>'Clinical resources'!AAM65</f>
        <v>0</v>
      </c>
      <c r="AL62">
        <f>'Clinical resources'!AAN65</f>
        <v>0</v>
      </c>
      <c r="AM62">
        <f>'Clinical resources'!AAO65</f>
        <v>0</v>
      </c>
      <c r="AN62">
        <f>'Clinical resources'!AAP65</f>
        <v>0</v>
      </c>
      <c r="AO62">
        <f>'Clinical resources'!AAQ65</f>
        <v>0</v>
      </c>
      <c r="AP62">
        <f>'Clinical resources'!AAR65</f>
        <v>0</v>
      </c>
      <c r="AQ62">
        <f>'Clinical resources'!AAS65</f>
        <v>0</v>
      </c>
      <c r="AR62">
        <f>'Clinical resources'!AAT65</f>
        <v>0</v>
      </c>
      <c r="AS62">
        <f>'Clinical resources'!AAU65</f>
        <v>0</v>
      </c>
      <c r="AT62">
        <f>'Clinical resources'!AAV65</f>
        <v>0</v>
      </c>
      <c r="AU62">
        <f>'Clinical resources'!AAW65</f>
        <v>0</v>
      </c>
      <c r="AV62">
        <f>'Clinical resources'!AAX65</f>
        <v>0</v>
      </c>
      <c r="AW62">
        <f>'Clinical resources'!AAY65</f>
        <v>0</v>
      </c>
      <c r="AX62">
        <f>'Clinical resources'!AAZ65</f>
        <v>0</v>
      </c>
      <c r="AY62">
        <f>'Clinical resources'!ABA65</f>
        <v>0</v>
      </c>
      <c r="AZ62">
        <f>'Clinical resources'!ABB65</f>
        <v>0</v>
      </c>
      <c r="BA62">
        <f>'Clinical resources'!ABC65</f>
        <v>0</v>
      </c>
      <c r="BB62">
        <f>'Clinical resources'!ABD65</f>
        <v>0</v>
      </c>
      <c r="BC62">
        <f>'Clinical resources'!ABE65</f>
        <v>0</v>
      </c>
      <c r="BD62">
        <f>'Clinical resources'!ABF65</f>
        <v>0</v>
      </c>
      <c r="BE62">
        <f>'Clinical resources'!ABG65</f>
        <v>0</v>
      </c>
      <c r="BF62">
        <f>'Clinical resources'!ABH65</f>
        <v>0</v>
      </c>
      <c r="BG62">
        <f>'Clinical resources'!ABI65</f>
        <v>0</v>
      </c>
      <c r="BH62">
        <f>'Clinical resources'!ABJ65</f>
        <v>0</v>
      </c>
      <c r="BK62" t="str">
        <f>IF(COUNTIFS('Clinical resources'!F65:J65,"X")&gt;0,"X","")</f>
        <v/>
      </c>
      <c r="BL62" t="str">
        <f>IF(COUNTIFS('Clinical resources'!K65:O65,"X")&gt;0,"X","")</f>
        <v/>
      </c>
      <c r="BM62" t="str">
        <f>IF(COUNTIFS('Clinical resources'!P65:T65,"X")&gt;0,"X","")</f>
        <v/>
      </c>
      <c r="BN62" t="str">
        <f>IF(COUNTIFS('Clinical resources'!U65:Y65,"X")&gt;0,"X","")</f>
        <v/>
      </c>
      <c r="BO62" t="str">
        <f>IF(COUNTIFS('Clinical resources'!Z65:AD65,"X")&gt;0,"X","")</f>
        <v/>
      </c>
      <c r="BP62" t="str">
        <f>IF(COUNTIFS('Clinical resources'!AE65:AI65,"X")&gt;0,"X","")</f>
        <v/>
      </c>
      <c r="BQ62" t="str">
        <f>IF(COUNTIFS('Clinical resources'!AJ65:AN65,"X")&gt;0,"X","")</f>
        <v/>
      </c>
      <c r="BR62" t="str">
        <f>IF(COUNTIFS('Clinical resources'!AO65:AS65,"X")&gt;0,"X","")</f>
        <v/>
      </c>
      <c r="BS62" t="str">
        <f>IF(COUNTIFS('Clinical resources'!AT65:AX65,"X")&gt;0,"X","")</f>
        <v/>
      </c>
      <c r="BT62" t="str">
        <f>IF(COUNTIFS('Clinical resources'!AY65:BC65,"X")&gt;0,"X","")</f>
        <v/>
      </c>
      <c r="BU62" t="str">
        <f>IF(COUNTIFS('Clinical resources'!BD65:BH65,"X")&gt;0,"X","")</f>
        <v/>
      </c>
      <c r="BV62" t="str">
        <f>IF(COUNTIFS('Clinical resources'!BI65:BM65,"X")&gt;0,"X","")</f>
        <v/>
      </c>
      <c r="BW62" t="str">
        <f>IF(COUNTIFS('Clinical resources'!BN65:BR65,"X")&gt;0,"X","")</f>
        <v/>
      </c>
      <c r="BX62" t="str">
        <f>IF(COUNTIFS('Clinical resources'!BS65:BW65,"X")&gt;0,"X","")</f>
        <v/>
      </c>
      <c r="BY62" t="str">
        <f>IF(COUNTIFS('Clinical resources'!BX65:CB65,"X")&gt;0,"X","")</f>
        <v/>
      </c>
      <c r="CC62">
        <f t="array" ref="CC62">IF($BK62:$BY62='Capacity Backing (Hide)2'!B$67:B$81,1,0)</f>
        <v>0</v>
      </c>
      <c r="CD62">
        <f t="array" ref="CD62">IF($BK62:$BY62='Capacity Backing (Hide)2'!C$67:C$81,1,0)</f>
        <v>0</v>
      </c>
      <c r="CE62">
        <f t="array" ref="CE62">IF($BK62:$BY62='Capacity Backing (Hide)2'!D$67:D$81,1,0)</f>
        <v>0</v>
      </c>
      <c r="CF62">
        <f t="array" ref="CF62">IF($BK62:$BY62='Capacity Backing (Hide)2'!E$67:E$81,1,0)</f>
        <v>0</v>
      </c>
      <c r="CG62">
        <f t="array" ref="CG62">IF($BK62:$BY62='Capacity Backing (Hide)2'!F$67:F$81,1,0)</f>
        <v>0</v>
      </c>
      <c r="CH62">
        <f t="array" ref="CH62">IF($BK62:$BY62='Capacity Backing (Hide)2'!G$67:G$81,1,0)</f>
        <v>0</v>
      </c>
      <c r="CI62">
        <f t="array" ref="CI62">IF($BK62:$BY62='Capacity Backing (Hide)2'!H$67:H$81,1,0)</f>
        <v>0</v>
      </c>
      <c r="CJ62">
        <f t="array" ref="CJ62">IF($BK62:$BY62='Capacity Backing (Hide)2'!I$67:I$81,1,0)</f>
        <v>0</v>
      </c>
      <c r="CK62">
        <f t="array" ref="CK62">IF($BK62:$BY62='Capacity Backing (Hide)2'!J$67:J$81,1,0)</f>
        <v>0</v>
      </c>
      <c r="CL62">
        <f t="array" ref="CL62">IF($BK62:$BY62='Capacity Backing (Hide)2'!K$67:K$81,1,0)</f>
        <v>0</v>
      </c>
      <c r="CM62">
        <f t="array" ref="CM62">IF($BK62:$BY62='Capacity Backing (Hide)2'!L$67:L$81,1,0)</f>
        <v>0</v>
      </c>
      <c r="CN62">
        <f t="array" ref="CN62">IF($BK62:$BY62='Capacity Backing (Hide)2'!M$67:M$81,1,0)</f>
        <v>0</v>
      </c>
      <c r="CO62">
        <f t="array" ref="CO62">IF($BK62:$BY62='Capacity Backing (Hide)2'!N$67:N$81,1,0)</f>
        <v>0</v>
      </c>
      <c r="CP62">
        <f t="array" ref="CP62">IF($BK62:$BY62='Capacity Backing (Hide)2'!O$67:O$81,1,0)</f>
        <v>0</v>
      </c>
      <c r="CQ62">
        <f t="array" ref="CQ62">IF($BK62:$BY62='Capacity Backing (Hide)2'!P$67:P$81,1,0)</f>
        <v>0</v>
      </c>
      <c r="CR62">
        <f t="array" ref="CR62">IF($BK62:$BY62='Capacity Backing (Hide)2'!Q$67:Q$81,1,0)</f>
        <v>0</v>
      </c>
      <c r="CS62">
        <f t="array" ref="CS62">IF($BK62:$BY62='Capacity Backing (Hide)2'!R$67:R$81,1,0)</f>
        <v>0</v>
      </c>
      <c r="CT62">
        <f t="array" ref="CT62">IF($BK62:$BY62='Capacity Backing (Hide)2'!S$67:S$81,1,0)</f>
        <v>0</v>
      </c>
      <c r="CU62">
        <f t="array" ref="CU62">IF($BK62:$BY62='Capacity Backing (Hide)2'!T$67:T$81,1,0)</f>
        <v>0</v>
      </c>
      <c r="CV62">
        <f t="array" ref="CV62">IF($BK62:$BY62='Capacity Backing (Hide)2'!U$67:U$81,1,0)</f>
        <v>0</v>
      </c>
      <c r="CW62">
        <f t="array" ref="CW62">IF($BK62:$BY62='Capacity Backing (Hide)2'!V$67:V$81,1,0)</f>
        <v>0</v>
      </c>
      <c r="CX62">
        <f t="array" ref="CX62">IF($BK62:$BY62='Capacity Backing (Hide)2'!W$67:W$81,1,0)</f>
        <v>0</v>
      </c>
      <c r="CY62">
        <f t="array" ref="CY62">IF($BK62:$BY62='Capacity Backing (Hide)2'!X$67:X$81,1,0)</f>
        <v>0</v>
      </c>
      <c r="CZ62">
        <f t="array" ref="CZ62">IF($BK62:$BY62='Capacity Backing (Hide)2'!Y$67:Y$81,1,0)</f>
        <v>0</v>
      </c>
      <c r="DA62">
        <f t="array" ref="DA62">IF($BK62:$BY62='Capacity Backing (Hide)2'!Z$67:Z$81,1,0)</f>
        <v>0</v>
      </c>
      <c r="DB62">
        <f t="array" ref="DB62">IF($BK62:$BY62='Capacity Backing (Hide)2'!AA$67:AA$81,1,0)</f>
        <v>0</v>
      </c>
      <c r="DC62">
        <f t="array" ref="DC62">IF($BK62:$BY62='Capacity Backing (Hide)2'!AB$67:AB$81,1,0)</f>
        <v>0</v>
      </c>
      <c r="DD62">
        <f t="array" ref="DD62">IF($BK62:$BY62='Capacity Backing (Hide)2'!AC$67:AC$81,1,0)</f>
        <v>0</v>
      </c>
      <c r="DE62">
        <f t="array" ref="DE62">IF($BK62:$BY62='Capacity Backing (Hide)2'!AD$67:AD$81,1,0)</f>
        <v>0</v>
      </c>
      <c r="DF62">
        <f t="array" ref="DF62">IF($BK62:$BY62='Capacity Backing (Hide)2'!AE$67:AE$81,1,0)</f>
        <v>0</v>
      </c>
      <c r="DG62">
        <f t="array" ref="DG62">IF($BK62:$BY62='Capacity Backing (Hide)2'!AF$67:AF$81,1,0)</f>
        <v>0</v>
      </c>
      <c r="DH62">
        <f t="array" ref="DH62">IF($BK62:$BY62='Capacity Backing (Hide)2'!AG$67:AG$81,1,0)</f>
        <v>0</v>
      </c>
      <c r="DI62">
        <f t="array" ref="DI62">IF($BK62:$BY62='Capacity Backing (Hide)2'!AH$67:AH$81,1,0)</f>
        <v>0</v>
      </c>
      <c r="DJ62">
        <f t="array" ref="DJ62">IF($BK62:$BY62='Capacity Backing (Hide)2'!AI$67:AI$81,1,0)</f>
        <v>0</v>
      </c>
      <c r="DK62">
        <f t="array" ref="DK62">IF($BK62:$BY62='Capacity Backing (Hide)2'!AJ$67:AJ$81,1,0)</f>
        <v>0</v>
      </c>
      <c r="DL62">
        <f t="array" ref="DL62">IF($BK62:$BY62='Capacity Backing (Hide)2'!AK$67:AK$81,1,0)</f>
        <v>0</v>
      </c>
      <c r="DM62">
        <f t="array" ref="DM62">IF($BK62:$BY62='Capacity Backing (Hide)2'!AL$67:AL$81,1,0)</f>
        <v>0</v>
      </c>
      <c r="DN62">
        <f t="array" ref="DN62">IF($BK62:$BY62='Capacity Backing (Hide)2'!AM$67:AM$81,1,0)</f>
        <v>0</v>
      </c>
      <c r="DO62">
        <f t="array" ref="DO62">IF($BK62:$BY62='Capacity Backing (Hide)2'!AN$67:AN$81,1,0)</f>
        <v>0</v>
      </c>
      <c r="DP62">
        <f t="array" ref="DP62">IF($BK62:$BY62='Capacity Backing (Hide)2'!AO$67:AO$81,1,0)</f>
        <v>0</v>
      </c>
      <c r="DQ62">
        <f t="array" ref="DQ62">IF($BK62:$BY62='Capacity Backing (Hide)2'!AP$67:AP$81,1,0)</f>
        <v>0</v>
      </c>
      <c r="DR62">
        <f t="array" ref="DR62">IF($BK62:$BY62='Capacity Backing (Hide)2'!AQ$67:AQ$81,1,0)</f>
        <v>0</v>
      </c>
      <c r="DS62">
        <f t="array" ref="DS62">IF($BK62:$BY62='Capacity Backing (Hide)2'!AR$67:AR$81,1,0)</f>
        <v>0</v>
      </c>
      <c r="DT62">
        <f t="array" ref="DT62">IF($BK62:$BY62='Capacity Backing (Hide)2'!AS$67:AS$81,1,0)</f>
        <v>0</v>
      </c>
      <c r="DU62">
        <f t="array" ref="DU62">IF($BK62:$BY62='Capacity Backing (Hide)2'!AT$67:AT$81,1,0)</f>
        <v>0</v>
      </c>
      <c r="DV62">
        <f t="array" ref="DV62">IF($BK62:$BY62='Capacity Backing (Hide)2'!AU$67:AU$81,1,0)</f>
        <v>0</v>
      </c>
      <c r="DW62">
        <f t="array" ref="DW62">IF($BK62:$BY62='Capacity Backing (Hide)2'!AV$67:AV$81,1,0)</f>
        <v>0</v>
      </c>
      <c r="DX62">
        <f t="array" ref="DX62">IF($BK62:$BY62='Capacity Backing (Hide)2'!AW$67:AW$81,1,0)</f>
        <v>0</v>
      </c>
      <c r="DY62">
        <f t="array" ref="DY62">IF($BK62:$BY62='Capacity Backing (Hide)2'!AX$67:AX$81,1,0)</f>
        <v>0</v>
      </c>
      <c r="DZ62">
        <f t="array" ref="DZ62">IF($BK62:$BY62='Capacity Backing (Hide)2'!AY$67:AY$81,1,0)</f>
        <v>0</v>
      </c>
      <c r="EA62">
        <f t="array" ref="EA62">IF($BK62:$BY62='Capacity Backing (Hide)2'!AZ$67:AZ$81,1,0)</f>
        <v>0</v>
      </c>
      <c r="EB62">
        <f t="array" ref="EB62">IF($BK62:$BY62='Capacity Backing (Hide)2'!BA$67:BA$81,1,0)</f>
        <v>0</v>
      </c>
      <c r="EC62">
        <f t="array" ref="EC62">IF($BK62:$BY62='Capacity Backing (Hide)2'!BB$67:BB$81,1,0)</f>
        <v>0</v>
      </c>
      <c r="ED62">
        <f t="array" ref="ED62">IF($BK62:$BY62='Capacity Backing (Hide)2'!BC$67:BC$81,1,0)</f>
        <v>0</v>
      </c>
      <c r="EE62">
        <f t="array" ref="EE62">IF($BK62:$BY62='Capacity Backing (Hide)2'!BD$67:BD$81,1,0)</f>
        <v>0</v>
      </c>
      <c r="EF62">
        <f t="array" ref="EF62">IF($BK62:$BY62='Capacity Backing (Hide)2'!BE$67:BE$81,1,0)</f>
        <v>0</v>
      </c>
      <c r="EG62">
        <f t="array" ref="EG62">IF($BK62:$BY62='Capacity Backing (Hide)2'!BF$67:BF$81,1,0)</f>
        <v>0</v>
      </c>
      <c r="EH62">
        <f t="array" ref="EH62">IF($BK62:$BY62='Capacity Backing (Hide)2'!BG$67:BG$81,1,0)</f>
        <v>0</v>
      </c>
      <c r="EI62">
        <f t="array" ref="EI62">IF($BK62:$BY62='Capacity Backing (Hide)2'!BH$67:BH$81,1,0)</f>
        <v>0</v>
      </c>
      <c r="EJ62">
        <f t="array" ref="EJ62">IF($BK62:$BY62='Capacity Backing (Hide)2'!BI$67:BI$81,1,0)</f>
        <v>0</v>
      </c>
      <c r="EK62">
        <f t="array" ref="EK62">IF($BK62:$BY62='Capacity Backing (Hide)2'!BJ$67:BJ$81,1,0)</f>
        <v>0</v>
      </c>
      <c r="EL62">
        <f t="array" ref="EL62">IF($BK62:$BY62='Capacity Backing (Hide)2'!BK$67:BK$81,1,0)</f>
        <v>0</v>
      </c>
      <c r="EM62">
        <f t="array" ref="EM62">IF($BK62:$BY62='Capacity Backing (Hide)2'!BL$67:BL$81,1,0)</f>
        <v>0</v>
      </c>
      <c r="EN62">
        <f t="array" ref="EN62">IF($BK62:$BY62='Capacity Backing (Hide)2'!BM$67:BM$81,1,0)</f>
        <v>0</v>
      </c>
      <c r="EO62">
        <f t="array" ref="EO62">IF($BK62:$BY62='Capacity Backing (Hide)2'!BN$67:BN$81,1,0)</f>
        <v>0</v>
      </c>
      <c r="EP62">
        <f t="array" ref="EP62">IF($BK62:$BY62='Capacity Backing (Hide)2'!BO$67:BO$81,1,0)</f>
        <v>0</v>
      </c>
      <c r="EQ62">
        <f t="array" ref="EQ62">IF($BK62:$BY62='Capacity Backing (Hide)2'!BP$67:BP$81,1,0)</f>
        <v>0</v>
      </c>
      <c r="ER62">
        <f t="array" ref="ER62">IF($BK62:$BY62='Capacity Backing (Hide)2'!BQ$67:BQ$81,1,0)</f>
        <v>0</v>
      </c>
      <c r="ES62">
        <f t="array" ref="ES62">IF($BK62:$BY62='Capacity Backing (Hide)2'!BR$67:BR$81,1,0)</f>
        <v>0</v>
      </c>
      <c r="ET62">
        <f t="array" ref="ET62">IF($BK62:$BY62='Capacity Backing (Hide)2'!BS$67:BS$81,1,0)</f>
        <v>0</v>
      </c>
      <c r="EU62">
        <f t="array" ref="EU62">IF($BK62:$BY62='Capacity Backing (Hide)2'!BT$67:BT$81,1,0)</f>
        <v>0</v>
      </c>
      <c r="EV62">
        <f t="array" ref="EV62">IF($BK62:$BY62='Capacity Backing (Hide)2'!BU$67:BU$81,1,0)</f>
        <v>0</v>
      </c>
      <c r="EW62">
        <f t="array" ref="EW62">IF($BK62:$BY62='Capacity Backing (Hide)2'!BV$67:BV$81,1,0)</f>
        <v>0</v>
      </c>
      <c r="EX62">
        <f t="array" ref="EX62">IF($BK62:$BY62='Capacity Backing (Hide)2'!BW$67:BW$81,1,0)</f>
        <v>0</v>
      </c>
      <c r="EY62">
        <f t="array" ref="EY62">IF($BK62:$BY62='Capacity Backing (Hide)2'!BX$67:BX$81,1,0)</f>
        <v>0</v>
      </c>
      <c r="EZ62">
        <f t="array" ref="EZ62">IF($BK62:$BY62='Capacity Backing (Hide)2'!BY$67:BY$81,1,0)</f>
        <v>0</v>
      </c>
      <c r="FA62">
        <f t="array" ref="FA62">IF($BK62:$BY62='Capacity Backing (Hide)2'!BZ$67:BZ$81,1,0)</f>
        <v>0</v>
      </c>
      <c r="FB62">
        <f t="array" ref="FB62">IF($BK62:$BY62='Capacity Backing (Hide)2'!CA$67:CA$81,1,0)</f>
        <v>0</v>
      </c>
      <c r="FC62">
        <f t="array" ref="FC62">IF($BK62:$BY62='Capacity Backing (Hide)2'!CB$67:CB$81,1,0)</f>
        <v>0</v>
      </c>
      <c r="FD62">
        <f t="array" ref="FD62">IF($BK62:$BY62='Capacity Backing (Hide)2'!CC$67:CC$81,1,0)</f>
        <v>0</v>
      </c>
      <c r="FE62">
        <f t="array" ref="FE62">IF($BK62:$BY62='Capacity Backing (Hide)2'!CD$67:CD$81,1,0)</f>
        <v>0</v>
      </c>
      <c r="FF62">
        <f t="array" ref="FF62">IF($BK62:$BY62='Capacity Backing (Hide)2'!CE$67:CE$81,1,0)</f>
        <v>0</v>
      </c>
      <c r="FG62">
        <f t="array" ref="FG62">IF($BK62:$BY62='Capacity Backing (Hide)2'!CF$67:CF$81,1,0)</f>
        <v>0</v>
      </c>
      <c r="FH62">
        <f t="array" ref="FH62">IF($BK62:$BY62='Capacity Backing (Hide)2'!CG$67:CG$81,1,0)</f>
        <v>0</v>
      </c>
      <c r="FI62">
        <f t="array" ref="FI62">IF($BK62:$BY62='Capacity Backing (Hide)2'!CH$67:CH$81,1,0)</f>
        <v>0</v>
      </c>
      <c r="FJ62">
        <f t="array" ref="FJ62">IF($BK62:$BY62='Capacity Backing (Hide)2'!CI$67:CI$81,1,0)</f>
        <v>0</v>
      </c>
      <c r="FK62">
        <f t="array" ref="FK62">IF($BK62:$BY62='Capacity Backing (Hide)2'!CJ$67:CJ$81,1,0)</f>
        <v>0</v>
      </c>
      <c r="FL62">
        <f t="array" ref="FL62">IF($BK62:$BY62='Capacity Backing (Hide)2'!CK$67:CK$81,1,0)</f>
        <v>0</v>
      </c>
      <c r="FM62">
        <f t="array" ref="FM62">IF($BK62:$BY62='Capacity Backing (Hide)2'!CL$67:CL$81,1,0)</f>
        <v>0</v>
      </c>
      <c r="FN62">
        <f t="array" ref="FN62">IF($BK62:$BY62='Capacity Backing (Hide)2'!CM$67:CM$81,1,0)</f>
        <v>0</v>
      </c>
      <c r="FO62">
        <f t="array" ref="FO62">IF($BK62:$BY62='Capacity Backing (Hide)2'!CN$67:CN$81,1,0)</f>
        <v>0</v>
      </c>
      <c r="FP62">
        <f t="array" ref="FP62">IF($BK62:$BY62='Capacity Backing (Hide)2'!CO$67:CO$81,1,0)</f>
        <v>0</v>
      </c>
      <c r="FQ62">
        <f t="array" ref="FQ62">IF($BK62:$BY62='Capacity Backing (Hide)2'!CP$67:CP$81,1,0)</f>
        <v>0</v>
      </c>
      <c r="FR62">
        <f t="array" ref="FR62">IF($BK62:$BY62='Capacity Backing (Hide)2'!CQ$67:CQ$81,1,0)</f>
        <v>0</v>
      </c>
      <c r="FS62">
        <f t="array" ref="FS62">IF($BK62:$BY62='Capacity Backing (Hide)2'!CR$67:CR$81,1,0)</f>
        <v>0</v>
      </c>
      <c r="FT62">
        <f t="array" ref="FT62">IF($BK62:$BY62='Capacity Backing (Hide)2'!CS$67:CS$81,1,0)</f>
        <v>0</v>
      </c>
      <c r="FU62">
        <f t="array" ref="FU62">IF($BK62:$BY62='Capacity Backing (Hide)2'!CT$67:CT$81,1,0)</f>
        <v>0</v>
      </c>
      <c r="FV62">
        <f t="array" ref="FV62">IF($BK62:$BY62='Capacity Backing (Hide)2'!CU$67:CU$81,1,0)</f>
        <v>0</v>
      </c>
      <c r="FW62">
        <f t="array" ref="FW62">IF($BK62:$BY62='Capacity Backing (Hide)2'!CV$67:CV$81,1,0)</f>
        <v>0</v>
      </c>
      <c r="FX62">
        <f t="array" ref="FX62">IF($BK62:$BY62='Capacity Backing (Hide)2'!CW$67:CW$81,1,0)</f>
        <v>0</v>
      </c>
    </row>
    <row r="63" spans="8:180" x14ac:dyDescent="0.25">
      <c r="H63" t="str">
        <f>ROW(H60)&amp;". "&amp;'Clinical resources'!B66</f>
        <v xml:space="preserve">60. </v>
      </c>
      <c r="I63">
        <f>'Clinical resources'!ZK66</f>
        <v>0</v>
      </c>
      <c r="J63">
        <f>'Clinical resources'!ZL66</f>
        <v>0</v>
      </c>
      <c r="K63">
        <f>'Clinical resources'!ZM66</f>
        <v>0</v>
      </c>
      <c r="L63">
        <f>'Clinical resources'!ZN66</f>
        <v>0</v>
      </c>
      <c r="M63">
        <f>'Clinical resources'!ZO66</f>
        <v>0</v>
      </c>
      <c r="N63">
        <f>'Clinical resources'!ZP66</f>
        <v>0</v>
      </c>
      <c r="O63">
        <f>'Clinical resources'!ZQ66</f>
        <v>0</v>
      </c>
      <c r="P63">
        <f>'Clinical resources'!ZR66</f>
        <v>0</v>
      </c>
      <c r="Q63">
        <f>'Clinical resources'!ZS66</f>
        <v>0</v>
      </c>
      <c r="R63">
        <f>'Clinical resources'!ZT66</f>
        <v>0</v>
      </c>
      <c r="S63">
        <f>'Clinical resources'!ZU66</f>
        <v>0</v>
      </c>
      <c r="T63">
        <f>'Clinical resources'!ZV66</f>
        <v>0</v>
      </c>
      <c r="U63">
        <f>'Clinical resources'!ZW66</f>
        <v>0</v>
      </c>
      <c r="V63">
        <f>'Clinical resources'!ZX66</f>
        <v>0</v>
      </c>
      <c r="W63">
        <f>'Clinical resources'!ZY66</f>
        <v>0</v>
      </c>
      <c r="X63">
        <f>'Clinical resources'!ZZ66</f>
        <v>0</v>
      </c>
      <c r="Y63">
        <f>'Clinical resources'!AAA66</f>
        <v>0</v>
      </c>
      <c r="Z63">
        <f>'Clinical resources'!AAB66</f>
        <v>0</v>
      </c>
      <c r="AA63">
        <f>'Clinical resources'!AAC66</f>
        <v>0</v>
      </c>
      <c r="AB63">
        <f>'Clinical resources'!AAD66</f>
        <v>0</v>
      </c>
      <c r="AC63">
        <f>'Clinical resources'!AAE66</f>
        <v>0</v>
      </c>
      <c r="AD63">
        <f>'Clinical resources'!AAF66</f>
        <v>0</v>
      </c>
      <c r="AE63">
        <f>'Clinical resources'!AAG66</f>
        <v>0</v>
      </c>
      <c r="AF63">
        <f>'Clinical resources'!AAH66</f>
        <v>0</v>
      </c>
      <c r="AG63">
        <f>'Clinical resources'!AAI66</f>
        <v>0</v>
      </c>
      <c r="AH63">
        <f>'Clinical resources'!AAJ66</f>
        <v>0</v>
      </c>
      <c r="AI63">
        <f>'Clinical resources'!AAK66</f>
        <v>0</v>
      </c>
      <c r="AJ63">
        <f>'Clinical resources'!AAL66</f>
        <v>0</v>
      </c>
      <c r="AK63">
        <f>'Clinical resources'!AAM66</f>
        <v>0</v>
      </c>
      <c r="AL63">
        <f>'Clinical resources'!AAN66</f>
        <v>0</v>
      </c>
      <c r="AM63">
        <f>'Clinical resources'!AAO66</f>
        <v>0</v>
      </c>
      <c r="AN63">
        <f>'Clinical resources'!AAP66</f>
        <v>0</v>
      </c>
      <c r="AO63">
        <f>'Clinical resources'!AAQ66</f>
        <v>0</v>
      </c>
      <c r="AP63">
        <f>'Clinical resources'!AAR66</f>
        <v>0</v>
      </c>
      <c r="AQ63">
        <f>'Clinical resources'!AAS66</f>
        <v>0</v>
      </c>
      <c r="AR63">
        <f>'Clinical resources'!AAT66</f>
        <v>0</v>
      </c>
      <c r="AS63">
        <f>'Clinical resources'!AAU66</f>
        <v>0</v>
      </c>
      <c r="AT63">
        <f>'Clinical resources'!AAV66</f>
        <v>0</v>
      </c>
      <c r="AU63">
        <f>'Clinical resources'!AAW66</f>
        <v>0</v>
      </c>
      <c r="AV63">
        <f>'Clinical resources'!AAX66</f>
        <v>0</v>
      </c>
      <c r="AW63">
        <f>'Clinical resources'!AAY66</f>
        <v>0</v>
      </c>
      <c r="AX63">
        <f>'Clinical resources'!AAZ66</f>
        <v>0</v>
      </c>
      <c r="AY63">
        <f>'Clinical resources'!ABA66</f>
        <v>0</v>
      </c>
      <c r="AZ63">
        <f>'Clinical resources'!ABB66</f>
        <v>0</v>
      </c>
      <c r="BA63">
        <f>'Clinical resources'!ABC66</f>
        <v>0</v>
      </c>
      <c r="BB63">
        <f>'Clinical resources'!ABD66</f>
        <v>0</v>
      </c>
      <c r="BC63">
        <f>'Clinical resources'!ABE66</f>
        <v>0</v>
      </c>
      <c r="BD63">
        <f>'Clinical resources'!ABF66</f>
        <v>0</v>
      </c>
      <c r="BE63">
        <f>'Clinical resources'!ABG66</f>
        <v>0</v>
      </c>
      <c r="BF63">
        <f>'Clinical resources'!ABH66</f>
        <v>0</v>
      </c>
      <c r="BG63">
        <f>'Clinical resources'!ABI66</f>
        <v>0</v>
      </c>
      <c r="BH63">
        <f>'Clinical resources'!ABJ66</f>
        <v>0</v>
      </c>
      <c r="BK63" t="str">
        <f>IF(COUNTIFS('Clinical resources'!F66:J66,"X")&gt;0,"X","")</f>
        <v/>
      </c>
      <c r="BL63" t="str">
        <f>IF(COUNTIFS('Clinical resources'!K66:O66,"X")&gt;0,"X","")</f>
        <v/>
      </c>
      <c r="BM63" t="str">
        <f>IF(COUNTIFS('Clinical resources'!P66:T66,"X")&gt;0,"X","")</f>
        <v/>
      </c>
      <c r="BN63" t="str">
        <f>IF(COUNTIFS('Clinical resources'!U66:Y66,"X")&gt;0,"X","")</f>
        <v/>
      </c>
      <c r="BO63" t="str">
        <f>IF(COUNTIFS('Clinical resources'!Z66:AD66,"X")&gt;0,"X","")</f>
        <v/>
      </c>
      <c r="BP63" t="str">
        <f>IF(COUNTIFS('Clinical resources'!AE66:AI66,"X")&gt;0,"X","")</f>
        <v/>
      </c>
      <c r="BQ63" t="str">
        <f>IF(COUNTIFS('Clinical resources'!AJ66:AN66,"X")&gt;0,"X","")</f>
        <v/>
      </c>
      <c r="BR63" t="str">
        <f>IF(COUNTIFS('Clinical resources'!AO66:AS66,"X")&gt;0,"X","")</f>
        <v/>
      </c>
      <c r="BS63" t="str">
        <f>IF(COUNTIFS('Clinical resources'!AT66:AX66,"X")&gt;0,"X","")</f>
        <v/>
      </c>
      <c r="BT63" t="str">
        <f>IF(COUNTIFS('Clinical resources'!AY66:BC66,"X")&gt;0,"X","")</f>
        <v/>
      </c>
      <c r="BU63" t="str">
        <f>IF(COUNTIFS('Clinical resources'!BD66:BH66,"X")&gt;0,"X","")</f>
        <v/>
      </c>
      <c r="BV63" t="str">
        <f>IF(COUNTIFS('Clinical resources'!BI66:BM66,"X")&gt;0,"X","")</f>
        <v/>
      </c>
      <c r="BW63" t="str">
        <f>IF(COUNTIFS('Clinical resources'!BN66:BR66,"X")&gt;0,"X","")</f>
        <v/>
      </c>
      <c r="BX63" t="str">
        <f>IF(COUNTIFS('Clinical resources'!BS66:BW66,"X")&gt;0,"X","")</f>
        <v/>
      </c>
      <c r="BY63" t="str">
        <f>IF(COUNTIFS('Clinical resources'!BX66:CB66,"X")&gt;0,"X","")</f>
        <v/>
      </c>
      <c r="CC63">
        <f t="array" ref="CC63">IF($BK63:$BY63='Capacity Backing (Hide)2'!B$67:B$81,1,0)</f>
        <v>0</v>
      </c>
      <c r="CD63">
        <f t="array" ref="CD63">IF($BK63:$BY63='Capacity Backing (Hide)2'!C$67:C$81,1,0)</f>
        <v>0</v>
      </c>
      <c r="CE63">
        <f t="array" ref="CE63">IF($BK63:$BY63='Capacity Backing (Hide)2'!D$67:D$81,1,0)</f>
        <v>0</v>
      </c>
      <c r="CF63">
        <f t="array" ref="CF63">IF($BK63:$BY63='Capacity Backing (Hide)2'!E$67:E$81,1,0)</f>
        <v>0</v>
      </c>
      <c r="CG63">
        <f t="array" ref="CG63">IF($BK63:$BY63='Capacity Backing (Hide)2'!F$67:F$81,1,0)</f>
        <v>0</v>
      </c>
      <c r="CH63">
        <f t="array" ref="CH63">IF($BK63:$BY63='Capacity Backing (Hide)2'!G$67:G$81,1,0)</f>
        <v>0</v>
      </c>
      <c r="CI63">
        <f t="array" ref="CI63">IF($BK63:$BY63='Capacity Backing (Hide)2'!H$67:H$81,1,0)</f>
        <v>0</v>
      </c>
      <c r="CJ63">
        <f t="array" ref="CJ63">IF($BK63:$BY63='Capacity Backing (Hide)2'!I$67:I$81,1,0)</f>
        <v>0</v>
      </c>
      <c r="CK63">
        <f t="array" ref="CK63">IF($BK63:$BY63='Capacity Backing (Hide)2'!J$67:J$81,1,0)</f>
        <v>0</v>
      </c>
      <c r="CL63">
        <f t="array" ref="CL63">IF($BK63:$BY63='Capacity Backing (Hide)2'!K$67:K$81,1,0)</f>
        <v>0</v>
      </c>
      <c r="CM63">
        <f t="array" ref="CM63">IF($BK63:$BY63='Capacity Backing (Hide)2'!L$67:L$81,1,0)</f>
        <v>0</v>
      </c>
      <c r="CN63">
        <f t="array" ref="CN63">IF($BK63:$BY63='Capacity Backing (Hide)2'!M$67:M$81,1,0)</f>
        <v>0</v>
      </c>
      <c r="CO63">
        <f t="array" ref="CO63">IF($BK63:$BY63='Capacity Backing (Hide)2'!N$67:N$81,1,0)</f>
        <v>0</v>
      </c>
      <c r="CP63">
        <f t="array" ref="CP63">IF($BK63:$BY63='Capacity Backing (Hide)2'!O$67:O$81,1,0)</f>
        <v>0</v>
      </c>
      <c r="CQ63">
        <f t="array" ref="CQ63">IF($BK63:$BY63='Capacity Backing (Hide)2'!P$67:P$81,1,0)</f>
        <v>0</v>
      </c>
      <c r="CR63">
        <f t="array" ref="CR63">IF($BK63:$BY63='Capacity Backing (Hide)2'!Q$67:Q$81,1,0)</f>
        <v>0</v>
      </c>
      <c r="CS63">
        <f t="array" ref="CS63">IF($BK63:$BY63='Capacity Backing (Hide)2'!R$67:R$81,1,0)</f>
        <v>0</v>
      </c>
      <c r="CT63">
        <f t="array" ref="CT63">IF($BK63:$BY63='Capacity Backing (Hide)2'!S$67:S$81,1,0)</f>
        <v>0</v>
      </c>
      <c r="CU63">
        <f t="array" ref="CU63">IF($BK63:$BY63='Capacity Backing (Hide)2'!T$67:T$81,1,0)</f>
        <v>0</v>
      </c>
      <c r="CV63">
        <f t="array" ref="CV63">IF($BK63:$BY63='Capacity Backing (Hide)2'!U$67:U$81,1,0)</f>
        <v>0</v>
      </c>
      <c r="CW63">
        <f t="array" ref="CW63">IF($BK63:$BY63='Capacity Backing (Hide)2'!V$67:V$81,1,0)</f>
        <v>0</v>
      </c>
      <c r="CX63">
        <f t="array" ref="CX63">IF($BK63:$BY63='Capacity Backing (Hide)2'!W$67:W$81,1,0)</f>
        <v>0</v>
      </c>
      <c r="CY63">
        <f t="array" ref="CY63">IF($BK63:$BY63='Capacity Backing (Hide)2'!X$67:X$81,1,0)</f>
        <v>0</v>
      </c>
      <c r="CZ63">
        <f t="array" ref="CZ63">IF($BK63:$BY63='Capacity Backing (Hide)2'!Y$67:Y$81,1,0)</f>
        <v>0</v>
      </c>
      <c r="DA63">
        <f t="array" ref="DA63">IF($BK63:$BY63='Capacity Backing (Hide)2'!Z$67:Z$81,1,0)</f>
        <v>0</v>
      </c>
      <c r="DB63">
        <f t="array" ref="DB63">IF($BK63:$BY63='Capacity Backing (Hide)2'!AA$67:AA$81,1,0)</f>
        <v>0</v>
      </c>
      <c r="DC63">
        <f t="array" ref="DC63">IF($BK63:$BY63='Capacity Backing (Hide)2'!AB$67:AB$81,1,0)</f>
        <v>0</v>
      </c>
      <c r="DD63">
        <f t="array" ref="DD63">IF($BK63:$BY63='Capacity Backing (Hide)2'!AC$67:AC$81,1,0)</f>
        <v>0</v>
      </c>
      <c r="DE63">
        <f t="array" ref="DE63">IF($BK63:$BY63='Capacity Backing (Hide)2'!AD$67:AD$81,1,0)</f>
        <v>0</v>
      </c>
      <c r="DF63">
        <f t="array" ref="DF63">IF($BK63:$BY63='Capacity Backing (Hide)2'!AE$67:AE$81,1,0)</f>
        <v>0</v>
      </c>
      <c r="DG63">
        <f t="array" ref="DG63">IF($BK63:$BY63='Capacity Backing (Hide)2'!AF$67:AF$81,1,0)</f>
        <v>0</v>
      </c>
      <c r="DH63">
        <f t="array" ref="DH63">IF($BK63:$BY63='Capacity Backing (Hide)2'!AG$67:AG$81,1,0)</f>
        <v>0</v>
      </c>
      <c r="DI63">
        <f t="array" ref="DI63">IF($BK63:$BY63='Capacity Backing (Hide)2'!AH$67:AH$81,1,0)</f>
        <v>0</v>
      </c>
      <c r="DJ63">
        <f t="array" ref="DJ63">IF($BK63:$BY63='Capacity Backing (Hide)2'!AI$67:AI$81,1,0)</f>
        <v>0</v>
      </c>
      <c r="DK63">
        <f t="array" ref="DK63">IF($BK63:$BY63='Capacity Backing (Hide)2'!AJ$67:AJ$81,1,0)</f>
        <v>0</v>
      </c>
      <c r="DL63">
        <f t="array" ref="DL63">IF($BK63:$BY63='Capacity Backing (Hide)2'!AK$67:AK$81,1,0)</f>
        <v>0</v>
      </c>
      <c r="DM63">
        <f t="array" ref="DM63">IF($BK63:$BY63='Capacity Backing (Hide)2'!AL$67:AL$81,1,0)</f>
        <v>0</v>
      </c>
      <c r="DN63">
        <f t="array" ref="DN63">IF($BK63:$BY63='Capacity Backing (Hide)2'!AM$67:AM$81,1,0)</f>
        <v>0</v>
      </c>
      <c r="DO63">
        <f t="array" ref="DO63">IF($BK63:$BY63='Capacity Backing (Hide)2'!AN$67:AN$81,1,0)</f>
        <v>0</v>
      </c>
      <c r="DP63">
        <f t="array" ref="DP63">IF($BK63:$BY63='Capacity Backing (Hide)2'!AO$67:AO$81,1,0)</f>
        <v>0</v>
      </c>
      <c r="DQ63">
        <f t="array" ref="DQ63">IF($BK63:$BY63='Capacity Backing (Hide)2'!AP$67:AP$81,1,0)</f>
        <v>0</v>
      </c>
      <c r="DR63">
        <f t="array" ref="DR63">IF($BK63:$BY63='Capacity Backing (Hide)2'!AQ$67:AQ$81,1,0)</f>
        <v>0</v>
      </c>
      <c r="DS63">
        <f t="array" ref="DS63">IF($BK63:$BY63='Capacity Backing (Hide)2'!AR$67:AR$81,1,0)</f>
        <v>0</v>
      </c>
      <c r="DT63">
        <f t="array" ref="DT63">IF($BK63:$BY63='Capacity Backing (Hide)2'!AS$67:AS$81,1,0)</f>
        <v>0</v>
      </c>
      <c r="DU63">
        <f t="array" ref="DU63">IF($BK63:$BY63='Capacity Backing (Hide)2'!AT$67:AT$81,1,0)</f>
        <v>0</v>
      </c>
      <c r="DV63">
        <f t="array" ref="DV63">IF($BK63:$BY63='Capacity Backing (Hide)2'!AU$67:AU$81,1,0)</f>
        <v>0</v>
      </c>
      <c r="DW63">
        <f t="array" ref="DW63">IF($BK63:$BY63='Capacity Backing (Hide)2'!AV$67:AV$81,1,0)</f>
        <v>0</v>
      </c>
      <c r="DX63">
        <f t="array" ref="DX63">IF($BK63:$BY63='Capacity Backing (Hide)2'!AW$67:AW$81,1,0)</f>
        <v>0</v>
      </c>
      <c r="DY63">
        <f t="array" ref="DY63">IF($BK63:$BY63='Capacity Backing (Hide)2'!AX$67:AX$81,1,0)</f>
        <v>0</v>
      </c>
      <c r="DZ63">
        <f t="array" ref="DZ63">IF($BK63:$BY63='Capacity Backing (Hide)2'!AY$67:AY$81,1,0)</f>
        <v>0</v>
      </c>
      <c r="EA63">
        <f t="array" ref="EA63">IF($BK63:$BY63='Capacity Backing (Hide)2'!AZ$67:AZ$81,1,0)</f>
        <v>0</v>
      </c>
      <c r="EB63">
        <f t="array" ref="EB63">IF($BK63:$BY63='Capacity Backing (Hide)2'!BA$67:BA$81,1,0)</f>
        <v>0</v>
      </c>
      <c r="EC63">
        <f t="array" ref="EC63">IF($BK63:$BY63='Capacity Backing (Hide)2'!BB$67:BB$81,1,0)</f>
        <v>0</v>
      </c>
      <c r="ED63">
        <f t="array" ref="ED63">IF($BK63:$BY63='Capacity Backing (Hide)2'!BC$67:BC$81,1,0)</f>
        <v>0</v>
      </c>
      <c r="EE63">
        <f t="array" ref="EE63">IF($BK63:$BY63='Capacity Backing (Hide)2'!BD$67:BD$81,1,0)</f>
        <v>0</v>
      </c>
      <c r="EF63">
        <f t="array" ref="EF63">IF($BK63:$BY63='Capacity Backing (Hide)2'!BE$67:BE$81,1,0)</f>
        <v>0</v>
      </c>
      <c r="EG63">
        <f t="array" ref="EG63">IF($BK63:$BY63='Capacity Backing (Hide)2'!BF$67:BF$81,1,0)</f>
        <v>0</v>
      </c>
      <c r="EH63">
        <f t="array" ref="EH63">IF($BK63:$BY63='Capacity Backing (Hide)2'!BG$67:BG$81,1,0)</f>
        <v>0</v>
      </c>
      <c r="EI63">
        <f t="array" ref="EI63">IF($BK63:$BY63='Capacity Backing (Hide)2'!BH$67:BH$81,1,0)</f>
        <v>0</v>
      </c>
      <c r="EJ63">
        <f t="array" ref="EJ63">IF($BK63:$BY63='Capacity Backing (Hide)2'!BI$67:BI$81,1,0)</f>
        <v>0</v>
      </c>
      <c r="EK63">
        <f t="array" ref="EK63">IF($BK63:$BY63='Capacity Backing (Hide)2'!BJ$67:BJ$81,1,0)</f>
        <v>0</v>
      </c>
      <c r="EL63">
        <f t="array" ref="EL63">IF($BK63:$BY63='Capacity Backing (Hide)2'!BK$67:BK$81,1,0)</f>
        <v>0</v>
      </c>
      <c r="EM63">
        <f t="array" ref="EM63">IF($BK63:$BY63='Capacity Backing (Hide)2'!BL$67:BL$81,1,0)</f>
        <v>0</v>
      </c>
      <c r="EN63">
        <f t="array" ref="EN63">IF($BK63:$BY63='Capacity Backing (Hide)2'!BM$67:BM$81,1,0)</f>
        <v>0</v>
      </c>
      <c r="EO63">
        <f t="array" ref="EO63">IF($BK63:$BY63='Capacity Backing (Hide)2'!BN$67:BN$81,1,0)</f>
        <v>0</v>
      </c>
      <c r="EP63">
        <f t="array" ref="EP63">IF($BK63:$BY63='Capacity Backing (Hide)2'!BO$67:BO$81,1,0)</f>
        <v>0</v>
      </c>
      <c r="EQ63">
        <f t="array" ref="EQ63">IF($BK63:$BY63='Capacity Backing (Hide)2'!BP$67:BP$81,1,0)</f>
        <v>0</v>
      </c>
      <c r="ER63">
        <f t="array" ref="ER63">IF($BK63:$BY63='Capacity Backing (Hide)2'!BQ$67:BQ$81,1,0)</f>
        <v>0</v>
      </c>
      <c r="ES63">
        <f t="array" ref="ES63">IF($BK63:$BY63='Capacity Backing (Hide)2'!BR$67:BR$81,1,0)</f>
        <v>0</v>
      </c>
      <c r="ET63">
        <f t="array" ref="ET63">IF($BK63:$BY63='Capacity Backing (Hide)2'!BS$67:BS$81,1,0)</f>
        <v>0</v>
      </c>
      <c r="EU63">
        <f t="array" ref="EU63">IF($BK63:$BY63='Capacity Backing (Hide)2'!BT$67:BT$81,1,0)</f>
        <v>0</v>
      </c>
      <c r="EV63">
        <f t="array" ref="EV63">IF($BK63:$BY63='Capacity Backing (Hide)2'!BU$67:BU$81,1,0)</f>
        <v>0</v>
      </c>
      <c r="EW63">
        <f t="array" ref="EW63">IF($BK63:$BY63='Capacity Backing (Hide)2'!BV$67:BV$81,1,0)</f>
        <v>0</v>
      </c>
      <c r="EX63">
        <f t="array" ref="EX63">IF($BK63:$BY63='Capacity Backing (Hide)2'!BW$67:BW$81,1,0)</f>
        <v>0</v>
      </c>
      <c r="EY63">
        <f t="array" ref="EY63">IF($BK63:$BY63='Capacity Backing (Hide)2'!BX$67:BX$81,1,0)</f>
        <v>0</v>
      </c>
      <c r="EZ63">
        <f t="array" ref="EZ63">IF($BK63:$BY63='Capacity Backing (Hide)2'!BY$67:BY$81,1,0)</f>
        <v>0</v>
      </c>
      <c r="FA63">
        <f t="array" ref="FA63">IF($BK63:$BY63='Capacity Backing (Hide)2'!BZ$67:BZ$81,1,0)</f>
        <v>0</v>
      </c>
      <c r="FB63">
        <f t="array" ref="FB63">IF($BK63:$BY63='Capacity Backing (Hide)2'!CA$67:CA$81,1,0)</f>
        <v>0</v>
      </c>
      <c r="FC63">
        <f t="array" ref="FC63">IF($BK63:$BY63='Capacity Backing (Hide)2'!CB$67:CB$81,1,0)</f>
        <v>0</v>
      </c>
      <c r="FD63">
        <f t="array" ref="FD63">IF($BK63:$BY63='Capacity Backing (Hide)2'!CC$67:CC$81,1,0)</f>
        <v>0</v>
      </c>
      <c r="FE63">
        <f t="array" ref="FE63">IF($BK63:$BY63='Capacity Backing (Hide)2'!CD$67:CD$81,1,0)</f>
        <v>0</v>
      </c>
      <c r="FF63">
        <f t="array" ref="FF63">IF($BK63:$BY63='Capacity Backing (Hide)2'!CE$67:CE$81,1,0)</f>
        <v>0</v>
      </c>
      <c r="FG63">
        <f t="array" ref="FG63">IF($BK63:$BY63='Capacity Backing (Hide)2'!CF$67:CF$81,1,0)</f>
        <v>0</v>
      </c>
      <c r="FH63">
        <f t="array" ref="FH63">IF($BK63:$BY63='Capacity Backing (Hide)2'!CG$67:CG$81,1,0)</f>
        <v>0</v>
      </c>
      <c r="FI63">
        <f t="array" ref="FI63">IF($BK63:$BY63='Capacity Backing (Hide)2'!CH$67:CH$81,1,0)</f>
        <v>0</v>
      </c>
      <c r="FJ63">
        <f t="array" ref="FJ63">IF($BK63:$BY63='Capacity Backing (Hide)2'!CI$67:CI$81,1,0)</f>
        <v>0</v>
      </c>
      <c r="FK63">
        <f t="array" ref="FK63">IF($BK63:$BY63='Capacity Backing (Hide)2'!CJ$67:CJ$81,1,0)</f>
        <v>0</v>
      </c>
      <c r="FL63">
        <f t="array" ref="FL63">IF($BK63:$BY63='Capacity Backing (Hide)2'!CK$67:CK$81,1,0)</f>
        <v>0</v>
      </c>
      <c r="FM63">
        <f t="array" ref="FM63">IF($BK63:$BY63='Capacity Backing (Hide)2'!CL$67:CL$81,1,0)</f>
        <v>0</v>
      </c>
      <c r="FN63">
        <f t="array" ref="FN63">IF($BK63:$BY63='Capacity Backing (Hide)2'!CM$67:CM$81,1,0)</f>
        <v>0</v>
      </c>
      <c r="FO63">
        <f t="array" ref="FO63">IF($BK63:$BY63='Capacity Backing (Hide)2'!CN$67:CN$81,1,0)</f>
        <v>0</v>
      </c>
      <c r="FP63">
        <f t="array" ref="FP63">IF($BK63:$BY63='Capacity Backing (Hide)2'!CO$67:CO$81,1,0)</f>
        <v>0</v>
      </c>
      <c r="FQ63">
        <f t="array" ref="FQ63">IF($BK63:$BY63='Capacity Backing (Hide)2'!CP$67:CP$81,1,0)</f>
        <v>0</v>
      </c>
      <c r="FR63">
        <f t="array" ref="FR63">IF($BK63:$BY63='Capacity Backing (Hide)2'!CQ$67:CQ$81,1,0)</f>
        <v>0</v>
      </c>
      <c r="FS63">
        <f t="array" ref="FS63">IF($BK63:$BY63='Capacity Backing (Hide)2'!CR$67:CR$81,1,0)</f>
        <v>0</v>
      </c>
      <c r="FT63">
        <f t="array" ref="FT63">IF($BK63:$BY63='Capacity Backing (Hide)2'!CS$67:CS$81,1,0)</f>
        <v>0</v>
      </c>
      <c r="FU63">
        <f t="array" ref="FU63">IF($BK63:$BY63='Capacity Backing (Hide)2'!CT$67:CT$81,1,0)</f>
        <v>0</v>
      </c>
      <c r="FV63">
        <f t="array" ref="FV63">IF($BK63:$BY63='Capacity Backing (Hide)2'!CU$67:CU$81,1,0)</f>
        <v>0</v>
      </c>
      <c r="FW63">
        <f t="array" ref="FW63">IF($BK63:$BY63='Capacity Backing (Hide)2'!CV$67:CV$81,1,0)</f>
        <v>0</v>
      </c>
      <c r="FX63">
        <f t="array" ref="FX63">IF($BK63:$BY63='Capacity Backing (Hide)2'!CW$67:CW$81,1,0)</f>
        <v>0</v>
      </c>
    </row>
    <row r="64" spans="8:180" x14ac:dyDescent="0.25">
      <c r="H64" t="str">
        <f>ROW(H61)&amp;". "&amp;'Clinical resources'!B67</f>
        <v xml:space="preserve">61. </v>
      </c>
      <c r="I64">
        <f>'Clinical resources'!ZK67</f>
        <v>0</v>
      </c>
      <c r="J64">
        <f>'Clinical resources'!ZL67</f>
        <v>0</v>
      </c>
      <c r="K64">
        <f>'Clinical resources'!ZM67</f>
        <v>0</v>
      </c>
      <c r="L64">
        <f>'Clinical resources'!ZN67</f>
        <v>0</v>
      </c>
      <c r="M64">
        <f>'Clinical resources'!ZO67</f>
        <v>0</v>
      </c>
      <c r="N64">
        <f>'Clinical resources'!ZP67</f>
        <v>0</v>
      </c>
      <c r="O64">
        <f>'Clinical resources'!ZQ67</f>
        <v>0</v>
      </c>
      <c r="P64">
        <f>'Clinical resources'!ZR67</f>
        <v>0</v>
      </c>
      <c r="Q64">
        <f>'Clinical resources'!ZS67</f>
        <v>0</v>
      </c>
      <c r="R64">
        <f>'Clinical resources'!ZT67</f>
        <v>0</v>
      </c>
      <c r="S64">
        <f>'Clinical resources'!ZU67</f>
        <v>0</v>
      </c>
      <c r="T64">
        <f>'Clinical resources'!ZV67</f>
        <v>0</v>
      </c>
      <c r="U64">
        <f>'Clinical resources'!ZW67</f>
        <v>0</v>
      </c>
      <c r="V64">
        <f>'Clinical resources'!ZX67</f>
        <v>0</v>
      </c>
      <c r="W64">
        <f>'Clinical resources'!ZY67</f>
        <v>0</v>
      </c>
      <c r="X64">
        <f>'Clinical resources'!ZZ67</f>
        <v>0</v>
      </c>
      <c r="Y64">
        <f>'Clinical resources'!AAA67</f>
        <v>0</v>
      </c>
      <c r="Z64">
        <f>'Clinical resources'!AAB67</f>
        <v>0</v>
      </c>
      <c r="AA64">
        <f>'Clinical resources'!AAC67</f>
        <v>0</v>
      </c>
      <c r="AB64">
        <f>'Clinical resources'!AAD67</f>
        <v>0</v>
      </c>
      <c r="AC64">
        <f>'Clinical resources'!AAE67</f>
        <v>0</v>
      </c>
      <c r="AD64">
        <f>'Clinical resources'!AAF67</f>
        <v>0</v>
      </c>
      <c r="AE64">
        <f>'Clinical resources'!AAG67</f>
        <v>0</v>
      </c>
      <c r="AF64">
        <f>'Clinical resources'!AAH67</f>
        <v>0</v>
      </c>
      <c r="AG64">
        <f>'Clinical resources'!AAI67</f>
        <v>0</v>
      </c>
      <c r="AH64">
        <f>'Clinical resources'!AAJ67</f>
        <v>0</v>
      </c>
      <c r="AI64">
        <f>'Clinical resources'!AAK67</f>
        <v>0</v>
      </c>
      <c r="AJ64">
        <f>'Clinical resources'!AAL67</f>
        <v>0</v>
      </c>
      <c r="AK64">
        <f>'Clinical resources'!AAM67</f>
        <v>0</v>
      </c>
      <c r="AL64">
        <f>'Clinical resources'!AAN67</f>
        <v>0</v>
      </c>
      <c r="AM64">
        <f>'Clinical resources'!AAO67</f>
        <v>0</v>
      </c>
      <c r="AN64">
        <f>'Clinical resources'!AAP67</f>
        <v>0</v>
      </c>
      <c r="AO64">
        <f>'Clinical resources'!AAQ67</f>
        <v>0</v>
      </c>
      <c r="AP64">
        <f>'Clinical resources'!AAR67</f>
        <v>0</v>
      </c>
      <c r="AQ64">
        <f>'Clinical resources'!AAS67</f>
        <v>0</v>
      </c>
      <c r="AR64">
        <f>'Clinical resources'!AAT67</f>
        <v>0</v>
      </c>
      <c r="AS64">
        <f>'Clinical resources'!AAU67</f>
        <v>0</v>
      </c>
      <c r="AT64">
        <f>'Clinical resources'!AAV67</f>
        <v>0</v>
      </c>
      <c r="AU64">
        <f>'Clinical resources'!AAW67</f>
        <v>0</v>
      </c>
      <c r="AV64">
        <f>'Clinical resources'!AAX67</f>
        <v>0</v>
      </c>
      <c r="AW64">
        <f>'Clinical resources'!AAY67</f>
        <v>0</v>
      </c>
      <c r="AX64">
        <f>'Clinical resources'!AAZ67</f>
        <v>0</v>
      </c>
      <c r="AY64">
        <f>'Clinical resources'!ABA67</f>
        <v>0</v>
      </c>
      <c r="AZ64">
        <f>'Clinical resources'!ABB67</f>
        <v>0</v>
      </c>
      <c r="BA64">
        <f>'Clinical resources'!ABC67</f>
        <v>0</v>
      </c>
      <c r="BB64">
        <f>'Clinical resources'!ABD67</f>
        <v>0</v>
      </c>
      <c r="BC64">
        <f>'Clinical resources'!ABE67</f>
        <v>0</v>
      </c>
      <c r="BD64">
        <f>'Clinical resources'!ABF67</f>
        <v>0</v>
      </c>
      <c r="BE64">
        <f>'Clinical resources'!ABG67</f>
        <v>0</v>
      </c>
      <c r="BF64">
        <f>'Clinical resources'!ABH67</f>
        <v>0</v>
      </c>
      <c r="BG64">
        <f>'Clinical resources'!ABI67</f>
        <v>0</v>
      </c>
      <c r="BH64">
        <f>'Clinical resources'!ABJ67</f>
        <v>0</v>
      </c>
      <c r="BK64" t="str">
        <f>IF(COUNTIFS('Clinical resources'!F67:J67,"X")&gt;0,"X","")</f>
        <v/>
      </c>
      <c r="BL64" t="str">
        <f>IF(COUNTIFS('Clinical resources'!K67:O67,"X")&gt;0,"X","")</f>
        <v/>
      </c>
      <c r="BM64" t="str">
        <f>IF(COUNTIFS('Clinical resources'!P67:T67,"X")&gt;0,"X","")</f>
        <v/>
      </c>
      <c r="BN64" t="str">
        <f>IF(COUNTIFS('Clinical resources'!U67:Y67,"X")&gt;0,"X","")</f>
        <v/>
      </c>
      <c r="BO64" t="str">
        <f>IF(COUNTIFS('Clinical resources'!Z67:AD67,"X")&gt;0,"X","")</f>
        <v/>
      </c>
      <c r="BP64" t="str">
        <f>IF(COUNTIFS('Clinical resources'!AE67:AI67,"X")&gt;0,"X","")</f>
        <v/>
      </c>
      <c r="BQ64" t="str">
        <f>IF(COUNTIFS('Clinical resources'!AJ67:AN67,"X")&gt;0,"X","")</f>
        <v/>
      </c>
      <c r="BR64" t="str">
        <f>IF(COUNTIFS('Clinical resources'!AO67:AS67,"X")&gt;0,"X","")</f>
        <v/>
      </c>
      <c r="BS64" t="str">
        <f>IF(COUNTIFS('Clinical resources'!AT67:AX67,"X")&gt;0,"X","")</f>
        <v/>
      </c>
      <c r="BT64" t="str">
        <f>IF(COUNTIFS('Clinical resources'!AY67:BC67,"X")&gt;0,"X","")</f>
        <v/>
      </c>
      <c r="BU64" t="str">
        <f>IF(COUNTIFS('Clinical resources'!BD67:BH67,"X")&gt;0,"X","")</f>
        <v/>
      </c>
      <c r="BV64" t="str">
        <f>IF(COUNTIFS('Clinical resources'!BI67:BM67,"X")&gt;0,"X","")</f>
        <v/>
      </c>
      <c r="BW64" t="str">
        <f>IF(COUNTIFS('Clinical resources'!BN67:BR67,"X")&gt;0,"X","")</f>
        <v/>
      </c>
      <c r="BX64" t="str">
        <f>IF(COUNTIFS('Clinical resources'!BS67:BW67,"X")&gt;0,"X","")</f>
        <v/>
      </c>
      <c r="BY64" t="str">
        <f>IF(COUNTIFS('Clinical resources'!BX67:CB67,"X")&gt;0,"X","")</f>
        <v/>
      </c>
      <c r="CC64">
        <f t="array" ref="CC64">IF($BK64:$BY64='Capacity Backing (Hide)2'!B$67:B$81,1,0)</f>
        <v>0</v>
      </c>
      <c r="CD64">
        <f t="array" ref="CD64">IF($BK64:$BY64='Capacity Backing (Hide)2'!C$67:C$81,1,0)</f>
        <v>0</v>
      </c>
      <c r="CE64">
        <f t="array" ref="CE64">IF($BK64:$BY64='Capacity Backing (Hide)2'!D$67:D$81,1,0)</f>
        <v>0</v>
      </c>
      <c r="CF64">
        <f t="array" ref="CF64">IF($BK64:$BY64='Capacity Backing (Hide)2'!E$67:E$81,1,0)</f>
        <v>0</v>
      </c>
      <c r="CG64">
        <f t="array" ref="CG64">IF($BK64:$BY64='Capacity Backing (Hide)2'!F$67:F$81,1,0)</f>
        <v>0</v>
      </c>
      <c r="CH64">
        <f t="array" ref="CH64">IF($BK64:$BY64='Capacity Backing (Hide)2'!G$67:G$81,1,0)</f>
        <v>0</v>
      </c>
      <c r="CI64">
        <f t="array" ref="CI64">IF($BK64:$BY64='Capacity Backing (Hide)2'!H$67:H$81,1,0)</f>
        <v>0</v>
      </c>
      <c r="CJ64">
        <f t="array" ref="CJ64">IF($BK64:$BY64='Capacity Backing (Hide)2'!I$67:I$81,1,0)</f>
        <v>0</v>
      </c>
      <c r="CK64">
        <f t="array" ref="CK64">IF($BK64:$BY64='Capacity Backing (Hide)2'!J$67:J$81,1,0)</f>
        <v>0</v>
      </c>
      <c r="CL64">
        <f t="array" ref="CL64">IF($BK64:$BY64='Capacity Backing (Hide)2'!K$67:K$81,1,0)</f>
        <v>0</v>
      </c>
      <c r="CM64">
        <f t="array" ref="CM64">IF($BK64:$BY64='Capacity Backing (Hide)2'!L$67:L$81,1,0)</f>
        <v>0</v>
      </c>
      <c r="CN64">
        <f t="array" ref="CN64">IF($BK64:$BY64='Capacity Backing (Hide)2'!M$67:M$81,1,0)</f>
        <v>0</v>
      </c>
      <c r="CO64">
        <f t="array" ref="CO64">IF($BK64:$BY64='Capacity Backing (Hide)2'!N$67:N$81,1,0)</f>
        <v>0</v>
      </c>
      <c r="CP64">
        <f t="array" ref="CP64">IF($BK64:$BY64='Capacity Backing (Hide)2'!O$67:O$81,1,0)</f>
        <v>0</v>
      </c>
      <c r="CQ64">
        <f t="array" ref="CQ64">IF($BK64:$BY64='Capacity Backing (Hide)2'!P$67:P$81,1,0)</f>
        <v>0</v>
      </c>
      <c r="CR64">
        <f t="array" ref="CR64">IF($BK64:$BY64='Capacity Backing (Hide)2'!Q$67:Q$81,1,0)</f>
        <v>0</v>
      </c>
      <c r="CS64">
        <f t="array" ref="CS64">IF($BK64:$BY64='Capacity Backing (Hide)2'!R$67:R$81,1,0)</f>
        <v>0</v>
      </c>
      <c r="CT64">
        <f t="array" ref="CT64">IF($BK64:$BY64='Capacity Backing (Hide)2'!S$67:S$81,1,0)</f>
        <v>0</v>
      </c>
      <c r="CU64">
        <f t="array" ref="CU64">IF($BK64:$BY64='Capacity Backing (Hide)2'!T$67:T$81,1,0)</f>
        <v>0</v>
      </c>
      <c r="CV64">
        <f t="array" ref="CV64">IF($BK64:$BY64='Capacity Backing (Hide)2'!U$67:U$81,1,0)</f>
        <v>0</v>
      </c>
      <c r="CW64">
        <f t="array" ref="CW64">IF($BK64:$BY64='Capacity Backing (Hide)2'!V$67:V$81,1,0)</f>
        <v>0</v>
      </c>
      <c r="CX64">
        <f t="array" ref="CX64">IF($BK64:$BY64='Capacity Backing (Hide)2'!W$67:W$81,1,0)</f>
        <v>0</v>
      </c>
      <c r="CY64">
        <f t="array" ref="CY64">IF($BK64:$BY64='Capacity Backing (Hide)2'!X$67:X$81,1,0)</f>
        <v>0</v>
      </c>
      <c r="CZ64">
        <f t="array" ref="CZ64">IF($BK64:$BY64='Capacity Backing (Hide)2'!Y$67:Y$81,1,0)</f>
        <v>0</v>
      </c>
      <c r="DA64">
        <f t="array" ref="DA64">IF($BK64:$BY64='Capacity Backing (Hide)2'!Z$67:Z$81,1,0)</f>
        <v>0</v>
      </c>
      <c r="DB64">
        <f t="array" ref="DB64">IF($BK64:$BY64='Capacity Backing (Hide)2'!AA$67:AA$81,1,0)</f>
        <v>0</v>
      </c>
      <c r="DC64">
        <f t="array" ref="DC64">IF($BK64:$BY64='Capacity Backing (Hide)2'!AB$67:AB$81,1,0)</f>
        <v>0</v>
      </c>
      <c r="DD64">
        <f t="array" ref="DD64">IF($BK64:$BY64='Capacity Backing (Hide)2'!AC$67:AC$81,1,0)</f>
        <v>0</v>
      </c>
      <c r="DE64">
        <f t="array" ref="DE64">IF($BK64:$BY64='Capacity Backing (Hide)2'!AD$67:AD$81,1,0)</f>
        <v>0</v>
      </c>
      <c r="DF64">
        <f t="array" ref="DF64">IF($BK64:$BY64='Capacity Backing (Hide)2'!AE$67:AE$81,1,0)</f>
        <v>0</v>
      </c>
      <c r="DG64">
        <f t="array" ref="DG64">IF($BK64:$BY64='Capacity Backing (Hide)2'!AF$67:AF$81,1,0)</f>
        <v>0</v>
      </c>
      <c r="DH64">
        <f t="array" ref="DH64">IF($BK64:$BY64='Capacity Backing (Hide)2'!AG$67:AG$81,1,0)</f>
        <v>0</v>
      </c>
      <c r="DI64">
        <f t="array" ref="DI64">IF($BK64:$BY64='Capacity Backing (Hide)2'!AH$67:AH$81,1,0)</f>
        <v>0</v>
      </c>
      <c r="DJ64">
        <f t="array" ref="DJ64">IF($BK64:$BY64='Capacity Backing (Hide)2'!AI$67:AI$81,1,0)</f>
        <v>0</v>
      </c>
      <c r="DK64">
        <f t="array" ref="DK64">IF($BK64:$BY64='Capacity Backing (Hide)2'!AJ$67:AJ$81,1,0)</f>
        <v>0</v>
      </c>
      <c r="DL64">
        <f t="array" ref="DL64">IF($BK64:$BY64='Capacity Backing (Hide)2'!AK$67:AK$81,1,0)</f>
        <v>0</v>
      </c>
      <c r="DM64">
        <f t="array" ref="DM64">IF($BK64:$BY64='Capacity Backing (Hide)2'!AL$67:AL$81,1,0)</f>
        <v>0</v>
      </c>
      <c r="DN64">
        <f t="array" ref="DN64">IF($BK64:$BY64='Capacity Backing (Hide)2'!AM$67:AM$81,1,0)</f>
        <v>0</v>
      </c>
      <c r="DO64">
        <f t="array" ref="DO64">IF($BK64:$BY64='Capacity Backing (Hide)2'!AN$67:AN$81,1,0)</f>
        <v>0</v>
      </c>
      <c r="DP64">
        <f t="array" ref="DP64">IF($BK64:$BY64='Capacity Backing (Hide)2'!AO$67:AO$81,1,0)</f>
        <v>0</v>
      </c>
      <c r="DQ64">
        <f t="array" ref="DQ64">IF($BK64:$BY64='Capacity Backing (Hide)2'!AP$67:AP$81,1,0)</f>
        <v>0</v>
      </c>
      <c r="DR64">
        <f t="array" ref="DR64">IF($BK64:$BY64='Capacity Backing (Hide)2'!AQ$67:AQ$81,1,0)</f>
        <v>0</v>
      </c>
      <c r="DS64">
        <f t="array" ref="DS64">IF($BK64:$BY64='Capacity Backing (Hide)2'!AR$67:AR$81,1,0)</f>
        <v>0</v>
      </c>
      <c r="DT64">
        <f t="array" ref="DT64">IF($BK64:$BY64='Capacity Backing (Hide)2'!AS$67:AS$81,1,0)</f>
        <v>0</v>
      </c>
      <c r="DU64">
        <f t="array" ref="DU64">IF($BK64:$BY64='Capacity Backing (Hide)2'!AT$67:AT$81,1,0)</f>
        <v>0</v>
      </c>
      <c r="DV64">
        <f t="array" ref="DV64">IF($BK64:$BY64='Capacity Backing (Hide)2'!AU$67:AU$81,1,0)</f>
        <v>0</v>
      </c>
      <c r="DW64">
        <f t="array" ref="DW64">IF($BK64:$BY64='Capacity Backing (Hide)2'!AV$67:AV$81,1,0)</f>
        <v>0</v>
      </c>
      <c r="DX64">
        <f t="array" ref="DX64">IF($BK64:$BY64='Capacity Backing (Hide)2'!AW$67:AW$81,1,0)</f>
        <v>0</v>
      </c>
      <c r="DY64">
        <f t="array" ref="DY64">IF($BK64:$BY64='Capacity Backing (Hide)2'!AX$67:AX$81,1,0)</f>
        <v>0</v>
      </c>
      <c r="DZ64">
        <f t="array" ref="DZ64">IF($BK64:$BY64='Capacity Backing (Hide)2'!AY$67:AY$81,1,0)</f>
        <v>0</v>
      </c>
      <c r="EA64">
        <f t="array" ref="EA64">IF($BK64:$BY64='Capacity Backing (Hide)2'!AZ$67:AZ$81,1,0)</f>
        <v>0</v>
      </c>
      <c r="EB64">
        <f t="array" ref="EB64">IF($BK64:$BY64='Capacity Backing (Hide)2'!BA$67:BA$81,1,0)</f>
        <v>0</v>
      </c>
      <c r="EC64">
        <f t="array" ref="EC64">IF($BK64:$BY64='Capacity Backing (Hide)2'!BB$67:BB$81,1,0)</f>
        <v>0</v>
      </c>
      <c r="ED64">
        <f t="array" ref="ED64">IF($BK64:$BY64='Capacity Backing (Hide)2'!BC$67:BC$81,1,0)</f>
        <v>0</v>
      </c>
      <c r="EE64">
        <f t="array" ref="EE64">IF($BK64:$BY64='Capacity Backing (Hide)2'!BD$67:BD$81,1,0)</f>
        <v>0</v>
      </c>
      <c r="EF64">
        <f t="array" ref="EF64">IF($BK64:$BY64='Capacity Backing (Hide)2'!BE$67:BE$81,1,0)</f>
        <v>0</v>
      </c>
      <c r="EG64">
        <f t="array" ref="EG64">IF($BK64:$BY64='Capacity Backing (Hide)2'!BF$67:BF$81,1,0)</f>
        <v>0</v>
      </c>
      <c r="EH64">
        <f t="array" ref="EH64">IF($BK64:$BY64='Capacity Backing (Hide)2'!BG$67:BG$81,1,0)</f>
        <v>0</v>
      </c>
      <c r="EI64">
        <f t="array" ref="EI64">IF($BK64:$BY64='Capacity Backing (Hide)2'!BH$67:BH$81,1,0)</f>
        <v>0</v>
      </c>
      <c r="EJ64">
        <f t="array" ref="EJ64">IF($BK64:$BY64='Capacity Backing (Hide)2'!BI$67:BI$81,1,0)</f>
        <v>0</v>
      </c>
      <c r="EK64">
        <f t="array" ref="EK64">IF($BK64:$BY64='Capacity Backing (Hide)2'!BJ$67:BJ$81,1,0)</f>
        <v>0</v>
      </c>
      <c r="EL64">
        <f t="array" ref="EL64">IF($BK64:$BY64='Capacity Backing (Hide)2'!BK$67:BK$81,1,0)</f>
        <v>0</v>
      </c>
      <c r="EM64">
        <f t="array" ref="EM64">IF($BK64:$BY64='Capacity Backing (Hide)2'!BL$67:BL$81,1,0)</f>
        <v>0</v>
      </c>
      <c r="EN64">
        <f t="array" ref="EN64">IF($BK64:$BY64='Capacity Backing (Hide)2'!BM$67:BM$81,1,0)</f>
        <v>0</v>
      </c>
      <c r="EO64">
        <f t="array" ref="EO64">IF($BK64:$BY64='Capacity Backing (Hide)2'!BN$67:BN$81,1,0)</f>
        <v>0</v>
      </c>
      <c r="EP64">
        <f t="array" ref="EP64">IF($BK64:$BY64='Capacity Backing (Hide)2'!BO$67:BO$81,1,0)</f>
        <v>0</v>
      </c>
      <c r="EQ64">
        <f t="array" ref="EQ64">IF($BK64:$BY64='Capacity Backing (Hide)2'!BP$67:BP$81,1,0)</f>
        <v>0</v>
      </c>
      <c r="ER64">
        <f t="array" ref="ER64">IF($BK64:$BY64='Capacity Backing (Hide)2'!BQ$67:BQ$81,1,0)</f>
        <v>0</v>
      </c>
      <c r="ES64">
        <f t="array" ref="ES64">IF($BK64:$BY64='Capacity Backing (Hide)2'!BR$67:BR$81,1,0)</f>
        <v>0</v>
      </c>
      <c r="ET64">
        <f t="array" ref="ET64">IF($BK64:$BY64='Capacity Backing (Hide)2'!BS$67:BS$81,1,0)</f>
        <v>0</v>
      </c>
      <c r="EU64">
        <f t="array" ref="EU64">IF($BK64:$BY64='Capacity Backing (Hide)2'!BT$67:BT$81,1,0)</f>
        <v>0</v>
      </c>
      <c r="EV64">
        <f t="array" ref="EV64">IF($BK64:$BY64='Capacity Backing (Hide)2'!BU$67:BU$81,1,0)</f>
        <v>0</v>
      </c>
      <c r="EW64">
        <f t="array" ref="EW64">IF($BK64:$BY64='Capacity Backing (Hide)2'!BV$67:BV$81,1,0)</f>
        <v>0</v>
      </c>
      <c r="EX64">
        <f t="array" ref="EX64">IF($BK64:$BY64='Capacity Backing (Hide)2'!BW$67:BW$81,1,0)</f>
        <v>0</v>
      </c>
      <c r="EY64">
        <f t="array" ref="EY64">IF($BK64:$BY64='Capacity Backing (Hide)2'!BX$67:BX$81,1,0)</f>
        <v>0</v>
      </c>
      <c r="EZ64">
        <f t="array" ref="EZ64">IF($BK64:$BY64='Capacity Backing (Hide)2'!BY$67:BY$81,1,0)</f>
        <v>0</v>
      </c>
      <c r="FA64">
        <f t="array" ref="FA64">IF($BK64:$BY64='Capacity Backing (Hide)2'!BZ$67:BZ$81,1,0)</f>
        <v>0</v>
      </c>
      <c r="FB64">
        <f t="array" ref="FB64">IF($BK64:$BY64='Capacity Backing (Hide)2'!CA$67:CA$81,1,0)</f>
        <v>0</v>
      </c>
      <c r="FC64">
        <f t="array" ref="FC64">IF($BK64:$BY64='Capacity Backing (Hide)2'!CB$67:CB$81,1,0)</f>
        <v>0</v>
      </c>
      <c r="FD64">
        <f t="array" ref="FD64">IF($BK64:$BY64='Capacity Backing (Hide)2'!CC$67:CC$81,1,0)</f>
        <v>0</v>
      </c>
      <c r="FE64">
        <f t="array" ref="FE64">IF($BK64:$BY64='Capacity Backing (Hide)2'!CD$67:CD$81,1,0)</f>
        <v>0</v>
      </c>
      <c r="FF64">
        <f t="array" ref="FF64">IF($BK64:$BY64='Capacity Backing (Hide)2'!CE$67:CE$81,1,0)</f>
        <v>0</v>
      </c>
      <c r="FG64">
        <f t="array" ref="FG64">IF($BK64:$BY64='Capacity Backing (Hide)2'!CF$67:CF$81,1,0)</f>
        <v>0</v>
      </c>
      <c r="FH64">
        <f t="array" ref="FH64">IF($BK64:$BY64='Capacity Backing (Hide)2'!CG$67:CG$81,1,0)</f>
        <v>0</v>
      </c>
      <c r="FI64">
        <f t="array" ref="FI64">IF($BK64:$BY64='Capacity Backing (Hide)2'!CH$67:CH$81,1,0)</f>
        <v>0</v>
      </c>
      <c r="FJ64">
        <f t="array" ref="FJ64">IF($BK64:$BY64='Capacity Backing (Hide)2'!CI$67:CI$81,1,0)</f>
        <v>0</v>
      </c>
      <c r="FK64">
        <f t="array" ref="FK64">IF($BK64:$BY64='Capacity Backing (Hide)2'!CJ$67:CJ$81,1,0)</f>
        <v>0</v>
      </c>
      <c r="FL64">
        <f t="array" ref="FL64">IF($BK64:$BY64='Capacity Backing (Hide)2'!CK$67:CK$81,1,0)</f>
        <v>0</v>
      </c>
      <c r="FM64">
        <f t="array" ref="FM64">IF($BK64:$BY64='Capacity Backing (Hide)2'!CL$67:CL$81,1,0)</f>
        <v>0</v>
      </c>
      <c r="FN64">
        <f t="array" ref="FN64">IF($BK64:$BY64='Capacity Backing (Hide)2'!CM$67:CM$81,1,0)</f>
        <v>0</v>
      </c>
      <c r="FO64">
        <f t="array" ref="FO64">IF($BK64:$BY64='Capacity Backing (Hide)2'!CN$67:CN$81,1,0)</f>
        <v>0</v>
      </c>
      <c r="FP64">
        <f t="array" ref="FP64">IF($BK64:$BY64='Capacity Backing (Hide)2'!CO$67:CO$81,1,0)</f>
        <v>0</v>
      </c>
      <c r="FQ64">
        <f t="array" ref="FQ64">IF($BK64:$BY64='Capacity Backing (Hide)2'!CP$67:CP$81,1,0)</f>
        <v>0</v>
      </c>
      <c r="FR64">
        <f t="array" ref="FR64">IF($BK64:$BY64='Capacity Backing (Hide)2'!CQ$67:CQ$81,1,0)</f>
        <v>0</v>
      </c>
      <c r="FS64">
        <f t="array" ref="FS64">IF($BK64:$BY64='Capacity Backing (Hide)2'!CR$67:CR$81,1,0)</f>
        <v>0</v>
      </c>
      <c r="FT64">
        <f t="array" ref="FT64">IF($BK64:$BY64='Capacity Backing (Hide)2'!CS$67:CS$81,1,0)</f>
        <v>0</v>
      </c>
      <c r="FU64">
        <f t="array" ref="FU64">IF($BK64:$BY64='Capacity Backing (Hide)2'!CT$67:CT$81,1,0)</f>
        <v>0</v>
      </c>
      <c r="FV64">
        <f t="array" ref="FV64">IF($BK64:$BY64='Capacity Backing (Hide)2'!CU$67:CU$81,1,0)</f>
        <v>0</v>
      </c>
      <c r="FW64">
        <f t="array" ref="FW64">IF($BK64:$BY64='Capacity Backing (Hide)2'!CV$67:CV$81,1,0)</f>
        <v>0</v>
      </c>
      <c r="FX64">
        <f t="array" ref="FX64">IF($BK64:$BY64='Capacity Backing (Hide)2'!CW$67:CW$81,1,0)</f>
        <v>0</v>
      </c>
    </row>
    <row r="65" spans="8:180" x14ac:dyDescent="0.25">
      <c r="H65" t="str">
        <f>ROW(H62)&amp;". "&amp;'Clinical resources'!B68</f>
        <v xml:space="preserve">62. </v>
      </c>
      <c r="I65">
        <f>'Clinical resources'!ZK68</f>
        <v>0</v>
      </c>
      <c r="J65">
        <f>'Clinical resources'!ZL68</f>
        <v>0</v>
      </c>
      <c r="K65">
        <f>'Clinical resources'!ZM68</f>
        <v>0</v>
      </c>
      <c r="L65">
        <f>'Clinical resources'!ZN68</f>
        <v>0</v>
      </c>
      <c r="M65">
        <f>'Clinical resources'!ZO68</f>
        <v>0</v>
      </c>
      <c r="N65">
        <f>'Clinical resources'!ZP68</f>
        <v>0</v>
      </c>
      <c r="O65">
        <f>'Clinical resources'!ZQ68</f>
        <v>0</v>
      </c>
      <c r="P65">
        <f>'Clinical resources'!ZR68</f>
        <v>0</v>
      </c>
      <c r="Q65">
        <f>'Clinical resources'!ZS68</f>
        <v>0</v>
      </c>
      <c r="R65">
        <f>'Clinical resources'!ZT68</f>
        <v>0</v>
      </c>
      <c r="S65">
        <f>'Clinical resources'!ZU68</f>
        <v>0</v>
      </c>
      <c r="T65">
        <f>'Clinical resources'!ZV68</f>
        <v>0</v>
      </c>
      <c r="U65">
        <f>'Clinical resources'!ZW68</f>
        <v>0</v>
      </c>
      <c r="V65">
        <f>'Clinical resources'!ZX68</f>
        <v>0</v>
      </c>
      <c r="W65">
        <f>'Clinical resources'!ZY68</f>
        <v>0</v>
      </c>
      <c r="X65">
        <f>'Clinical resources'!ZZ68</f>
        <v>0</v>
      </c>
      <c r="Y65">
        <f>'Clinical resources'!AAA68</f>
        <v>0</v>
      </c>
      <c r="Z65">
        <f>'Clinical resources'!AAB68</f>
        <v>0</v>
      </c>
      <c r="AA65">
        <f>'Clinical resources'!AAC68</f>
        <v>0</v>
      </c>
      <c r="AB65">
        <f>'Clinical resources'!AAD68</f>
        <v>0</v>
      </c>
      <c r="AC65">
        <f>'Clinical resources'!AAE68</f>
        <v>0</v>
      </c>
      <c r="AD65">
        <f>'Clinical resources'!AAF68</f>
        <v>0</v>
      </c>
      <c r="AE65">
        <f>'Clinical resources'!AAG68</f>
        <v>0</v>
      </c>
      <c r="AF65">
        <f>'Clinical resources'!AAH68</f>
        <v>0</v>
      </c>
      <c r="AG65">
        <f>'Clinical resources'!AAI68</f>
        <v>0</v>
      </c>
      <c r="AH65">
        <f>'Clinical resources'!AAJ68</f>
        <v>0</v>
      </c>
      <c r="AI65">
        <f>'Clinical resources'!AAK68</f>
        <v>0</v>
      </c>
      <c r="AJ65">
        <f>'Clinical resources'!AAL68</f>
        <v>0</v>
      </c>
      <c r="AK65">
        <f>'Clinical resources'!AAM68</f>
        <v>0</v>
      </c>
      <c r="AL65">
        <f>'Clinical resources'!AAN68</f>
        <v>0</v>
      </c>
      <c r="AM65">
        <f>'Clinical resources'!AAO68</f>
        <v>0</v>
      </c>
      <c r="AN65">
        <f>'Clinical resources'!AAP68</f>
        <v>0</v>
      </c>
      <c r="AO65">
        <f>'Clinical resources'!AAQ68</f>
        <v>0</v>
      </c>
      <c r="AP65">
        <f>'Clinical resources'!AAR68</f>
        <v>0</v>
      </c>
      <c r="AQ65">
        <f>'Clinical resources'!AAS68</f>
        <v>0</v>
      </c>
      <c r="AR65">
        <f>'Clinical resources'!AAT68</f>
        <v>0</v>
      </c>
      <c r="AS65">
        <f>'Clinical resources'!AAU68</f>
        <v>0</v>
      </c>
      <c r="AT65">
        <f>'Clinical resources'!AAV68</f>
        <v>0</v>
      </c>
      <c r="AU65">
        <f>'Clinical resources'!AAW68</f>
        <v>0</v>
      </c>
      <c r="AV65">
        <f>'Clinical resources'!AAX68</f>
        <v>0</v>
      </c>
      <c r="AW65">
        <f>'Clinical resources'!AAY68</f>
        <v>0</v>
      </c>
      <c r="AX65">
        <f>'Clinical resources'!AAZ68</f>
        <v>0</v>
      </c>
      <c r="AY65">
        <f>'Clinical resources'!ABA68</f>
        <v>0</v>
      </c>
      <c r="AZ65">
        <f>'Clinical resources'!ABB68</f>
        <v>0</v>
      </c>
      <c r="BA65">
        <f>'Clinical resources'!ABC68</f>
        <v>0</v>
      </c>
      <c r="BB65">
        <f>'Clinical resources'!ABD68</f>
        <v>0</v>
      </c>
      <c r="BC65">
        <f>'Clinical resources'!ABE68</f>
        <v>0</v>
      </c>
      <c r="BD65">
        <f>'Clinical resources'!ABF68</f>
        <v>0</v>
      </c>
      <c r="BE65">
        <f>'Clinical resources'!ABG68</f>
        <v>0</v>
      </c>
      <c r="BF65">
        <f>'Clinical resources'!ABH68</f>
        <v>0</v>
      </c>
      <c r="BG65">
        <f>'Clinical resources'!ABI68</f>
        <v>0</v>
      </c>
      <c r="BH65">
        <f>'Clinical resources'!ABJ68</f>
        <v>0</v>
      </c>
      <c r="BK65" t="str">
        <f>IF(COUNTIFS('Clinical resources'!F68:J68,"X")&gt;0,"X","")</f>
        <v/>
      </c>
      <c r="BL65" t="str">
        <f>IF(COUNTIFS('Clinical resources'!K68:O68,"X")&gt;0,"X","")</f>
        <v/>
      </c>
      <c r="BM65" t="str">
        <f>IF(COUNTIFS('Clinical resources'!P68:T68,"X")&gt;0,"X","")</f>
        <v/>
      </c>
      <c r="BN65" t="str">
        <f>IF(COUNTIFS('Clinical resources'!U68:Y68,"X")&gt;0,"X","")</f>
        <v/>
      </c>
      <c r="BO65" t="str">
        <f>IF(COUNTIFS('Clinical resources'!Z68:AD68,"X")&gt;0,"X","")</f>
        <v/>
      </c>
      <c r="BP65" t="str">
        <f>IF(COUNTIFS('Clinical resources'!AE68:AI68,"X")&gt;0,"X","")</f>
        <v/>
      </c>
      <c r="BQ65" t="str">
        <f>IF(COUNTIFS('Clinical resources'!AJ68:AN68,"X")&gt;0,"X","")</f>
        <v/>
      </c>
      <c r="BR65" t="str">
        <f>IF(COUNTIFS('Clinical resources'!AO68:AS68,"X")&gt;0,"X","")</f>
        <v/>
      </c>
      <c r="BS65" t="str">
        <f>IF(COUNTIFS('Clinical resources'!AT68:AX68,"X")&gt;0,"X","")</f>
        <v/>
      </c>
      <c r="BT65" t="str">
        <f>IF(COUNTIFS('Clinical resources'!AY68:BC68,"X")&gt;0,"X","")</f>
        <v/>
      </c>
      <c r="BU65" t="str">
        <f>IF(COUNTIFS('Clinical resources'!BD68:BH68,"X")&gt;0,"X","")</f>
        <v/>
      </c>
      <c r="BV65" t="str">
        <f>IF(COUNTIFS('Clinical resources'!BI68:BM68,"X")&gt;0,"X","")</f>
        <v/>
      </c>
      <c r="BW65" t="str">
        <f>IF(COUNTIFS('Clinical resources'!BN68:BR68,"X")&gt;0,"X","")</f>
        <v/>
      </c>
      <c r="BX65" t="str">
        <f>IF(COUNTIFS('Clinical resources'!BS68:BW68,"X")&gt;0,"X","")</f>
        <v/>
      </c>
      <c r="BY65" t="str">
        <f>IF(COUNTIFS('Clinical resources'!BX68:CB68,"X")&gt;0,"X","")</f>
        <v/>
      </c>
      <c r="CC65">
        <f t="array" ref="CC65">IF($BK65:$BY65='Capacity Backing (Hide)2'!B$67:B$81,1,0)</f>
        <v>0</v>
      </c>
      <c r="CD65">
        <f t="array" ref="CD65">IF($BK65:$BY65='Capacity Backing (Hide)2'!C$67:C$81,1,0)</f>
        <v>0</v>
      </c>
      <c r="CE65">
        <f t="array" ref="CE65">IF($BK65:$BY65='Capacity Backing (Hide)2'!D$67:D$81,1,0)</f>
        <v>0</v>
      </c>
      <c r="CF65">
        <f t="array" ref="CF65">IF($BK65:$BY65='Capacity Backing (Hide)2'!E$67:E$81,1,0)</f>
        <v>0</v>
      </c>
      <c r="CG65">
        <f t="array" ref="CG65">IF($BK65:$BY65='Capacity Backing (Hide)2'!F$67:F$81,1,0)</f>
        <v>0</v>
      </c>
      <c r="CH65">
        <f t="array" ref="CH65">IF($BK65:$BY65='Capacity Backing (Hide)2'!G$67:G$81,1,0)</f>
        <v>0</v>
      </c>
      <c r="CI65">
        <f t="array" ref="CI65">IF($BK65:$BY65='Capacity Backing (Hide)2'!H$67:H$81,1,0)</f>
        <v>0</v>
      </c>
      <c r="CJ65">
        <f t="array" ref="CJ65">IF($BK65:$BY65='Capacity Backing (Hide)2'!I$67:I$81,1,0)</f>
        <v>0</v>
      </c>
      <c r="CK65">
        <f t="array" ref="CK65">IF($BK65:$BY65='Capacity Backing (Hide)2'!J$67:J$81,1,0)</f>
        <v>0</v>
      </c>
      <c r="CL65">
        <f t="array" ref="CL65">IF($BK65:$BY65='Capacity Backing (Hide)2'!K$67:K$81,1,0)</f>
        <v>0</v>
      </c>
      <c r="CM65">
        <f t="array" ref="CM65">IF($BK65:$BY65='Capacity Backing (Hide)2'!L$67:L$81,1,0)</f>
        <v>0</v>
      </c>
      <c r="CN65">
        <f t="array" ref="CN65">IF($BK65:$BY65='Capacity Backing (Hide)2'!M$67:M$81,1,0)</f>
        <v>0</v>
      </c>
      <c r="CO65">
        <f t="array" ref="CO65">IF($BK65:$BY65='Capacity Backing (Hide)2'!N$67:N$81,1,0)</f>
        <v>0</v>
      </c>
      <c r="CP65">
        <f t="array" ref="CP65">IF($BK65:$BY65='Capacity Backing (Hide)2'!O$67:O$81,1,0)</f>
        <v>0</v>
      </c>
      <c r="CQ65">
        <f t="array" ref="CQ65">IF($BK65:$BY65='Capacity Backing (Hide)2'!P$67:P$81,1,0)</f>
        <v>0</v>
      </c>
      <c r="CR65">
        <f t="array" ref="CR65">IF($BK65:$BY65='Capacity Backing (Hide)2'!Q$67:Q$81,1,0)</f>
        <v>0</v>
      </c>
      <c r="CS65">
        <f t="array" ref="CS65">IF($BK65:$BY65='Capacity Backing (Hide)2'!R$67:R$81,1,0)</f>
        <v>0</v>
      </c>
      <c r="CT65">
        <f t="array" ref="CT65">IF($BK65:$BY65='Capacity Backing (Hide)2'!S$67:S$81,1,0)</f>
        <v>0</v>
      </c>
      <c r="CU65">
        <f t="array" ref="CU65">IF($BK65:$BY65='Capacity Backing (Hide)2'!T$67:T$81,1,0)</f>
        <v>0</v>
      </c>
      <c r="CV65">
        <f t="array" ref="CV65">IF($BK65:$BY65='Capacity Backing (Hide)2'!U$67:U$81,1,0)</f>
        <v>0</v>
      </c>
      <c r="CW65">
        <f t="array" ref="CW65">IF($BK65:$BY65='Capacity Backing (Hide)2'!V$67:V$81,1,0)</f>
        <v>0</v>
      </c>
      <c r="CX65">
        <f t="array" ref="CX65">IF($BK65:$BY65='Capacity Backing (Hide)2'!W$67:W$81,1,0)</f>
        <v>0</v>
      </c>
      <c r="CY65">
        <f t="array" ref="CY65">IF($BK65:$BY65='Capacity Backing (Hide)2'!X$67:X$81,1,0)</f>
        <v>0</v>
      </c>
      <c r="CZ65">
        <f t="array" ref="CZ65">IF($BK65:$BY65='Capacity Backing (Hide)2'!Y$67:Y$81,1,0)</f>
        <v>0</v>
      </c>
      <c r="DA65">
        <f t="array" ref="DA65">IF($BK65:$BY65='Capacity Backing (Hide)2'!Z$67:Z$81,1,0)</f>
        <v>0</v>
      </c>
      <c r="DB65">
        <f t="array" ref="DB65">IF($BK65:$BY65='Capacity Backing (Hide)2'!AA$67:AA$81,1,0)</f>
        <v>0</v>
      </c>
      <c r="DC65">
        <f t="array" ref="DC65">IF($BK65:$BY65='Capacity Backing (Hide)2'!AB$67:AB$81,1,0)</f>
        <v>0</v>
      </c>
      <c r="DD65">
        <f t="array" ref="DD65">IF($BK65:$BY65='Capacity Backing (Hide)2'!AC$67:AC$81,1,0)</f>
        <v>0</v>
      </c>
      <c r="DE65">
        <f t="array" ref="DE65">IF($BK65:$BY65='Capacity Backing (Hide)2'!AD$67:AD$81,1,0)</f>
        <v>0</v>
      </c>
      <c r="DF65">
        <f t="array" ref="DF65">IF($BK65:$BY65='Capacity Backing (Hide)2'!AE$67:AE$81,1,0)</f>
        <v>0</v>
      </c>
      <c r="DG65">
        <f t="array" ref="DG65">IF($BK65:$BY65='Capacity Backing (Hide)2'!AF$67:AF$81,1,0)</f>
        <v>0</v>
      </c>
      <c r="DH65">
        <f t="array" ref="DH65">IF($BK65:$BY65='Capacity Backing (Hide)2'!AG$67:AG$81,1,0)</f>
        <v>0</v>
      </c>
      <c r="DI65">
        <f t="array" ref="DI65">IF($BK65:$BY65='Capacity Backing (Hide)2'!AH$67:AH$81,1,0)</f>
        <v>0</v>
      </c>
      <c r="DJ65">
        <f t="array" ref="DJ65">IF($BK65:$BY65='Capacity Backing (Hide)2'!AI$67:AI$81,1,0)</f>
        <v>0</v>
      </c>
      <c r="DK65">
        <f t="array" ref="DK65">IF($BK65:$BY65='Capacity Backing (Hide)2'!AJ$67:AJ$81,1,0)</f>
        <v>0</v>
      </c>
      <c r="DL65">
        <f t="array" ref="DL65">IF($BK65:$BY65='Capacity Backing (Hide)2'!AK$67:AK$81,1,0)</f>
        <v>0</v>
      </c>
      <c r="DM65">
        <f t="array" ref="DM65">IF($BK65:$BY65='Capacity Backing (Hide)2'!AL$67:AL$81,1,0)</f>
        <v>0</v>
      </c>
      <c r="DN65">
        <f t="array" ref="DN65">IF($BK65:$BY65='Capacity Backing (Hide)2'!AM$67:AM$81,1,0)</f>
        <v>0</v>
      </c>
      <c r="DO65">
        <f t="array" ref="DO65">IF($BK65:$BY65='Capacity Backing (Hide)2'!AN$67:AN$81,1,0)</f>
        <v>0</v>
      </c>
      <c r="DP65">
        <f t="array" ref="DP65">IF($BK65:$BY65='Capacity Backing (Hide)2'!AO$67:AO$81,1,0)</f>
        <v>0</v>
      </c>
      <c r="DQ65">
        <f t="array" ref="DQ65">IF($BK65:$BY65='Capacity Backing (Hide)2'!AP$67:AP$81,1,0)</f>
        <v>0</v>
      </c>
      <c r="DR65">
        <f t="array" ref="DR65">IF($BK65:$BY65='Capacity Backing (Hide)2'!AQ$67:AQ$81,1,0)</f>
        <v>0</v>
      </c>
      <c r="DS65">
        <f t="array" ref="DS65">IF($BK65:$BY65='Capacity Backing (Hide)2'!AR$67:AR$81,1,0)</f>
        <v>0</v>
      </c>
      <c r="DT65">
        <f t="array" ref="DT65">IF($BK65:$BY65='Capacity Backing (Hide)2'!AS$67:AS$81,1,0)</f>
        <v>0</v>
      </c>
      <c r="DU65">
        <f t="array" ref="DU65">IF($BK65:$BY65='Capacity Backing (Hide)2'!AT$67:AT$81,1,0)</f>
        <v>0</v>
      </c>
      <c r="DV65">
        <f t="array" ref="DV65">IF($BK65:$BY65='Capacity Backing (Hide)2'!AU$67:AU$81,1,0)</f>
        <v>0</v>
      </c>
      <c r="DW65">
        <f t="array" ref="DW65">IF($BK65:$BY65='Capacity Backing (Hide)2'!AV$67:AV$81,1,0)</f>
        <v>0</v>
      </c>
      <c r="DX65">
        <f t="array" ref="DX65">IF($BK65:$BY65='Capacity Backing (Hide)2'!AW$67:AW$81,1,0)</f>
        <v>0</v>
      </c>
      <c r="DY65">
        <f t="array" ref="DY65">IF($BK65:$BY65='Capacity Backing (Hide)2'!AX$67:AX$81,1,0)</f>
        <v>0</v>
      </c>
      <c r="DZ65">
        <f t="array" ref="DZ65">IF($BK65:$BY65='Capacity Backing (Hide)2'!AY$67:AY$81,1,0)</f>
        <v>0</v>
      </c>
      <c r="EA65">
        <f t="array" ref="EA65">IF($BK65:$BY65='Capacity Backing (Hide)2'!AZ$67:AZ$81,1,0)</f>
        <v>0</v>
      </c>
      <c r="EB65">
        <f t="array" ref="EB65">IF($BK65:$BY65='Capacity Backing (Hide)2'!BA$67:BA$81,1,0)</f>
        <v>0</v>
      </c>
      <c r="EC65">
        <f t="array" ref="EC65">IF($BK65:$BY65='Capacity Backing (Hide)2'!BB$67:BB$81,1,0)</f>
        <v>0</v>
      </c>
      <c r="ED65">
        <f t="array" ref="ED65">IF($BK65:$BY65='Capacity Backing (Hide)2'!BC$67:BC$81,1,0)</f>
        <v>0</v>
      </c>
      <c r="EE65">
        <f t="array" ref="EE65">IF($BK65:$BY65='Capacity Backing (Hide)2'!BD$67:BD$81,1,0)</f>
        <v>0</v>
      </c>
      <c r="EF65">
        <f t="array" ref="EF65">IF($BK65:$BY65='Capacity Backing (Hide)2'!BE$67:BE$81,1,0)</f>
        <v>0</v>
      </c>
      <c r="EG65">
        <f t="array" ref="EG65">IF($BK65:$BY65='Capacity Backing (Hide)2'!BF$67:BF$81,1,0)</f>
        <v>0</v>
      </c>
      <c r="EH65">
        <f t="array" ref="EH65">IF($BK65:$BY65='Capacity Backing (Hide)2'!BG$67:BG$81,1,0)</f>
        <v>0</v>
      </c>
      <c r="EI65">
        <f t="array" ref="EI65">IF($BK65:$BY65='Capacity Backing (Hide)2'!BH$67:BH$81,1,0)</f>
        <v>0</v>
      </c>
      <c r="EJ65">
        <f t="array" ref="EJ65">IF($BK65:$BY65='Capacity Backing (Hide)2'!BI$67:BI$81,1,0)</f>
        <v>0</v>
      </c>
      <c r="EK65">
        <f t="array" ref="EK65">IF($BK65:$BY65='Capacity Backing (Hide)2'!BJ$67:BJ$81,1,0)</f>
        <v>0</v>
      </c>
      <c r="EL65">
        <f t="array" ref="EL65">IF($BK65:$BY65='Capacity Backing (Hide)2'!BK$67:BK$81,1,0)</f>
        <v>0</v>
      </c>
      <c r="EM65">
        <f t="array" ref="EM65">IF($BK65:$BY65='Capacity Backing (Hide)2'!BL$67:BL$81,1,0)</f>
        <v>0</v>
      </c>
      <c r="EN65">
        <f t="array" ref="EN65">IF($BK65:$BY65='Capacity Backing (Hide)2'!BM$67:BM$81,1,0)</f>
        <v>0</v>
      </c>
      <c r="EO65">
        <f t="array" ref="EO65">IF($BK65:$BY65='Capacity Backing (Hide)2'!BN$67:BN$81,1,0)</f>
        <v>0</v>
      </c>
      <c r="EP65">
        <f t="array" ref="EP65">IF($BK65:$BY65='Capacity Backing (Hide)2'!BO$67:BO$81,1,0)</f>
        <v>0</v>
      </c>
      <c r="EQ65">
        <f t="array" ref="EQ65">IF($BK65:$BY65='Capacity Backing (Hide)2'!BP$67:BP$81,1,0)</f>
        <v>0</v>
      </c>
      <c r="ER65">
        <f t="array" ref="ER65">IF($BK65:$BY65='Capacity Backing (Hide)2'!BQ$67:BQ$81,1,0)</f>
        <v>0</v>
      </c>
      <c r="ES65">
        <f t="array" ref="ES65">IF($BK65:$BY65='Capacity Backing (Hide)2'!BR$67:BR$81,1,0)</f>
        <v>0</v>
      </c>
      <c r="ET65">
        <f t="array" ref="ET65">IF($BK65:$BY65='Capacity Backing (Hide)2'!BS$67:BS$81,1,0)</f>
        <v>0</v>
      </c>
      <c r="EU65">
        <f t="array" ref="EU65">IF($BK65:$BY65='Capacity Backing (Hide)2'!BT$67:BT$81,1,0)</f>
        <v>0</v>
      </c>
      <c r="EV65">
        <f t="array" ref="EV65">IF($BK65:$BY65='Capacity Backing (Hide)2'!BU$67:BU$81,1,0)</f>
        <v>0</v>
      </c>
      <c r="EW65">
        <f t="array" ref="EW65">IF($BK65:$BY65='Capacity Backing (Hide)2'!BV$67:BV$81,1,0)</f>
        <v>0</v>
      </c>
      <c r="EX65">
        <f t="array" ref="EX65">IF($BK65:$BY65='Capacity Backing (Hide)2'!BW$67:BW$81,1,0)</f>
        <v>0</v>
      </c>
      <c r="EY65">
        <f t="array" ref="EY65">IF($BK65:$BY65='Capacity Backing (Hide)2'!BX$67:BX$81,1,0)</f>
        <v>0</v>
      </c>
      <c r="EZ65">
        <f t="array" ref="EZ65">IF($BK65:$BY65='Capacity Backing (Hide)2'!BY$67:BY$81,1,0)</f>
        <v>0</v>
      </c>
      <c r="FA65">
        <f t="array" ref="FA65">IF($BK65:$BY65='Capacity Backing (Hide)2'!BZ$67:BZ$81,1,0)</f>
        <v>0</v>
      </c>
      <c r="FB65">
        <f t="array" ref="FB65">IF($BK65:$BY65='Capacity Backing (Hide)2'!CA$67:CA$81,1,0)</f>
        <v>0</v>
      </c>
      <c r="FC65">
        <f t="array" ref="FC65">IF($BK65:$BY65='Capacity Backing (Hide)2'!CB$67:CB$81,1,0)</f>
        <v>0</v>
      </c>
      <c r="FD65">
        <f t="array" ref="FD65">IF($BK65:$BY65='Capacity Backing (Hide)2'!CC$67:CC$81,1,0)</f>
        <v>0</v>
      </c>
      <c r="FE65">
        <f t="array" ref="FE65">IF($BK65:$BY65='Capacity Backing (Hide)2'!CD$67:CD$81,1,0)</f>
        <v>0</v>
      </c>
      <c r="FF65">
        <f t="array" ref="FF65">IF($BK65:$BY65='Capacity Backing (Hide)2'!CE$67:CE$81,1,0)</f>
        <v>0</v>
      </c>
      <c r="FG65">
        <f t="array" ref="FG65">IF($BK65:$BY65='Capacity Backing (Hide)2'!CF$67:CF$81,1,0)</f>
        <v>0</v>
      </c>
      <c r="FH65">
        <f t="array" ref="FH65">IF($BK65:$BY65='Capacity Backing (Hide)2'!CG$67:CG$81,1,0)</f>
        <v>0</v>
      </c>
      <c r="FI65">
        <f t="array" ref="FI65">IF($BK65:$BY65='Capacity Backing (Hide)2'!CH$67:CH$81,1,0)</f>
        <v>0</v>
      </c>
      <c r="FJ65">
        <f t="array" ref="FJ65">IF($BK65:$BY65='Capacity Backing (Hide)2'!CI$67:CI$81,1,0)</f>
        <v>0</v>
      </c>
      <c r="FK65">
        <f t="array" ref="FK65">IF($BK65:$BY65='Capacity Backing (Hide)2'!CJ$67:CJ$81,1,0)</f>
        <v>0</v>
      </c>
      <c r="FL65">
        <f t="array" ref="FL65">IF($BK65:$BY65='Capacity Backing (Hide)2'!CK$67:CK$81,1,0)</f>
        <v>0</v>
      </c>
      <c r="FM65">
        <f t="array" ref="FM65">IF($BK65:$BY65='Capacity Backing (Hide)2'!CL$67:CL$81,1,0)</f>
        <v>0</v>
      </c>
      <c r="FN65">
        <f t="array" ref="FN65">IF($BK65:$BY65='Capacity Backing (Hide)2'!CM$67:CM$81,1,0)</f>
        <v>0</v>
      </c>
      <c r="FO65">
        <f t="array" ref="FO65">IF($BK65:$BY65='Capacity Backing (Hide)2'!CN$67:CN$81,1,0)</f>
        <v>0</v>
      </c>
      <c r="FP65">
        <f t="array" ref="FP65">IF($BK65:$BY65='Capacity Backing (Hide)2'!CO$67:CO$81,1,0)</f>
        <v>0</v>
      </c>
      <c r="FQ65">
        <f t="array" ref="FQ65">IF($BK65:$BY65='Capacity Backing (Hide)2'!CP$67:CP$81,1,0)</f>
        <v>0</v>
      </c>
      <c r="FR65">
        <f t="array" ref="FR65">IF($BK65:$BY65='Capacity Backing (Hide)2'!CQ$67:CQ$81,1,0)</f>
        <v>0</v>
      </c>
      <c r="FS65">
        <f t="array" ref="FS65">IF($BK65:$BY65='Capacity Backing (Hide)2'!CR$67:CR$81,1,0)</f>
        <v>0</v>
      </c>
      <c r="FT65">
        <f t="array" ref="FT65">IF($BK65:$BY65='Capacity Backing (Hide)2'!CS$67:CS$81,1,0)</f>
        <v>0</v>
      </c>
      <c r="FU65">
        <f t="array" ref="FU65">IF($BK65:$BY65='Capacity Backing (Hide)2'!CT$67:CT$81,1,0)</f>
        <v>0</v>
      </c>
      <c r="FV65">
        <f t="array" ref="FV65">IF($BK65:$BY65='Capacity Backing (Hide)2'!CU$67:CU$81,1,0)</f>
        <v>0</v>
      </c>
      <c r="FW65">
        <f t="array" ref="FW65">IF($BK65:$BY65='Capacity Backing (Hide)2'!CV$67:CV$81,1,0)</f>
        <v>0</v>
      </c>
      <c r="FX65">
        <f t="array" ref="FX65">IF($BK65:$BY65='Capacity Backing (Hide)2'!CW$67:CW$81,1,0)</f>
        <v>0</v>
      </c>
    </row>
    <row r="66" spans="8:180" x14ac:dyDescent="0.25">
      <c r="H66" t="str">
        <f>ROW(H63)&amp;". "&amp;'Clinical resources'!B69</f>
        <v xml:space="preserve">63. </v>
      </c>
      <c r="I66">
        <f>'Clinical resources'!ZK69</f>
        <v>0</v>
      </c>
      <c r="J66">
        <f>'Clinical resources'!ZL69</f>
        <v>0</v>
      </c>
      <c r="K66">
        <f>'Clinical resources'!ZM69</f>
        <v>0</v>
      </c>
      <c r="L66">
        <f>'Clinical resources'!ZN69</f>
        <v>0</v>
      </c>
      <c r="M66">
        <f>'Clinical resources'!ZO69</f>
        <v>0</v>
      </c>
      <c r="N66">
        <f>'Clinical resources'!ZP69</f>
        <v>0</v>
      </c>
      <c r="O66">
        <f>'Clinical resources'!ZQ69</f>
        <v>0</v>
      </c>
      <c r="P66">
        <f>'Clinical resources'!ZR69</f>
        <v>0</v>
      </c>
      <c r="Q66">
        <f>'Clinical resources'!ZS69</f>
        <v>0</v>
      </c>
      <c r="R66">
        <f>'Clinical resources'!ZT69</f>
        <v>0</v>
      </c>
      <c r="S66">
        <f>'Clinical resources'!ZU69</f>
        <v>0</v>
      </c>
      <c r="T66">
        <f>'Clinical resources'!ZV69</f>
        <v>0</v>
      </c>
      <c r="U66">
        <f>'Clinical resources'!ZW69</f>
        <v>0</v>
      </c>
      <c r="V66">
        <f>'Clinical resources'!ZX69</f>
        <v>0</v>
      </c>
      <c r="W66">
        <f>'Clinical resources'!ZY69</f>
        <v>0</v>
      </c>
      <c r="X66">
        <f>'Clinical resources'!ZZ69</f>
        <v>0</v>
      </c>
      <c r="Y66">
        <f>'Clinical resources'!AAA69</f>
        <v>0</v>
      </c>
      <c r="Z66">
        <f>'Clinical resources'!AAB69</f>
        <v>0</v>
      </c>
      <c r="AA66">
        <f>'Clinical resources'!AAC69</f>
        <v>0</v>
      </c>
      <c r="AB66">
        <f>'Clinical resources'!AAD69</f>
        <v>0</v>
      </c>
      <c r="AC66">
        <f>'Clinical resources'!AAE69</f>
        <v>0</v>
      </c>
      <c r="AD66">
        <f>'Clinical resources'!AAF69</f>
        <v>0</v>
      </c>
      <c r="AE66">
        <f>'Clinical resources'!AAG69</f>
        <v>0</v>
      </c>
      <c r="AF66">
        <f>'Clinical resources'!AAH69</f>
        <v>0</v>
      </c>
      <c r="AG66">
        <f>'Clinical resources'!AAI69</f>
        <v>0</v>
      </c>
      <c r="AH66">
        <f>'Clinical resources'!AAJ69</f>
        <v>0</v>
      </c>
      <c r="AI66">
        <f>'Clinical resources'!AAK69</f>
        <v>0</v>
      </c>
      <c r="AJ66">
        <f>'Clinical resources'!AAL69</f>
        <v>0</v>
      </c>
      <c r="AK66">
        <f>'Clinical resources'!AAM69</f>
        <v>0</v>
      </c>
      <c r="AL66">
        <f>'Clinical resources'!AAN69</f>
        <v>0</v>
      </c>
      <c r="AM66">
        <f>'Clinical resources'!AAO69</f>
        <v>0</v>
      </c>
      <c r="AN66">
        <f>'Clinical resources'!AAP69</f>
        <v>0</v>
      </c>
      <c r="AO66">
        <f>'Clinical resources'!AAQ69</f>
        <v>0</v>
      </c>
      <c r="AP66">
        <f>'Clinical resources'!AAR69</f>
        <v>0</v>
      </c>
      <c r="AQ66">
        <f>'Clinical resources'!AAS69</f>
        <v>0</v>
      </c>
      <c r="AR66">
        <f>'Clinical resources'!AAT69</f>
        <v>0</v>
      </c>
      <c r="AS66">
        <f>'Clinical resources'!AAU69</f>
        <v>0</v>
      </c>
      <c r="AT66">
        <f>'Clinical resources'!AAV69</f>
        <v>0</v>
      </c>
      <c r="AU66">
        <f>'Clinical resources'!AAW69</f>
        <v>0</v>
      </c>
      <c r="AV66">
        <f>'Clinical resources'!AAX69</f>
        <v>0</v>
      </c>
      <c r="AW66">
        <f>'Clinical resources'!AAY69</f>
        <v>0</v>
      </c>
      <c r="AX66">
        <f>'Clinical resources'!AAZ69</f>
        <v>0</v>
      </c>
      <c r="AY66">
        <f>'Clinical resources'!ABA69</f>
        <v>0</v>
      </c>
      <c r="AZ66">
        <f>'Clinical resources'!ABB69</f>
        <v>0</v>
      </c>
      <c r="BA66">
        <f>'Clinical resources'!ABC69</f>
        <v>0</v>
      </c>
      <c r="BB66">
        <f>'Clinical resources'!ABD69</f>
        <v>0</v>
      </c>
      <c r="BC66">
        <f>'Clinical resources'!ABE69</f>
        <v>0</v>
      </c>
      <c r="BD66">
        <f>'Clinical resources'!ABF69</f>
        <v>0</v>
      </c>
      <c r="BE66">
        <f>'Clinical resources'!ABG69</f>
        <v>0</v>
      </c>
      <c r="BF66">
        <f>'Clinical resources'!ABH69</f>
        <v>0</v>
      </c>
      <c r="BG66">
        <f>'Clinical resources'!ABI69</f>
        <v>0</v>
      </c>
      <c r="BH66">
        <f>'Clinical resources'!ABJ69</f>
        <v>0</v>
      </c>
      <c r="BK66" t="str">
        <f>IF(COUNTIFS('Clinical resources'!F69:J69,"X")&gt;0,"X","")</f>
        <v/>
      </c>
      <c r="BL66" t="str">
        <f>IF(COUNTIFS('Clinical resources'!K69:O69,"X")&gt;0,"X","")</f>
        <v/>
      </c>
      <c r="BM66" t="str">
        <f>IF(COUNTIFS('Clinical resources'!P69:T69,"X")&gt;0,"X","")</f>
        <v/>
      </c>
      <c r="BN66" t="str">
        <f>IF(COUNTIFS('Clinical resources'!U69:Y69,"X")&gt;0,"X","")</f>
        <v/>
      </c>
      <c r="BO66" t="str">
        <f>IF(COUNTIFS('Clinical resources'!Z69:AD69,"X")&gt;0,"X","")</f>
        <v/>
      </c>
      <c r="BP66" t="str">
        <f>IF(COUNTIFS('Clinical resources'!AE69:AI69,"X")&gt;0,"X","")</f>
        <v/>
      </c>
      <c r="BQ66" t="str">
        <f>IF(COUNTIFS('Clinical resources'!AJ69:AN69,"X")&gt;0,"X","")</f>
        <v/>
      </c>
      <c r="BR66" t="str">
        <f>IF(COUNTIFS('Clinical resources'!AO69:AS69,"X")&gt;0,"X","")</f>
        <v/>
      </c>
      <c r="BS66" t="str">
        <f>IF(COUNTIFS('Clinical resources'!AT69:AX69,"X")&gt;0,"X","")</f>
        <v/>
      </c>
      <c r="BT66" t="str">
        <f>IF(COUNTIFS('Clinical resources'!AY69:BC69,"X")&gt;0,"X","")</f>
        <v/>
      </c>
      <c r="BU66" t="str">
        <f>IF(COUNTIFS('Clinical resources'!BD69:BH69,"X")&gt;0,"X","")</f>
        <v/>
      </c>
      <c r="BV66" t="str">
        <f>IF(COUNTIFS('Clinical resources'!BI69:BM69,"X")&gt;0,"X","")</f>
        <v/>
      </c>
      <c r="BW66" t="str">
        <f>IF(COUNTIFS('Clinical resources'!BN69:BR69,"X")&gt;0,"X","")</f>
        <v/>
      </c>
      <c r="BX66" t="str">
        <f>IF(COUNTIFS('Clinical resources'!BS69:BW69,"X")&gt;0,"X","")</f>
        <v/>
      </c>
      <c r="BY66" t="str">
        <f>IF(COUNTIFS('Clinical resources'!BX69:CB69,"X")&gt;0,"X","")</f>
        <v/>
      </c>
      <c r="CC66">
        <f t="array" ref="CC66">IF($BK66:$BY66='Capacity Backing (Hide)2'!B$67:B$81,1,0)</f>
        <v>0</v>
      </c>
      <c r="CD66">
        <f t="array" ref="CD66">IF($BK66:$BY66='Capacity Backing (Hide)2'!C$67:C$81,1,0)</f>
        <v>0</v>
      </c>
      <c r="CE66">
        <f t="array" ref="CE66">IF($BK66:$BY66='Capacity Backing (Hide)2'!D$67:D$81,1,0)</f>
        <v>0</v>
      </c>
      <c r="CF66">
        <f t="array" ref="CF66">IF($BK66:$BY66='Capacity Backing (Hide)2'!E$67:E$81,1,0)</f>
        <v>0</v>
      </c>
      <c r="CG66">
        <f t="array" ref="CG66">IF($BK66:$BY66='Capacity Backing (Hide)2'!F$67:F$81,1,0)</f>
        <v>0</v>
      </c>
      <c r="CH66">
        <f t="array" ref="CH66">IF($BK66:$BY66='Capacity Backing (Hide)2'!G$67:G$81,1,0)</f>
        <v>0</v>
      </c>
      <c r="CI66">
        <f t="array" ref="CI66">IF($BK66:$BY66='Capacity Backing (Hide)2'!H$67:H$81,1,0)</f>
        <v>0</v>
      </c>
      <c r="CJ66">
        <f t="array" ref="CJ66">IF($BK66:$BY66='Capacity Backing (Hide)2'!I$67:I$81,1,0)</f>
        <v>0</v>
      </c>
      <c r="CK66">
        <f t="array" ref="CK66">IF($BK66:$BY66='Capacity Backing (Hide)2'!J$67:J$81,1,0)</f>
        <v>0</v>
      </c>
      <c r="CL66">
        <f t="array" ref="CL66">IF($BK66:$BY66='Capacity Backing (Hide)2'!K$67:K$81,1,0)</f>
        <v>0</v>
      </c>
      <c r="CM66">
        <f t="array" ref="CM66">IF($BK66:$BY66='Capacity Backing (Hide)2'!L$67:L$81,1,0)</f>
        <v>0</v>
      </c>
      <c r="CN66">
        <f t="array" ref="CN66">IF($BK66:$BY66='Capacity Backing (Hide)2'!M$67:M$81,1,0)</f>
        <v>0</v>
      </c>
      <c r="CO66">
        <f t="array" ref="CO66">IF($BK66:$BY66='Capacity Backing (Hide)2'!N$67:N$81,1,0)</f>
        <v>0</v>
      </c>
      <c r="CP66">
        <f t="array" ref="CP66">IF($BK66:$BY66='Capacity Backing (Hide)2'!O$67:O$81,1,0)</f>
        <v>0</v>
      </c>
      <c r="CQ66">
        <f t="array" ref="CQ66">IF($BK66:$BY66='Capacity Backing (Hide)2'!P$67:P$81,1,0)</f>
        <v>0</v>
      </c>
      <c r="CR66">
        <f t="array" ref="CR66">IF($BK66:$BY66='Capacity Backing (Hide)2'!Q$67:Q$81,1,0)</f>
        <v>0</v>
      </c>
      <c r="CS66">
        <f t="array" ref="CS66">IF($BK66:$BY66='Capacity Backing (Hide)2'!R$67:R$81,1,0)</f>
        <v>0</v>
      </c>
      <c r="CT66">
        <f t="array" ref="CT66">IF($BK66:$BY66='Capacity Backing (Hide)2'!S$67:S$81,1,0)</f>
        <v>0</v>
      </c>
      <c r="CU66">
        <f t="array" ref="CU66">IF($BK66:$BY66='Capacity Backing (Hide)2'!T$67:T$81,1,0)</f>
        <v>0</v>
      </c>
      <c r="CV66">
        <f t="array" ref="CV66">IF($BK66:$BY66='Capacity Backing (Hide)2'!U$67:U$81,1,0)</f>
        <v>0</v>
      </c>
      <c r="CW66">
        <f t="array" ref="CW66">IF($BK66:$BY66='Capacity Backing (Hide)2'!V$67:V$81,1,0)</f>
        <v>0</v>
      </c>
      <c r="CX66">
        <f t="array" ref="CX66">IF($BK66:$BY66='Capacity Backing (Hide)2'!W$67:W$81,1,0)</f>
        <v>0</v>
      </c>
      <c r="CY66">
        <f t="array" ref="CY66">IF($BK66:$BY66='Capacity Backing (Hide)2'!X$67:X$81,1,0)</f>
        <v>0</v>
      </c>
      <c r="CZ66">
        <f t="array" ref="CZ66">IF($BK66:$BY66='Capacity Backing (Hide)2'!Y$67:Y$81,1,0)</f>
        <v>0</v>
      </c>
      <c r="DA66">
        <f t="array" ref="DA66">IF($BK66:$BY66='Capacity Backing (Hide)2'!Z$67:Z$81,1,0)</f>
        <v>0</v>
      </c>
      <c r="DB66">
        <f t="array" ref="DB66">IF($BK66:$BY66='Capacity Backing (Hide)2'!AA$67:AA$81,1,0)</f>
        <v>0</v>
      </c>
      <c r="DC66">
        <f t="array" ref="DC66">IF($BK66:$BY66='Capacity Backing (Hide)2'!AB$67:AB$81,1,0)</f>
        <v>0</v>
      </c>
      <c r="DD66">
        <f t="array" ref="DD66">IF($BK66:$BY66='Capacity Backing (Hide)2'!AC$67:AC$81,1,0)</f>
        <v>0</v>
      </c>
      <c r="DE66">
        <f t="array" ref="DE66">IF($BK66:$BY66='Capacity Backing (Hide)2'!AD$67:AD$81,1,0)</f>
        <v>0</v>
      </c>
      <c r="DF66">
        <f t="array" ref="DF66">IF($BK66:$BY66='Capacity Backing (Hide)2'!AE$67:AE$81,1,0)</f>
        <v>0</v>
      </c>
      <c r="DG66">
        <f t="array" ref="DG66">IF($BK66:$BY66='Capacity Backing (Hide)2'!AF$67:AF$81,1,0)</f>
        <v>0</v>
      </c>
      <c r="DH66">
        <f t="array" ref="DH66">IF($BK66:$BY66='Capacity Backing (Hide)2'!AG$67:AG$81,1,0)</f>
        <v>0</v>
      </c>
      <c r="DI66">
        <f t="array" ref="DI66">IF($BK66:$BY66='Capacity Backing (Hide)2'!AH$67:AH$81,1,0)</f>
        <v>0</v>
      </c>
      <c r="DJ66">
        <f t="array" ref="DJ66">IF($BK66:$BY66='Capacity Backing (Hide)2'!AI$67:AI$81,1,0)</f>
        <v>0</v>
      </c>
      <c r="DK66">
        <f t="array" ref="DK66">IF($BK66:$BY66='Capacity Backing (Hide)2'!AJ$67:AJ$81,1,0)</f>
        <v>0</v>
      </c>
      <c r="DL66">
        <f t="array" ref="DL66">IF($BK66:$BY66='Capacity Backing (Hide)2'!AK$67:AK$81,1,0)</f>
        <v>0</v>
      </c>
      <c r="DM66">
        <f t="array" ref="DM66">IF($BK66:$BY66='Capacity Backing (Hide)2'!AL$67:AL$81,1,0)</f>
        <v>0</v>
      </c>
      <c r="DN66">
        <f t="array" ref="DN66">IF($BK66:$BY66='Capacity Backing (Hide)2'!AM$67:AM$81,1,0)</f>
        <v>0</v>
      </c>
      <c r="DO66">
        <f t="array" ref="DO66">IF($BK66:$BY66='Capacity Backing (Hide)2'!AN$67:AN$81,1,0)</f>
        <v>0</v>
      </c>
      <c r="DP66">
        <f t="array" ref="DP66">IF($BK66:$BY66='Capacity Backing (Hide)2'!AO$67:AO$81,1,0)</f>
        <v>0</v>
      </c>
      <c r="DQ66">
        <f t="array" ref="DQ66">IF($BK66:$BY66='Capacity Backing (Hide)2'!AP$67:AP$81,1,0)</f>
        <v>0</v>
      </c>
      <c r="DR66">
        <f t="array" ref="DR66">IF($BK66:$BY66='Capacity Backing (Hide)2'!AQ$67:AQ$81,1,0)</f>
        <v>0</v>
      </c>
      <c r="DS66">
        <f t="array" ref="DS66">IF($BK66:$BY66='Capacity Backing (Hide)2'!AR$67:AR$81,1,0)</f>
        <v>0</v>
      </c>
      <c r="DT66">
        <f t="array" ref="DT66">IF($BK66:$BY66='Capacity Backing (Hide)2'!AS$67:AS$81,1,0)</f>
        <v>0</v>
      </c>
      <c r="DU66">
        <f t="array" ref="DU66">IF($BK66:$BY66='Capacity Backing (Hide)2'!AT$67:AT$81,1,0)</f>
        <v>0</v>
      </c>
      <c r="DV66">
        <f t="array" ref="DV66">IF($BK66:$BY66='Capacity Backing (Hide)2'!AU$67:AU$81,1,0)</f>
        <v>0</v>
      </c>
      <c r="DW66">
        <f t="array" ref="DW66">IF($BK66:$BY66='Capacity Backing (Hide)2'!AV$67:AV$81,1,0)</f>
        <v>0</v>
      </c>
      <c r="DX66">
        <f t="array" ref="DX66">IF($BK66:$BY66='Capacity Backing (Hide)2'!AW$67:AW$81,1,0)</f>
        <v>0</v>
      </c>
      <c r="DY66">
        <f t="array" ref="DY66">IF($BK66:$BY66='Capacity Backing (Hide)2'!AX$67:AX$81,1,0)</f>
        <v>0</v>
      </c>
      <c r="DZ66">
        <f t="array" ref="DZ66">IF($BK66:$BY66='Capacity Backing (Hide)2'!AY$67:AY$81,1,0)</f>
        <v>0</v>
      </c>
      <c r="EA66">
        <f t="array" ref="EA66">IF($BK66:$BY66='Capacity Backing (Hide)2'!AZ$67:AZ$81,1,0)</f>
        <v>0</v>
      </c>
      <c r="EB66">
        <f t="array" ref="EB66">IF($BK66:$BY66='Capacity Backing (Hide)2'!BA$67:BA$81,1,0)</f>
        <v>0</v>
      </c>
      <c r="EC66">
        <f t="array" ref="EC66">IF($BK66:$BY66='Capacity Backing (Hide)2'!BB$67:BB$81,1,0)</f>
        <v>0</v>
      </c>
      <c r="ED66">
        <f t="array" ref="ED66">IF($BK66:$BY66='Capacity Backing (Hide)2'!BC$67:BC$81,1,0)</f>
        <v>0</v>
      </c>
      <c r="EE66">
        <f t="array" ref="EE66">IF($BK66:$BY66='Capacity Backing (Hide)2'!BD$67:BD$81,1,0)</f>
        <v>0</v>
      </c>
      <c r="EF66">
        <f t="array" ref="EF66">IF($BK66:$BY66='Capacity Backing (Hide)2'!BE$67:BE$81,1,0)</f>
        <v>0</v>
      </c>
      <c r="EG66">
        <f t="array" ref="EG66">IF($BK66:$BY66='Capacity Backing (Hide)2'!BF$67:BF$81,1,0)</f>
        <v>0</v>
      </c>
      <c r="EH66">
        <f t="array" ref="EH66">IF($BK66:$BY66='Capacity Backing (Hide)2'!BG$67:BG$81,1,0)</f>
        <v>0</v>
      </c>
      <c r="EI66">
        <f t="array" ref="EI66">IF($BK66:$BY66='Capacity Backing (Hide)2'!BH$67:BH$81,1,0)</f>
        <v>0</v>
      </c>
      <c r="EJ66">
        <f t="array" ref="EJ66">IF($BK66:$BY66='Capacity Backing (Hide)2'!BI$67:BI$81,1,0)</f>
        <v>0</v>
      </c>
      <c r="EK66">
        <f t="array" ref="EK66">IF($BK66:$BY66='Capacity Backing (Hide)2'!BJ$67:BJ$81,1,0)</f>
        <v>0</v>
      </c>
      <c r="EL66">
        <f t="array" ref="EL66">IF($BK66:$BY66='Capacity Backing (Hide)2'!BK$67:BK$81,1,0)</f>
        <v>0</v>
      </c>
      <c r="EM66">
        <f t="array" ref="EM66">IF($BK66:$BY66='Capacity Backing (Hide)2'!BL$67:BL$81,1,0)</f>
        <v>0</v>
      </c>
      <c r="EN66">
        <f t="array" ref="EN66">IF($BK66:$BY66='Capacity Backing (Hide)2'!BM$67:BM$81,1,0)</f>
        <v>0</v>
      </c>
      <c r="EO66">
        <f t="array" ref="EO66">IF($BK66:$BY66='Capacity Backing (Hide)2'!BN$67:BN$81,1,0)</f>
        <v>0</v>
      </c>
      <c r="EP66">
        <f t="array" ref="EP66">IF($BK66:$BY66='Capacity Backing (Hide)2'!BO$67:BO$81,1,0)</f>
        <v>0</v>
      </c>
      <c r="EQ66">
        <f t="array" ref="EQ66">IF($BK66:$BY66='Capacity Backing (Hide)2'!BP$67:BP$81,1,0)</f>
        <v>0</v>
      </c>
      <c r="ER66">
        <f t="array" ref="ER66">IF($BK66:$BY66='Capacity Backing (Hide)2'!BQ$67:BQ$81,1,0)</f>
        <v>0</v>
      </c>
      <c r="ES66">
        <f t="array" ref="ES66">IF($BK66:$BY66='Capacity Backing (Hide)2'!BR$67:BR$81,1,0)</f>
        <v>0</v>
      </c>
      <c r="ET66">
        <f t="array" ref="ET66">IF($BK66:$BY66='Capacity Backing (Hide)2'!BS$67:BS$81,1,0)</f>
        <v>0</v>
      </c>
      <c r="EU66">
        <f t="array" ref="EU66">IF($BK66:$BY66='Capacity Backing (Hide)2'!BT$67:BT$81,1,0)</f>
        <v>0</v>
      </c>
      <c r="EV66">
        <f t="array" ref="EV66">IF($BK66:$BY66='Capacity Backing (Hide)2'!BU$67:BU$81,1,0)</f>
        <v>0</v>
      </c>
      <c r="EW66">
        <f t="array" ref="EW66">IF($BK66:$BY66='Capacity Backing (Hide)2'!BV$67:BV$81,1,0)</f>
        <v>0</v>
      </c>
      <c r="EX66">
        <f t="array" ref="EX66">IF($BK66:$BY66='Capacity Backing (Hide)2'!BW$67:BW$81,1,0)</f>
        <v>0</v>
      </c>
      <c r="EY66">
        <f t="array" ref="EY66">IF($BK66:$BY66='Capacity Backing (Hide)2'!BX$67:BX$81,1,0)</f>
        <v>0</v>
      </c>
      <c r="EZ66">
        <f t="array" ref="EZ66">IF($BK66:$BY66='Capacity Backing (Hide)2'!BY$67:BY$81,1,0)</f>
        <v>0</v>
      </c>
      <c r="FA66">
        <f t="array" ref="FA66">IF($BK66:$BY66='Capacity Backing (Hide)2'!BZ$67:BZ$81,1,0)</f>
        <v>0</v>
      </c>
      <c r="FB66">
        <f t="array" ref="FB66">IF($BK66:$BY66='Capacity Backing (Hide)2'!CA$67:CA$81,1,0)</f>
        <v>0</v>
      </c>
      <c r="FC66">
        <f t="array" ref="FC66">IF($BK66:$BY66='Capacity Backing (Hide)2'!CB$67:CB$81,1,0)</f>
        <v>0</v>
      </c>
      <c r="FD66">
        <f t="array" ref="FD66">IF($BK66:$BY66='Capacity Backing (Hide)2'!CC$67:CC$81,1,0)</f>
        <v>0</v>
      </c>
      <c r="FE66">
        <f t="array" ref="FE66">IF($BK66:$BY66='Capacity Backing (Hide)2'!CD$67:CD$81,1,0)</f>
        <v>0</v>
      </c>
      <c r="FF66">
        <f t="array" ref="FF66">IF($BK66:$BY66='Capacity Backing (Hide)2'!CE$67:CE$81,1,0)</f>
        <v>0</v>
      </c>
      <c r="FG66">
        <f t="array" ref="FG66">IF($BK66:$BY66='Capacity Backing (Hide)2'!CF$67:CF$81,1,0)</f>
        <v>0</v>
      </c>
      <c r="FH66">
        <f t="array" ref="FH66">IF($BK66:$BY66='Capacity Backing (Hide)2'!CG$67:CG$81,1,0)</f>
        <v>0</v>
      </c>
      <c r="FI66">
        <f t="array" ref="FI66">IF($BK66:$BY66='Capacity Backing (Hide)2'!CH$67:CH$81,1,0)</f>
        <v>0</v>
      </c>
      <c r="FJ66">
        <f t="array" ref="FJ66">IF($BK66:$BY66='Capacity Backing (Hide)2'!CI$67:CI$81,1,0)</f>
        <v>0</v>
      </c>
      <c r="FK66">
        <f t="array" ref="FK66">IF($BK66:$BY66='Capacity Backing (Hide)2'!CJ$67:CJ$81,1,0)</f>
        <v>0</v>
      </c>
      <c r="FL66">
        <f t="array" ref="FL66">IF($BK66:$BY66='Capacity Backing (Hide)2'!CK$67:CK$81,1,0)</f>
        <v>0</v>
      </c>
      <c r="FM66">
        <f t="array" ref="FM66">IF($BK66:$BY66='Capacity Backing (Hide)2'!CL$67:CL$81,1,0)</f>
        <v>0</v>
      </c>
      <c r="FN66">
        <f t="array" ref="FN66">IF($BK66:$BY66='Capacity Backing (Hide)2'!CM$67:CM$81,1,0)</f>
        <v>0</v>
      </c>
      <c r="FO66">
        <f t="array" ref="FO66">IF($BK66:$BY66='Capacity Backing (Hide)2'!CN$67:CN$81,1,0)</f>
        <v>0</v>
      </c>
      <c r="FP66">
        <f t="array" ref="FP66">IF($BK66:$BY66='Capacity Backing (Hide)2'!CO$67:CO$81,1,0)</f>
        <v>0</v>
      </c>
      <c r="FQ66">
        <f t="array" ref="FQ66">IF($BK66:$BY66='Capacity Backing (Hide)2'!CP$67:CP$81,1,0)</f>
        <v>0</v>
      </c>
      <c r="FR66">
        <f t="array" ref="FR66">IF($BK66:$BY66='Capacity Backing (Hide)2'!CQ$67:CQ$81,1,0)</f>
        <v>0</v>
      </c>
      <c r="FS66">
        <f t="array" ref="FS66">IF($BK66:$BY66='Capacity Backing (Hide)2'!CR$67:CR$81,1,0)</f>
        <v>0</v>
      </c>
      <c r="FT66">
        <f t="array" ref="FT66">IF($BK66:$BY66='Capacity Backing (Hide)2'!CS$67:CS$81,1,0)</f>
        <v>0</v>
      </c>
      <c r="FU66">
        <f t="array" ref="FU66">IF($BK66:$BY66='Capacity Backing (Hide)2'!CT$67:CT$81,1,0)</f>
        <v>0</v>
      </c>
      <c r="FV66">
        <f t="array" ref="FV66">IF($BK66:$BY66='Capacity Backing (Hide)2'!CU$67:CU$81,1,0)</f>
        <v>0</v>
      </c>
      <c r="FW66">
        <f t="array" ref="FW66">IF($BK66:$BY66='Capacity Backing (Hide)2'!CV$67:CV$81,1,0)</f>
        <v>0</v>
      </c>
      <c r="FX66">
        <f t="array" ref="FX66">IF($BK66:$BY66='Capacity Backing (Hide)2'!CW$67:CW$81,1,0)</f>
        <v>0</v>
      </c>
    </row>
    <row r="67" spans="8:180" x14ac:dyDescent="0.25">
      <c r="H67" t="str">
        <f>ROW(H64)&amp;". "&amp;'Clinical resources'!B70</f>
        <v xml:space="preserve">64. </v>
      </c>
      <c r="I67">
        <f>'Clinical resources'!ZK70</f>
        <v>0</v>
      </c>
      <c r="J67">
        <f>'Clinical resources'!ZL70</f>
        <v>0</v>
      </c>
      <c r="K67">
        <f>'Clinical resources'!ZM70</f>
        <v>0</v>
      </c>
      <c r="L67">
        <f>'Clinical resources'!ZN70</f>
        <v>0</v>
      </c>
      <c r="M67">
        <f>'Clinical resources'!ZO70</f>
        <v>0</v>
      </c>
      <c r="N67">
        <f>'Clinical resources'!ZP70</f>
        <v>0</v>
      </c>
      <c r="O67">
        <f>'Clinical resources'!ZQ70</f>
        <v>0</v>
      </c>
      <c r="P67">
        <f>'Clinical resources'!ZR70</f>
        <v>0</v>
      </c>
      <c r="Q67">
        <f>'Clinical resources'!ZS70</f>
        <v>0</v>
      </c>
      <c r="R67">
        <f>'Clinical resources'!ZT70</f>
        <v>0</v>
      </c>
      <c r="S67">
        <f>'Clinical resources'!ZU70</f>
        <v>0</v>
      </c>
      <c r="T67">
        <f>'Clinical resources'!ZV70</f>
        <v>0</v>
      </c>
      <c r="U67">
        <f>'Clinical resources'!ZW70</f>
        <v>0</v>
      </c>
      <c r="V67">
        <f>'Clinical resources'!ZX70</f>
        <v>0</v>
      </c>
      <c r="W67">
        <f>'Clinical resources'!ZY70</f>
        <v>0</v>
      </c>
      <c r="X67">
        <f>'Clinical resources'!ZZ70</f>
        <v>0</v>
      </c>
      <c r="Y67">
        <f>'Clinical resources'!AAA70</f>
        <v>0</v>
      </c>
      <c r="Z67">
        <f>'Clinical resources'!AAB70</f>
        <v>0</v>
      </c>
      <c r="AA67">
        <f>'Clinical resources'!AAC70</f>
        <v>0</v>
      </c>
      <c r="AB67">
        <f>'Clinical resources'!AAD70</f>
        <v>0</v>
      </c>
      <c r="AC67">
        <f>'Clinical resources'!AAE70</f>
        <v>0</v>
      </c>
      <c r="AD67">
        <f>'Clinical resources'!AAF70</f>
        <v>0</v>
      </c>
      <c r="AE67">
        <f>'Clinical resources'!AAG70</f>
        <v>0</v>
      </c>
      <c r="AF67">
        <f>'Clinical resources'!AAH70</f>
        <v>0</v>
      </c>
      <c r="AG67">
        <f>'Clinical resources'!AAI70</f>
        <v>0</v>
      </c>
      <c r="AH67">
        <f>'Clinical resources'!AAJ70</f>
        <v>0</v>
      </c>
      <c r="AI67">
        <f>'Clinical resources'!AAK70</f>
        <v>0</v>
      </c>
      <c r="AJ67">
        <f>'Clinical resources'!AAL70</f>
        <v>0</v>
      </c>
      <c r="AK67">
        <f>'Clinical resources'!AAM70</f>
        <v>0</v>
      </c>
      <c r="AL67">
        <f>'Clinical resources'!AAN70</f>
        <v>0</v>
      </c>
      <c r="AM67">
        <f>'Clinical resources'!AAO70</f>
        <v>0</v>
      </c>
      <c r="AN67">
        <f>'Clinical resources'!AAP70</f>
        <v>0</v>
      </c>
      <c r="AO67">
        <f>'Clinical resources'!AAQ70</f>
        <v>0</v>
      </c>
      <c r="AP67">
        <f>'Clinical resources'!AAR70</f>
        <v>0</v>
      </c>
      <c r="AQ67">
        <f>'Clinical resources'!AAS70</f>
        <v>0</v>
      </c>
      <c r="AR67">
        <f>'Clinical resources'!AAT70</f>
        <v>0</v>
      </c>
      <c r="AS67">
        <f>'Clinical resources'!AAU70</f>
        <v>0</v>
      </c>
      <c r="AT67">
        <f>'Clinical resources'!AAV70</f>
        <v>0</v>
      </c>
      <c r="AU67">
        <f>'Clinical resources'!AAW70</f>
        <v>0</v>
      </c>
      <c r="AV67">
        <f>'Clinical resources'!AAX70</f>
        <v>0</v>
      </c>
      <c r="AW67">
        <f>'Clinical resources'!AAY70</f>
        <v>0</v>
      </c>
      <c r="AX67">
        <f>'Clinical resources'!AAZ70</f>
        <v>0</v>
      </c>
      <c r="AY67">
        <f>'Clinical resources'!ABA70</f>
        <v>0</v>
      </c>
      <c r="AZ67">
        <f>'Clinical resources'!ABB70</f>
        <v>0</v>
      </c>
      <c r="BA67">
        <f>'Clinical resources'!ABC70</f>
        <v>0</v>
      </c>
      <c r="BB67">
        <f>'Clinical resources'!ABD70</f>
        <v>0</v>
      </c>
      <c r="BC67">
        <f>'Clinical resources'!ABE70</f>
        <v>0</v>
      </c>
      <c r="BD67">
        <f>'Clinical resources'!ABF70</f>
        <v>0</v>
      </c>
      <c r="BE67">
        <f>'Clinical resources'!ABG70</f>
        <v>0</v>
      </c>
      <c r="BF67">
        <f>'Clinical resources'!ABH70</f>
        <v>0</v>
      </c>
      <c r="BG67">
        <f>'Clinical resources'!ABI70</f>
        <v>0</v>
      </c>
      <c r="BH67">
        <f>'Clinical resources'!ABJ70</f>
        <v>0</v>
      </c>
      <c r="BK67" t="str">
        <f>IF(COUNTIFS('Clinical resources'!F70:J70,"X")&gt;0,"X","")</f>
        <v/>
      </c>
      <c r="BL67" t="str">
        <f>IF(COUNTIFS('Clinical resources'!K70:O70,"X")&gt;0,"X","")</f>
        <v/>
      </c>
      <c r="BM67" t="str">
        <f>IF(COUNTIFS('Clinical resources'!P70:T70,"X")&gt;0,"X","")</f>
        <v/>
      </c>
      <c r="BN67" t="str">
        <f>IF(COUNTIFS('Clinical resources'!U70:Y70,"X")&gt;0,"X","")</f>
        <v/>
      </c>
      <c r="BO67" t="str">
        <f>IF(COUNTIFS('Clinical resources'!Z70:AD70,"X")&gt;0,"X","")</f>
        <v/>
      </c>
      <c r="BP67" t="str">
        <f>IF(COUNTIFS('Clinical resources'!AE70:AI70,"X")&gt;0,"X","")</f>
        <v/>
      </c>
      <c r="BQ67" t="str">
        <f>IF(COUNTIFS('Clinical resources'!AJ70:AN70,"X")&gt;0,"X","")</f>
        <v/>
      </c>
      <c r="BR67" t="str">
        <f>IF(COUNTIFS('Clinical resources'!AO70:AS70,"X")&gt;0,"X","")</f>
        <v/>
      </c>
      <c r="BS67" t="str">
        <f>IF(COUNTIFS('Clinical resources'!AT70:AX70,"X")&gt;0,"X","")</f>
        <v/>
      </c>
      <c r="BT67" t="str">
        <f>IF(COUNTIFS('Clinical resources'!AY70:BC70,"X")&gt;0,"X","")</f>
        <v/>
      </c>
      <c r="BU67" t="str">
        <f>IF(COUNTIFS('Clinical resources'!BD70:BH70,"X")&gt;0,"X","")</f>
        <v/>
      </c>
      <c r="BV67" t="str">
        <f>IF(COUNTIFS('Clinical resources'!BI70:BM70,"X")&gt;0,"X","")</f>
        <v/>
      </c>
      <c r="BW67" t="str">
        <f>IF(COUNTIFS('Clinical resources'!BN70:BR70,"X")&gt;0,"X","")</f>
        <v/>
      </c>
      <c r="BX67" t="str">
        <f>IF(COUNTIFS('Clinical resources'!BS70:BW70,"X")&gt;0,"X","")</f>
        <v/>
      </c>
      <c r="BY67" t="str">
        <f>IF(COUNTIFS('Clinical resources'!BX70:CB70,"X")&gt;0,"X","")</f>
        <v/>
      </c>
      <c r="CC67">
        <f t="array" ref="CC67">IF($BK67:$BY67='Capacity Backing (Hide)2'!B$67:B$81,1,0)</f>
        <v>0</v>
      </c>
      <c r="CD67">
        <f t="array" ref="CD67">IF($BK67:$BY67='Capacity Backing (Hide)2'!C$67:C$81,1,0)</f>
        <v>0</v>
      </c>
      <c r="CE67">
        <f t="array" ref="CE67">IF($BK67:$BY67='Capacity Backing (Hide)2'!D$67:D$81,1,0)</f>
        <v>0</v>
      </c>
      <c r="CF67">
        <f t="array" ref="CF67">IF($BK67:$BY67='Capacity Backing (Hide)2'!E$67:E$81,1,0)</f>
        <v>0</v>
      </c>
      <c r="CG67">
        <f t="array" ref="CG67">IF($BK67:$BY67='Capacity Backing (Hide)2'!F$67:F$81,1,0)</f>
        <v>0</v>
      </c>
      <c r="CH67">
        <f t="array" ref="CH67">IF($BK67:$BY67='Capacity Backing (Hide)2'!G$67:G$81,1,0)</f>
        <v>0</v>
      </c>
      <c r="CI67">
        <f t="array" ref="CI67">IF($BK67:$BY67='Capacity Backing (Hide)2'!H$67:H$81,1,0)</f>
        <v>0</v>
      </c>
      <c r="CJ67">
        <f t="array" ref="CJ67">IF($BK67:$BY67='Capacity Backing (Hide)2'!I$67:I$81,1,0)</f>
        <v>0</v>
      </c>
      <c r="CK67">
        <f t="array" ref="CK67">IF($BK67:$BY67='Capacity Backing (Hide)2'!J$67:J$81,1,0)</f>
        <v>0</v>
      </c>
      <c r="CL67">
        <f t="array" ref="CL67">IF($BK67:$BY67='Capacity Backing (Hide)2'!K$67:K$81,1,0)</f>
        <v>0</v>
      </c>
      <c r="CM67">
        <f t="array" ref="CM67">IF($BK67:$BY67='Capacity Backing (Hide)2'!L$67:L$81,1,0)</f>
        <v>0</v>
      </c>
      <c r="CN67">
        <f t="array" ref="CN67">IF($BK67:$BY67='Capacity Backing (Hide)2'!M$67:M$81,1,0)</f>
        <v>0</v>
      </c>
      <c r="CO67">
        <f t="array" ref="CO67">IF($BK67:$BY67='Capacity Backing (Hide)2'!N$67:N$81,1,0)</f>
        <v>0</v>
      </c>
      <c r="CP67">
        <f t="array" ref="CP67">IF($BK67:$BY67='Capacity Backing (Hide)2'!O$67:O$81,1,0)</f>
        <v>0</v>
      </c>
      <c r="CQ67">
        <f t="array" ref="CQ67">IF($BK67:$BY67='Capacity Backing (Hide)2'!P$67:P$81,1,0)</f>
        <v>0</v>
      </c>
      <c r="CR67">
        <f t="array" ref="CR67">IF($BK67:$BY67='Capacity Backing (Hide)2'!Q$67:Q$81,1,0)</f>
        <v>0</v>
      </c>
      <c r="CS67">
        <f t="array" ref="CS67">IF($BK67:$BY67='Capacity Backing (Hide)2'!R$67:R$81,1,0)</f>
        <v>0</v>
      </c>
      <c r="CT67">
        <f t="array" ref="CT67">IF($BK67:$BY67='Capacity Backing (Hide)2'!S$67:S$81,1,0)</f>
        <v>0</v>
      </c>
      <c r="CU67">
        <f t="array" ref="CU67">IF($BK67:$BY67='Capacity Backing (Hide)2'!T$67:T$81,1,0)</f>
        <v>0</v>
      </c>
      <c r="CV67">
        <f t="array" ref="CV67">IF($BK67:$BY67='Capacity Backing (Hide)2'!U$67:U$81,1,0)</f>
        <v>0</v>
      </c>
      <c r="CW67">
        <f t="array" ref="CW67">IF($BK67:$BY67='Capacity Backing (Hide)2'!V$67:V$81,1,0)</f>
        <v>0</v>
      </c>
      <c r="CX67">
        <f t="array" ref="CX67">IF($BK67:$BY67='Capacity Backing (Hide)2'!W$67:W$81,1,0)</f>
        <v>0</v>
      </c>
      <c r="CY67">
        <f t="array" ref="CY67">IF($BK67:$BY67='Capacity Backing (Hide)2'!X$67:X$81,1,0)</f>
        <v>0</v>
      </c>
      <c r="CZ67">
        <f t="array" ref="CZ67">IF($BK67:$BY67='Capacity Backing (Hide)2'!Y$67:Y$81,1,0)</f>
        <v>0</v>
      </c>
      <c r="DA67">
        <f t="array" ref="DA67">IF($BK67:$BY67='Capacity Backing (Hide)2'!Z$67:Z$81,1,0)</f>
        <v>0</v>
      </c>
      <c r="DB67">
        <f t="array" ref="DB67">IF($BK67:$BY67='Capacity Backing (Hide)2'!AA$67:AA$81,1,0)</f>
        <v>0</v>
      </c>
      <c r="DC67">
        <f t="array" ref="DC67">IF($BK67:$BY67='Capacity Backing (Hide)2'!AB$67:AB$81,1,0)</f>
        <v>0</v>
      </c>
      <c r="DD67">
        <f t="array" ref="DD67">IF($BK67:$BY67='Capacity Backing (Hide)2'!AC$67:AC$81,1,0)</f>
        <v>0</v>
      </c>
      <c r="DE67">
        <f t="array" ref="DE67">IF($BK67:$BY67='Capacity Backing (Hide)2'!AD$67:AD$81,1,0)</f>
        <v>0</v>
      </c>
      <c r="DF67">
        <f t="array" ref="DF67">IF($BK67:$BY67='Capacity Backing (Hide)2'!AE$67:AE$81,1,0)</f>
        <v>0</v>
      </c>
      <c r="DG67">
        <f t="array" ref="DG67">IF($BK67:$BY67='Capacity Backing (Hide)2'!AF$67:AF$81,1,0)</f>
        <v>0</v>
      </c>
      <c r="DH67">
        <f t="array" ref="DH67">IF($BK67:$BY67='Capacity Backing (Hide)2'!AG$67:AG$81,1,0)</f>
        <v>0</v>
      </c>
      <c r="DI67">
        <f t="array" ref="DI67">IF($BK67:$BY67='Capacity Backing (Hide)2'!AH$67:AH$81,1,0)</f>
        <v>0</v>
      </c>
      <c r="DJ67">
        <f t="array" ref="DJ67">IF($BK67:$BY67='Capacity Backing (Hide)2'!AI$67:AI$81,1,0)</f>
        <v>0</v>
      </c>
      <c r="DK67">
        <f t="array" ref="DK67">IF($BK67:$BY67='Capacity Backing (Hide)2'!AJ$67:AJ$81,1,0)</f>
        <v>0</v>
      </c>
      <c r="DL67">
        <f t="array" ref="DL67">IF($BK67:$BY67='Capacity Backing (Hide)2'!AK$67:AK$81,1,0)</f>
        <v>0</v>
      </c>
      <c r="DM67">
        <f t="array" ref="DM67">IF($BK67:$BY67='Capacity Backing (Hide)2'!AL$67:AL$81,1,0)</f>
        <v>0</v>
      </c>
      <c r="DN67">
        <f t="array" ref="DN67">IF($BK67:$BY67='Capacity Backing (Hide)2'!AM$67:AM$81,1,0)</f>
        <v>0</v>
      </c>
      <c r="DO67">
        <f t="array" ref="DO67">IF($BK67:$BY67='Capacity Backing (Hide)2'!AN$67:AN$81,1,0)</f>
        <v>0</v>
      </c>
      <c r="DP67">
        <f t="array" ref="DP67">IF($BK67:$BY67='Capacity Backing (Hide)2'!AO$67:AO$81,1,0)</f>
        <v>0</v>
      </c>
      <c r="DQ67">
        <f t="array" ref="DQ67">IF($BK67:$BY67='Capacity Backing (Hide)2'!AP$67:AP$81,1,0)</f>
        <v>0</v>
      </c>
      <c r="DR67">
        <f t="array" ref="DR67">IF($BK67:$BY67='Capacity Backing (Hide)2'!AQ$67:AQ$81,1,0)</f>
        <v>0</v>
      </c>
      <c r="DS67">
        <f t="array" ref="DS67">IF($BK67:$BY67='Capacity Backing (Hide)2'!AR$67:AR$81,1,0)</f>
        <v>0</v>
      </c>
      <c r="DT67">
        <f t="array" ref="DT67">IF($BK67:$BY67='Capacity Backing (Hide)2'!AS$67:AS$81,1,0)</f>
        <v>0</v>
      </c>
      <c r="DU67">
        <f t="array" ref="DU67">IF($BK67:$BY67='Capacity Backing (Hide)2'!AT$67:AT$81,1,0)</f>
        <v>0</v>
      </c>
      <c r="DV67">
        <f t="array" ref="DV67">IF($BK67:$BY67='Capacity Backing (Hide)2'!AU$67:AU$81,1,0)</f>
        <v>0</v>
      </c>
      <c r="DW67">
        <f t="array" ref="DW67">IF($BK67:$BY67='Capacity Backing (Hide)2'!AV$67:AV$81,1,0)</f>
        <v>0</v>
      </c>
      <c r="DX67">
        <f t="array" ref="DX67">IF($BK67:$BY67='Capacity Backing (Hide)2'!AW$67:AW$81,1,0)</f>
        <v>0</v>
      </c>
      <c r="DY67">
        <f t="array" ref="DY67">IF($BK67:$BY67='Capacity Backing (Hide)2'!AX$67:AX$81,1,0)</f>
        <v>0</v>
      </c>
      <c r="DZ67">
        <f t="array" ref="DZ67">IF($BK67:$BY67='Capacity Backing (Hide)2'!AY$67:AY$81,1,0)</f>
        <v>0</v>
      </c>
      <c r="EA67">
        <f t="array" ref="EA67">IF($BK67:$BY67='Capacity Backing (Hide)2'!AZ$67:AZ$81,1,0)</f>
        <v>0</v>
      </c>
      <c r="EB67">
        <f t="array" ref="EB67">IF($BK67:$BY67='Capacity Backing (Hide)2'!BA$67:BA$81,1,0)</f>
        <v>0</v>
      </c>
      <c r="EC67">
        <f t="array" ref="EC67">IF($BK67:$BY67='Capacity Backing (Hide)2'!BB$67:BB$81,1,0)</f>
        <v>0</v>
      </c>
      <c r="ED67">
        <f t="array" ref="ED67">IF($BK67:$BY67='Capacity Backing (Hide)2'!BC$67:BC$81,1,0)</f>
        <v>0</v>
      </c>
      <c r="EE67">
        <f t="array" ref="EE67">IF($BK67:$BY67='Capacity Backing (Hide)2'!BD$67:BD$81,1,0)</f>
        <v>0</v>
      </c>
      <c r="EF67">
        <f t="array" ref="EF67">IF($BK67:$BY67='Capacity Backing (Hide)2'!BE$67:BE$81,1,0)</f>
        <v>0</v>
      </c>
      <c r="EG67">
        <f t="array" ref="EG67">IF($BK67:$BY67='Capacity Backing (Hide)2'!BF$67:BF$81,1,0)</f>
        <v>0</v>
      </c>
      <c r="EH67">
        <f t="array" ref="EH67">IF($BK67:$BY67='Capacity Backing (Hide)2'!BG$67:BG$81,1,0)</f>
        <v>0</v>
      </c>
      <c r="EI67">
        <f t="array" ref="EI67">IF($BK67:$BY67='Capacity Backing (Hide)2'!BH$67:BH$81,1,0)</f>
        <v>0</v>
      </c>
      <c r="EJ67">
        <f t="array" ref="EJ67">IF($BK67:$BY67='Capacity Backing (Hide)2'!BI$67:BI$81,1,0)</f>
        <v>0</v>
      </c>
      <c r="EK67">
        <f t="array" ref="EK67">IF($BK67:$BY67='Capacity Backing (Hide)2'!BJ$67:BJ$81,1,0)</f>
        <v>0</v>
      </c>
      <c r="EL67">
        <f t="array" ref="EL67">IF($BK67:$BY67='Capacity Backing (Hide)2'!BK$67:BK$81,1,0)</f>
        <v>0</v>
      </c>
      <c r="EM67">
        <f t="array" ref="EM67">IF($BK67:$BY67='Capacity Backing (Hide)2'!BL$67:BL$81,1,0)</f>
        <v>0</v>
      </c>
      <c r="EN67">
        <f t="array" ref="EN67">IF($BK67:$BY67='Capacity Backing (Hide)2'!BM$67:BM$81,1,0)</f>
        <v>0</v>
      </c>
      <c r="EO67">
        <f t="array" ref="EO67">IF($BK67:$BY67='Capacity Backing (Hide)2'!BN$67:BN$81,1,0)</f>
        <v>0</v>
      </c>
      <c r="EP67">
        <f t="array" ref="EP67">IF($BK67:$BY67='Capacity Backing (Hide)2'!BO$67:BO$81,1,0)</f>
        <v>0</v>
      </c>
      <c r="EQ67">
        <f t="array" ref="EQ67">IF($BK67:$BY67='Capacity Backing (Hide)2'!BP$67:BP$81,1,0)</f>
        <v>0</v>
      </c>
      <c r="ER67">
        <f t="array" ref="ER67">IF($BK67:$BY67='Capacity Backing (Hide)2'!BQ$67:BQ$81,1,0)</f>
        <v>0</v>
      </c>
      <c r="ES67">
        <f t="array" ref="ES67">IF($BK67:$BY67='Capacity Backing (Hide)2'!BR$67:BR$81,1,0)</f>
        <v>0</v>
      </c>
      <c r="ET67">
        <f t="array" ref="ET67">IF($BK67:$BY67='Capacity Backing (Hide)2'!BS$67:BS$81,1,0)</f>
        <v>0</v>
      </c>
      <c r="EU67">
        <f t="array" ref="EU67">IF($BK67:$BY67='Capacity Backing (Hide)2'!BT$67:BT$81,1,0)</f>
        <v>0</v>
      </c>
      <c r="EV67">
        <f t="array" ref="EV67">IF($BK67:$BY67='Capacity Backing (Hide)2'!BU$67:BU$81,1,0)</f>
        <v>0</v>
      </c>
      <c r="EW67">
        <f t="array" ref="EW67">IF($BK67:$BY67='Capacity Backing (Hide)2'!BV$67:BV$81,1,0)</f>
        <v>0</v>
      </c>
      <c r="EX67">
        <f t="array" ref="EX67">IF($BK67:$BY67='Capacity Backing (Hide)2'!BW$67:BW$81,1,0)</f>
        <v>0</v>
      </c>
      <c r="EY67">
        <f t="array" ref="EY67">IF($BK67:$BY67='Capacity Backing (Hide)2'!BX$67:BX$81,1,0)</f>
        <v>0</v>
      </c>
      <c r="EZ67">
        <f t="array" ref="EZ67">IF($BK67:$BY67='Capacity Backing (Hide)2'!BY$67:BY$81,1,0)</f>
        <v>0</v>
      </c>
      <c r="FA67">
        <f t="array" ref="FA67">IF($BK67:$BY67='Capacity Backing (Hide)2'!BZ$67:BZ$81,1,0)</f>
        <v>0</v>
      </c>
      <c r="FB67">
        <f t="array" ref="FB67">IF($BK67:$BY67='Capacity Backing (Hide)2'!CA$67:CA$81,1,0)</f>
        <v>0</v>
      </c>
      <c r="FC67">
        <f t="array" ref="FC67">IF($BK67:$BY67='Capacity Backing (Hide)2'!CB$67:CB$81,1,0)</f>
        <v>0</v>
      </c>
      <c r="FD67">
        <f t="array" ref="FD67">IF($BK67:$BY67='Capacity Backing (Hide)2'!CC$67:CC$81,1,0)</f>
        <v>0</v>
      </c>
      <c r="FE67">
        <f t="array" ref="FE67">IF($BK67:$BY67='Capacity Backing (Hide)2'!CD$67:CD$81,1,0)</f>
        <v>0</v>
      </c>
      <c r="FF67">
        <f t="array" ref="FF67">IF($BK67:$BY67='Capacity Backing (Hide)2'!CE$67:CE$81,1,0)</f>
        <v>0</v>
      </c>
      <c r="FG67">
        <f t="array" ref="FG67">IF($BK67:$BY67='Capacity Backing (Hide)2'!CF$67:CF$81,1,0)</f>
        <v>0</v>
      </c>
      <c r="FH67">
        <f t="array" ref="FH67">IF($BK67:$BY67='Capacity Backing (Hide)2'!CG$67:CG$81,1,0)</f>
        <v>0</v>
      </c>
      <c r="FI67">
        <f t="array" ref="FI67">IF($BK67:$BY67='Capacity Backing (Hide)2'!CH$67:CH$81,1,0)</f>
        <v>0</v>
      </c>
      <c r="FJ67">
        <f t="array" ref="FJ67">IF($BK67:$BY67='Capacity Backing (Hide)2'!CI$67:CI$81,1,0)</f>
        <v>0</v>
      </c>
      <c r="FK67">
        <f t="array" ref="FK67">IF($BK67:$BY67='Capacity Backing (Hide)2'!CJ$67:CJ$81,1,0)</f>
        <v>0</v>
      </c>
      <c r="FL67">
        <f t="array" ref="FL67">IF($BK67:$BY67='Capacity Backing (Hide)2'!CK$67:CK$81,1,0)</f>
        <v>0</v>
      </c>
      <c r="FM67">
        <f t="array" ref="FM67">IF($BK67:$BY67='Capacity Backing (Hide)2'!CL$67:CL$81,1,0)</f>
        <v>0</v>
      </c>
      <c r="FN67">
        <f t="array" ref="FN67">IF($BK67:$BY67='Capacity Backing (Hide)2'!CM$67:CM$81,1,0)</f>
        <v>0</v>
      </c>
      <c r="FO67">
        <f t="array" ref="FO67">IF($BK67:$BY67='Capacity Backing (Hide)2'!CN$67:CN$81,1,0)</f>
        <v>0</v>
      </c>
      <c r="FP67">
        <f t="array" ref="FP67">IF($BK67:$BY67='Capacity Backing (Hide)2'!CO$67:CO$81,1,0)</f>
        <v>0</v>
      </c>
      <c r="FQ67">
        <f t="array" ref="FQ67">IF($BK67:$BY67='Capacity Backing (Hide)2'!CP$67:CP$81,1,0)</f>
        <v>0</v>
      </c>
      <c r="FR67">
        <f t="array" ref="FR67">IF($BK67:$BY67='Capacity Backing (Hide)2'!CQ$67:CQ$81,1,0)</f>
        <v>0</v>
      </c>
      <c r="FS67">
        <f t="array" ref="FS67">IF($BK67:$BY67='Capacity Backing (Hide)2'!CR$67:CR$81,1,0)</f>
        <v>0</v>
      </c>
      <c r="FT67">
        <f t="array" ref="FT67">IF($BK67:$BY67='Capacity Backing (Hide)2'!CS$67:CS$81,1,0)</f>
        <v>0</v>
      </c>
      <c r="FU67">
        <f t="array" ref="FU67">IF($BK67:$BY67='Capacity Backing (Hide)2'!CT$67:CT$81,1,0)</f>
        <v>0</v>
      </c>
      <c r="FV67">
        <f t="array" ref="FV67">IF($BK67:$BY67='Capacity Backing (Hide)2'!CU$67:CU$81,1,0)</f>
        <v>0</v>
      </c>
      <c r="FW67">
        <f t="array" ref="FW67">IF($BK67:$BY67='Capacity Backing (Hide)2'!CV$67:CV$81,1,0)</f>
        <v>0</v>
      </c>
      <c r="FX67">
        <f t="array" ref="FX67">IF($BK67:$BY67='Capacity Backing (Hide)2'!CW$67:CW$81,1,0)</f>
        <v>0</v>
      </c>
    </row>
    <row r="68" spans="8:180" x14ac:dyDescent="0.25">
      <c r="H68" t="str">
        <f>ROW(H65)&amp;". "&amp;'Clinical resources'!B71</f>
        <v xml:space="preserve">65. </v>
      </c>
      <c r="I68">
        <f>'Clinical resources'!ZK71</f>
        <v>0</v>
      </c>
      <c r="J68">
        <f>'Clinical resources'!ZL71</f>
        <v>0</v>
      </c>
      <c r="K68">
        <f>'Clinical resources'!ZM71</f>
        <v>0</v>
      </c>
      <c r="L68">
        <f>'Clinical resources'!ZN71</f>
        <v>0</v>
      </c>
      <c r="M68">
        <f>'Clinical resources'!ZO71</f>
        <v>0</v>
      </c>
      <c r="N68">
        <f>'Clinical resources'!ZP71</f>
        <v>0</v>
      </c>
      <c r="O68">
        <f>'Clinical resources'!ZQ71</f>
        <v>0</v>
      </c>
      <c r="P68">
        <f>'Clinical resources'!ZR71</f>
        <v>0</v>
      </c>
      <c r="Q68">
        <f>'Clinical resources'!ZS71</f>
        <v>0</v>
      </c>
      <c r="R68">
        <f>'Clinical resources'!ZT71</f>
        <v>0</v>
      </c>
      <c r="S68">
        <f>'Clinical resources'!ZU71</f>
        <v>0</v>
      </c>
      <c r="T68">
        <f>'Clinical resources'!ZV71</f>
        <v>0</v>
      </c>
      <c r="U68">
        <f>'Clinical resources'!ZW71</f>
        <v>0</v>
      </c>
      <c r="V68">
        <f>'Clinical resources'!ZX71</f>
        <v>0</v>
      </c>
      <c r="W68">
        <f>'Clinical resources'!ZY71</f>
        <v>0</v>
      </c>
      <c r="X68">
        <f>'Clinical resources'!ZZ71</f>
        <v>0</v>
      </c>
      <c r="Y68">
        <f>'Clinical resources'!AAA71</f>
        <v>0</v>
      </c>
      <c r="Z68">
        <f>'Clinical resources'!AAB71</f>
        <v>0</v>
      </c>
      <c r="AA68">
        <f>'Clinical resources'!AAC71</f>
        <v>0</v>
      </c>
      <c r="AB68">
        <f>'Clinical resources'!AAD71</f>
        <v>0</v>
      </c>
      <c r="AC68">
        <f>'Clinical resources'!AAE71</f>
        <v>0</v>
      </c>
      <c r="AD68">
        <f>'Clinical resources'!AAF71</f>
        <v>0</v>
      </c>
      <c r="AE68">
        <f>'Clinical resources'!AAG71</f>
        <v>0</v>
      </c>
      <c r="AF68">
        <f>'Clinical resources'!AAH71</f>
        <v>0</v>
      </c>
      <c r="AG68">
        <f>'Clinical resources'!AAI71</f>
        <v>0</v>
      </c>
      <c r="AH68">
        <f>'Clinical resources'!AAJ71</f>
        <v>0</v>
      </c>
      <c r="AI68">
        <f>'Clinical resources'!AAK71</f>
        <v>0</v>
      </c>
      <c r="AJ68">
        <f>'Clinical resources'!AAL71</f>
        <v>0</v>
      </c>
      <c r="AK68">
        <f>'Clinical resources'!AAM71</f>
        <v>0</v>
      </c>
      <c r="AL68">
        <f>'Clinical resources'!AAN71</f>
        <v>0</v>
      </c>
      <c r="AM68">
        <f>'Clinical resources'!AAO71</f>
        <v>0</v>
      </c>
      <c r="AN68">
        <f>'Clinical resources'!AAP71</f>
        <v>0</v>
      </c>
      <c r="AO68">
        <f>'Clinical resources'!AAQ71</f>
        <v>0</v>
      </c>
      <c r="AP68">
        <f>'Clinical resources'!AAR71</f>
        <v>0</v>
      </c>
      <c r="AQ68">
        <f>'Clinical resources'!AAS71</f>
        <v>0</v>
      </c>
      <c r="AR68">
        <f>'Clinical resources'!AAT71</f>
        <v>0</v>
      </c>
      <c r="AS68">
        <f>'Clinical resources'!AAU71</f>
        <v>0</v>
      </c>
      <c r="AT68">
        <f>'Clinical resources'!AAV71</f>
        <v>0</v>
      </c>
      <c r="AU68">
        <f>'Clinical resources'!AAW71</f>
        <v>0</v>
      </c>
      <c r="AV68">
        <f>'Clinical resources'!AAX71</f>
        <v>0</v>
      </c>
      <c r="AW68">
        <f>'Clinical resources'!AAY71</f>
        <v>0</v>
      </c>
      <c r="AX68">
        <f>'Clinical resources'!AAZ71</f>
        <v>0</v>
      </c>
      <c r="AY68">
        <f>'Clinical resources'!ABA71</f>
        <v>0</v>
      </c>
      <c r="AZ68">
        <f>'Clinical resources'!ABB71</f>
        <v>0</v>
      </c>
      <c r="BA68">
        <f>'Clinical resources'!ABC71</f>
        <v>0</v>
      </c>
      <c r="BB68">
        <f>'Clinical resources'!ABD71</f>
        <v>0</v>
      </c>
      <c r="BC68">
        <f>'Clinical resources'!ABE71</f>
        <v>0</v>
      </c>
      <c r="BD68">
        <f>'Clinical resources'!ABF71</f>
        <v>0</v>
      </c>
      <c r="BE68">
        <f>'Clinical resources'!ABG71</f>
        <v>0</v>
      </c>
      <c r="BF68">
        <f>'Clinical resources'!ABH71</f>
        <v>0</v>
      </c>
      <c r="BG68">
        <f>'Clinical resources'!ABI71</f>
        <v>0</v>
      </c>
      <c r="BH68">
        <f>'Clinical resources'!ABJ71</f>
        <v>0</v>
      </c>
      <c r="BK68" t="str">
        <f>IF(COUNTIFS('Clinical resources'!F71:J71,"X")&gt;0,"X","")</f>
        <v/>
      </c>
      <c r="BL68" t="str">
        <f>IF(COUNTIFS('Clinical resources'!K71:O71,"X")&gt;0,"X","")</f>
        <v/>
      </c>
      <c r="BM68" t="str">
        <f>IF(COUNTIFS('Clinical resources'!P71:T71,"X")&gt;0,"X","")</f>
        <v/>
      </c>
      <c r="BN68" t="str">
        <f>IF(COUNTIFS('Clinical resources'!U71:Y71,"X")&gt;0,"X","")</f>
        <v/>
      </c>
      <c r="BO68" t="str">
        <f>IF(COUNTIFS('Clinical resources'!Z71:AD71,"X")&gt;0,"X","")</f>
        <v/>
      </c>
      <c r="BP68" t="str">
        <f>IF(COUNTIFS('Clinical resources'!AE71:AI71,"X")&gt;0,"X","")</f>
        <v/>
      </c>
      <c r="BQ68" t="str">
        <f>IF(COUNTIFS('Clinical resources'!AJ71:AN71,"X")&gt;0,"X","")</f>
        <v/>
      </c>
      <c r="BR68" t="str">
        <f>IF(COUNTIFS('Clinical resources'!AO71:AS71,"X")&gt;0,"X","")</f>
        <v/>
      </c>
      <c r="BS68" t="str">
        <f>IF(COUNTIFS('Clinical resources'!AT71:AX71,"X")&gt;0,"X","")</f>
        <v/>
      </c>
      <c r="BT68" t="str">
        <f>IF(COUNTIFS('Clinical resources'!AY71:BC71,"X")&gt;0,"X","")</f>
        <v/>
      </c>
      <c r="BU68" t="str">
        <f>IF(COUNTIFS('Clinical resources'!BD71:BH71,"X")&gt;0,"X","")</f>
        <v/>
      </c>
      <c r="BV68" t="str">
        <f>IF(COUNTIFS('Clinical resources'!BI71:BM71,"X")&gt;0,"X","")</f>
        <v/>
      </c>
      <c r="BW68" t="str">
        <f>IF(COUNTIFS('Clinical resources'!BN71:BR71,"X")&gt;0,"X","")</f>
        <v/>
      </c>
      <c r="BX68" t="str">
        <f>IF(COUNTIFS('Clinical resources'!BS71:BW71,"X")&gt;0,"X","")</f>
        <v/>
      </c>
      <c r="BY68" t="str">
        <f>IF(COUNTIFS('Clinical resources'!BX71:CB71,"X")&gt;0,"X","")</f>
        <v/>
      </c>
      <c r="CC68">
        <f t="array" ref="CC68">IF($BK68:$BY68='Capacity Backing (Hide)2'!B$67:B$81,1,0)</f>
        <v>0</v>
      </c>
      <c r="CD68">
        <f t="array" ref="CD68">IF($BK68:$BY68='Capacity Backing (Hide)2'!C$67:C$81,1,0)</f>
        <v>0</v>
      </c>
      <c r="CE68">
        <f t="array" ref="CE68">IF($BK68:$BY68='Capacity Backing (Hide)2'!D$67:D$81,1,0)</f>
        <v>0</v>
      </c>
      <c r="CF68">
        <f t="array" ref="CF68">IF($BK68:$BY68='Capacity Backing (Hide)2'!E$67:E$81,1,0)</f>
        <v>0</v>
      </c>
      <c r="CG68">
        <f t="array" ref="CG68">IF($BK68:$BY68='Capacity Backing (Hide)2'!F$67:F$81,1,0)</f>
        <v>0</v>
      </c>
      <c r="CH68">
        <f t="array" ref="CH68">IF($BK68:$BY68='Capacity Backing (Hide)2'!G$67:G$81,1,0)</f>
        <v>0</v>
      </c>
      <c r="CI68">
        <f t="array" ref="CI68">IF($BK68:$BY68='Capacity Backing (Hide)2'!H$67:H$81,1,0)</f>
        <v>0</v>
      </c>
      <c r="CJ68">
        <f t="array" ref="CJ68">IF($BK68:$BY68='Capacity Backing (Hide)2'!I$67:I$81,1,0)</f>
        <v>0</v>
      </c>
      <c r="CK68">
        <f t="array" ref="CK68">IF($BK68:$BY68='Capacity Backing (Hide)2'!J$67:J$81,1,0)</f>
        <v>0</v>
      </c>
      <c r="CL68">
        <f t="array" ref="CL68">IF($BK68:$BY68='Capacity Backing (Hide)2'!K$67:K$81,1,0)</f>
        <v>0</v>
      </c>
      <c r="CM68">
        <f t="array" ref="CM68">IF($BK68:$BY68='Capacity Backing (Hide)2'!L$67:L$81,1,0)</f>
        <v>0</v>
      </c>
      <c r="CN68">
        <f t="array" ref="CN68">IF($BK68:$BY68='Capacity Backing (Hide)2'!M$67:M$81,1,0)</f>
        <v>0</v>
      </c>
      <c r="CO68">
        <f t="array" ref="CO68">IF($BK68:$BY68='Capacity Backing (Hide)2'!N$67:N$81,1,0)</f>
        <v>0</v>
      </c>
      <c r="CP68">
        <f t="array" ref="CP68">IF($BK68:$BY68='Capacity Backing (Hide)2'!O$67:O$81,1,0)</f>
        <v>0</v>
      </c>
      <c r="CQ68">
        <f t="array" ref="CQ68">IF($BK68:$BY68='Capacity Backing (Hide)2'!P$67:P$81,1,0)</f>
        <v>0</v>
      </c>
      <c r="CR68">
        <f t="array" ref="CR68">IF($BK68:$BY68='Capacity Backing (Hide)2'!Q$67:Q$81,1,0)</f>
        <v>0</v>
      </c>
      <c r="CS68">
        <f t="array" ref="CS68">IF($BK68:$BY68='Capacity Backing (Hide)2'!R$67:R$81,1,0)</f>
        <v>0</v>
      </c>
      <c r="CT68">
        <f t="array" ref="CT68">IF($BK68:$BY68='Capacity Backing (Hide)2'!S$67:S$81,1,0)</f>
        <v>0</v>
      </c>
      <c r="CU68">
        <f t="array" ref="CU68">IF($BK68:$BY68='Capacity Backing (Hide)2'!T$67:T$81,1,0)</f>
        <v>0</v>
      </c>
      <c r="CV68">
        <f t="array" ref="CV68">IF($BK68:$BY68='Capacity Backing (Hide)2'!U$67:U$81,1,0)</f>
        <v>0</v>
      </c>
      <c r="CW68">
        <f t="array" ref="CW68">IF($BK68:$BY68='Capacity Backing (Hide)2'!V$67:V$81,1,0)</f>
        <v>0</v>
      </c>
      <c r="CX68">
        <f t="array" ref="CX68">IF($BK68:$BY68='Capacity Backing (Hide)2'!W$67:W$81,1,0)</f>
        <v>0</v>
      </c>
      <c r="CY68">
        <f t="array" ref="CY68">IF($BK68:$BY68='Capacity Backing (Hide)2'!X$67:X$81,1,0)</f>
        <v>0</v>
      </c>
      <c r="CZ68">
        <f t="array" ref="CZ68">IF($BK68:$BY68='Capacity Backing (Hide)2'!Y$67:Y$81,1,0)</f>
        <v>0</v>
      </c>
      <c r="DA68">
        <f t="array" ref="DA68">IF($BK68:$BY68='Capacity Backing (Hide)2'!Z$67:Z$81,1,0)</f>
        <v>0</v>
      </c>
      <c r="DB68">
        <f t="array" ref="DB68">IF($BK68:$BY68='Capacity Backing (Hide)2'!AA$67:AA$81,1,0)</f>
        <v>0</v>
      </c>
      <c r="DC68">
        <f t="array" ref="DC68">IF($BK68:$BY68='Capacity Backing (Hide)2'!AB$67:AB$81,1,0)</f>
        <v>0</v>
      </c>
      <c r="DD68">
        <f t="array" ref="DD68">IF($BK68:$BY68='Capacity Backing (Hide)2'!AC$67:AC$81,1,0)</f>
        <v>0</v>
      </c>
      <c r="DE68">
        <f t="array" ref="DE68">IF($BK68:$BY68='Capacity Backing (Hide)2'!AD$67:AD$81,1,0)</f>
        <v>0</v>
      </c>
      <c r="DF68">
        <f t="array" ref="DF68">IF($BK68:$BY68='Capacity Backing (Hide)2'!AE$67:AE$81,1,0)</f>
        <v>0</v>
      </c>
      <c r="DG68">
        <f t="array" ref="DG68">IF($BK68:$BY68='Capacity Backing (Hide)2'!AF$67:AF$81,1,0)</f>
        <v>0</v>
      </c>
      <c r="DH68">
        <f t="array" ref="DH68">IF($BK68:$BY68='Capacity Backing (Hide)2'!AG$67:AG$81,1,0)</f>
        <v>0</v>
      </c>
      <c r="DI68">
        <f t="array" ref="DI68">IF($BK68:$BY68='Capacity Backing (Hide)2'!AH$67:AH$81,1,0)</f>
        <v>0</v>
      </c>
      <c r="DJ68">
        <f t="array" ref="DJ68">IF($BK68:$BY68='Capacity Backing (Hide)2'!AI$67:AI$81,1,0)</f>
        <v>0</v>
      </c>
      <c r="DK68">
        <f t="array" ref="DK68">IF($BK68:$BY68='Capacity Backing (Hide)2'!AJ$67:AJ$81,1,0)</f>
        <v>0</v>
      </c>
      <c r="DL68">
        <f t="array" ref="DL68">IF($BK68:$BY68='Capacity Backing (Hide)2'!AK$67:AK$81,1,0)</f>
        <v>0</v>
      </c>
      <c r="DM68">
        <f t="array" ref="DM68">IF($BK68:$BY68='Capacity Backing (Hide)2'!AL$67:AL$81,1,0)</f>
        <v>0</v>
      </c>
      <c r="DN68">
        <f t="array" ref="DN68">IF($BK68:$BY68='Capacity Backing (Hide)2'!AM$67:AM$81,1,0)</f>
        <v>0</v>
      </c>
      <c r="DO68">
        <f t="array" ref="DO68">IF($BK68:$BY68='Capacity Backing (Hide)2'!AN$67:AN$81,1,0)</f>
        <v>0</v>
      </c>
      <c r="DP68">
        <f t="array" ref="DP68">IF($BK68:$BY68='Capacity Backing (Hide)2'!AO$67:AO$81,1,0)</f>
        <v>0</v>
      </c>
      <c r="DQ68">
        <f t="array" ref="DQ68">IF($BK68:$BY68='Capacity Backing (Hide)2'!AP$67:AP$81,1,0)</f>
        <v>0</v>
      </c>
      <c r="DR68">
        <f t="array" ref="DR68">IF($BK68:$BY68='Capacity Backing (Hide)2'!AQ$67:AQ$81,1,0)</f>
        <v>0</v>
      </c>
      <c r="DS68">
        <f t="array" ref="DS68">IF($BK68:$BY68='Capacity Backing (Hide)2'!AR$67:AR$81,1,0)</f>
        <v>0</v>
      </c>
      <c r="DT68">
        <f t="array" ref="DT68">IF($BK68:$BY68='Capacity Backing (Hide)2'!AS$67:AS$81,1,0)</f>
        <v>0</v>
      </c>
      <c r="DU68">
        <f t="array" ref="DU68">IF($BK68:$BY68='Capacity Backing (Hide)2'!AT$67:AT$81,1,0)</f>
        <v>0</v>
      </c>
      <c r="DV68">
        <f t="array" ref="DV68">IF($BK68:$BY68='Capacity Backing (Hide)2'!AU$67:AU$81,1,0)</f>
        <v>0</v>
      </c>
      <c r="DW68">
        <f t="array" ref="DW68">IF($BK68:$BY68='Capacity Backing (Hide)2'!AV$67:AV$81,1,0)</f>
        <v>0</v>
      </c>
      <c r="DX68">
        <f t="array" ref="DX68">IF($BK68:$BY68='Capacity Backing (Hide)2'!AW$67:AW$81,1,0)</f>
        <v>0</v>
      </c>
      <c r="DY68">
        <f t="array" ref="DY68">IF($BK68:$BY68='Capacity Backing (Hide)2'!AX$67:AX$81,1,0)</f>
        <v>0</v>
      </c>
      <c r="DZ68">
        <f t="array" ref="DZ68">IF($BK68:$BY68='Capacity Backing (Hide)2'!AY$67:AY$81,1,0)</f>
        <v>0</v>
      </c>
      <c r="EA68">
        <f t="array" ref="EA68">IF($BK68:$BY68='Capacity Backing (Hide)2'!AZ$67:AZ$81,1,0)</f>
        <v>0</v>
      </c>
      <c r="EB68">
        <f t="array" ref="EB68">IF($BK68:$BY68='Capacity Backing (Hide)2'!BA$67:BA$81,1,0)</f>
        <v>0</v>
      </c>
      <c r="EC68">
        <f t="array" ref="EC68">IF($BK68:$BY68='Capacity Backing (Hide)2'!BB$67:BB$81,1,0)</f>
        <v>0</v>
      </c>
      <c r="ED68">
        <f t="array" ref="ED68">IF($BK68:$BY68='Capacity Backing (Hide)2'!BC$67:BC$81,1,0)</f>
        <v>0</v>
      </c>
      <c r="EE68">
        <f t="array" ref="EE68">IF($BK68:$BY68='Capacity Backing (Hide)2'!BD$67:BD$81,1,0)</f>
        <v>0</v>
      </c>
      <c r="EF68">
        <f t="array" ref="EF68">IF($BK68:$BY68='Capacity Backing (Hide)2'!BE$67:BE$81,1,0)</f>
        <v>0</v>
      </c>
      <c r="EG68">
        <f t="array" ref="EG68">IF($BK68:$BY68='Capacity Backing (Hide)2'!BF$67:BF$81,1,0)</f>
        <v>0</v>
      </c>
      <c r="EH68">
        <f t="array" ref="EH68">IF($BK68:$BY68='Capacity Backing (Hide)2'!BG$67:BG$81,1,0)</f>
        <v>0</v>
      </c>
      <c r="EI68">
        <f t="array" ref="EI68">IF($BK68:$BY68='Capacity Backing (Hide)2'!BH$67:BH$81,1,0)</f>
        <v>0</v>
      </c>
      <c r="EJ68">
        <f t="array" ref="EJ68">IF($BK68:$BY68='Capacity Backing (Hide)2'!BI$67:BI$81,1,0)</f>
        <v>0</v>
      </c>
      <c r="EK68">
        <f t="array" ref="EK68">IF($BK68:$BY68='Capacity Backing (Hide)2'!BJ$67:BJ$81,1,0)</f>
        <v>0</v>
      </c>
      <c r="EL68">
        <f t="array" ref="EL68">IF($BK68:$BY68='Capacity Backing (Hide)2'!BK$67:BK$81,1,0)</f>
        <v>0</v>
      </c>
      <c r="EM68">
        <f t="array" ref="EM68">IF($BK68:$BY68='Capacity Backing (Hide)2'!BL$67:BL$81,1,0)</f>
        <v>0</v>
      </c>
      <c r="EN68">
        <f t="array" ref="EN68">IF($BK68:$BY68='Capacity Backing (Hide)2'!BM$67:BM$81,1,0)</f>
        <v>0</v>
      </c>
      <c r="EO68">
        <f t="array" ref="EO68">IF($BK68:$BY68='Capacity Backing (Hide)2'!BN$67:BN$81,1,0)</f>
        <v>0</v>
      </c>
      <c r="EP68">
        <f t="array" ref="EP68">IF($BK68:$BY68='Capacity Backing (Hide)2'!BO$67:BO$81,1,0)</f>
        <v>0</v>
      </c>
      <c r="EQ68">
        <f t="array" ref="EQ68">IF($BK68:$BY68='Capacity Backing (Hide)2'!BP$67:BP$81,1,0)</f>
        <v>0</v>
      </c>
      <c r="ER68">
        <f t="array" ref="ER68">IF($BK68:$BY68='Capacity Backing (Hide)2'!BQ$67:BQ$81,1,0)</f>
        <v>0</v>
      </c>
      <c r="ES68">
        <f t="array" ref="ES68">IF($BK68:$BY68='Capacity Backing (Hide)2'!BR$67:BR$81,1,0)</f>
        <v>0</v>
      </c>
      <c r="ET68">
        <f t="array" ref="ET68">IF($BK68:$BY68='Capacity Backing (Hide)2'!BS$67:BS$81,1,0)</f>
        <v>0</v>
      </c>
      <c r="EU68">
        <f t="array" ref="EU68">IF($BK68:$BY68='Capacity Backing (Hide)2'!BT$67:BT$81,1,0)</f>
        <v>0</v>
      </c>
      <c r="EV68">
        <f t="array" ref="EV68">IF($BK68:$BY68='Capacity Backing (Hide)2'!BU$67:BU$81,1,0)</f>
        <v>0</v>
      </c>
      <c r="EW68">
        <f t="array" ref="EW68">IF($BK68:$BY68='Capacity Backing (Hide)2'!BV$67:BV$81,1,0)</f>
        <v>0</v>
      </c>
      <c r="EX68">
        <f t="array" ref="EX68">IF($BK68:$BY68='Capacity Backing (Hide)2'!BW$67:BW$81,1,0)</f>
        <v>0</v>
      </c>
      <c r="EY68">
        <f t="array" ref="EY68">IF($BK68:$BY68='Capacity Backing (Hide)2'!BX$67:BX$81,1,0)</f>
        <v>0</v>
      </c>
      <c r="EZ68">
        <f t="array" ref="EZ68">IF($BK68:$BY68='Capacity Backing (Hide)2'!BY$67:BY$81,1,0)</f>
        <v>0</v>
      </c>
      <c r="FA68">
        <f t="array" ref="FA68">IF($BK68:$BY68='Capacity Backing (Hide)2'!BZ$67:BZ$81,1,0)</f>
        <v>0</v>
      </c>
      <c r="FB68">
        <f t="array" ref="FB68">IF($BK68:$BY68='Capacity Backing (Hide)2'!CA$67:CA$81,1,0)</f>
        <v>0</v>
      </c>
      <c r="FC68">
        <f t="array" ref="FC68">IF($BK68:$BY68='Capacity Backing (Hide)2'!CB$67:CB$81,1,0)</f>
        <v>0</v>
      </c>
      <c r="FD68">
        <f t="array" ref="FD68">IF($BK68:$BY68='Capacity Backing (Hide)2'!CC$67:CC$81,1,0)</f>
        <v>0</v>
      </c>
      <c r="FE68">
        <f t="array" ref="FE68">IF($BK68:$BY68='Capacity Backing (Hide)2'!CD$67:CD$81,1,0)</f>
        <v>0</v>
      </c>
      <c r="FF68">
        <f t="array" ref="FF68">IF($BK68:$BY68='Capacity Backing (Hide)2'!CE$67:CE$81,1,0)</f>
        <v>0</v>
      </c>
      <c r="FG68">
        <f t="array" ref="FG68">IF($BK68:$BY68='Capacity Backing (Hide)2'!CF$67:CF$81,1,0)</f>
        <v>0</v>
      </c>
      <c r="FH68">
        <f t="array" ref="FH68">IF($BK68:$BY68='Capacity Backing (Hide)2'!CG$67:CG$81,1,0)</f>
        <v>0</v>
      </c>
      <c r="FI68">
        <f t="array" ref="FI68">IF($BK68:$BY68='Capacity Backing (Hide)2'!CH$67:CH$81,1,0)</f>
        <v>0</v>
      </c>
      <c r="FJ68">
        <f t="array" ref="FJ68">IF($BK68:$BY68='Capacity Backing (Hide)2'!CI$67:CI$81,1,0)</f>
        <v>0</v>
      </c>
      <c r="FK68">
        <f t="array" ref="FK68">IF($BK68:$BY68='Capacity Backing (Hide)2'!CJ$67:CJ$81,1,0)</f>
        <v>0</v>
      </c>
      <c r="FL68">
        <f t="array" ref="FL68">IF($BK68:$BY68='Capacity Backing (Hide)2'!CK$67:CK$81,1,0)</f>
        <v>0</v>
      </c>
      <c r="FM68">
        <f t="array" ref="FM68">IF($BK68:$BY68='Capacity Backing (Hide)2'!CL$67:CL$81,1,0)</f>
        <v>0</v>
      </c>
      <c r="FN68">
        <f t="array" ref="FN68">IF($BK68:$BY68='Capacity Backing (Hide)2'!CM$67:CM$81,1,0)</f>
        <v>0</v>
      </c>
      <c r="FO68">
        <f t="array" ref="FO68">IF($BK68:$BY68='Capacity Backing (Hide)2'!CN$67:CN$81,1,0)</f>
        <v>0</v>
      </c>
      <c r="FP68">
        <f t="array" ref="FP68">IF($BK68:$BY68='Capacity Backing (Hide)2'!CO$67:CO$81,1,0)</f>
        <v>0</v>
      </c>
      <c r="FQ68">
        <f t="array" ref="FQ68">IF($BK68:$BY68='Capacity Backing (Hide)2'!CP$67:CP$81,1,0)</f>
        <v>0</v>
      </c>
      <c r="FR68">
        <f t="array" ref="FR68">IF($BK68:$BY68='Capacity Backing (Hide)2'!CQ$67:CQ$81,1,0)</f>
        <v>0</v>
      </c>
      <c r="FS68">
        <f t="array" ref="FS68">IF($BK68:$BY68='Capacity Backing (Hide)2'!CR$67:CR$81,1,0)</f>
        <v>0</v>
      </c>
      <c r="FT68">
        <f t="array" ref="FT68">IF($BK68:$BY68='Capacity Backing (Hide)2'!CS$67:CS$81,1,0)</f>
        <v>0</v>
      </c>
      <c r="FU68">
        <f t="array" ref="FU68">IF($BK68:$BY68='Capacity Backing (Hide)2'!CT$67:CT$81,1,0)</f>
        <v>0</v>
      </c>
      <c r="FV68">
        <f t="array" ref="FV68">IF($BK68:$BY68='Capacity Backing (Hide)2'!CU$67:CU$81,1,0)</f>
        <v>0</v>
      </c>
      <c r="FW68">
        <f t="array" ref="FW68">IF($BK68:$BY68='Capacity Backing (Hide)2'!CV$67:CV$81,1,0)</f>
        <v>0</v>
      </c>
      <c r="FX68">
        <f t="array" ref="FX68">IF($BK68:$BY68='Capacity Backing (Hide)2'!CW$67:CW$81,1,0)</f>
        <v>0</v>
      </c>
    </row>
    <row r="69" spans="8:180" x14ac:dyDescent="0.25">
      <c r="H69" t="str">
        <f>ROW(H66)&amp;". "&amp;'Clinical resources'!B72</f>
        <v xml:space="preserve">66. </v>
      </c>
      <c r="I69">
        <f>'Clinical resources'!ZK72</f>
        <v>0</v>
      </c>
      <c r="J69">
        <f>'Clinical resources'!ZL72</f>
        <v>0</v>
      </c>
      <c r="K69">
        <f>'Clinical resources'!ZM72</f>
        <v>0</v>
      </c>
      <c r="L69">
        <f>'Clinical resources'!ZN72</f>
        <v>0</v>
      </c>
      <c r="M69">
        <f>'Clinical resources'!ZO72</f>
        <v>0</v>
      </c>
      <c r="N69">
        <f>'Clinical resources'!ZP72</f>
        <v>0</v>
      </c>
      <c r="O69">
        <f>'Clinical resources'!ZQ72</f>
        <v>0</v>
      </c>
      <c r="P69">
        <f>'Clinical resources'!ZR72</f>
        <v>0</v>
      </c>
      <c r="Q69">
        <f>'Clinical resources'!ZS72</f>
        <v>0</v>
      </c>
      <c r="R69">
        <f>'Clinical resources'!ZT72</f>
        <v>0</v>
      </c>
      <c r="S69">
        <f>'Clinical resources'!ZU72</f>
        <v>0</v>
      </c>
      <c r="T69">
        <f>'Clinical resources'!ZV72</f>
        <v>0</v>
      </c>
      <c r="U69">
        <f>'Clinical resources'!ZW72</f>
        <v>0</v>
      </c>
      <c r="V69">
        <f>'Clinical resources'!ZX72</f>
        <v>0</v>
      </c>
      <c r="W69">
        <f>'Clinical resources'!ZY72</f>
        <v>0</v>
      </c>
      <c r="X69">
        <f>'Clinical resources'!ZZ72</f>
        <v>0</v>
      </c>
      <c r="Y69">
        <f>'Clinical resources'!AAA72</f>
        <v>0</v>
      </c>
      <c r="Z69">
        <f>'Clinical resources'!AAB72</f>
        <v>0</v>
      </c>
      <c r="AA69">
        <f>'Clinical resources'!AAC72</f>
        <v>0</v>
      </c>
      <c r="AB69">
        <f>'Clinical resources'!AAD72</f>
        <v>0</v>
      </c>
      <c r="AC69">
        <f>'Clinical resources'!AAE72</f>
        <v>0</v>
      </c>
      <c r="AD69">
        <f>'Clinical resources'!AAF72</f>
        <v>0</v>
      </c>
      <c r="AE69">
        <f>'Clinical resources'!AAG72</f>
        <v>0</v>
      </c>
      <c r="AF69">
        <f>'Clinical resources'!AAH72</f>
        <v>0</v>
      </c>
      <c r="AG69">
        <f>'Clinical resources'!AAI72</f>
        <v>0</v>
      </c>
      <c r="AH69">
        <f>'Clinical resources'!AAJ72</f>
        <v>0</v>
      </c>
      <c r="AI69">
        <f>'Clinical resources'!AAK72</f>
        <v>0</v>
      </c>
      <c r="AJ69">
        <f>'Clinical resources'!AAL72</f>
        <v>0</v>
      </c>
      <c r="AK69">
        <f>'Clinical resources'!AAM72</f>
        <v>0</v>
      </c>
      <c r="AL69">
        <f>'Clinical resources'!AAN72</f>
        <v>0</v>
      </c>
      <c r="AM69">
        <f>'Clinical resources'!AAO72</f>
        <v>0</v>
      </c>
      <c r="AN69">
        <f>'Clinical resources'!AAP72</f>
        <v>0</v>
      </c>
      <c r="AO69">
        <f>'Clinical resources'!AAQ72</f>
        <v>0</v>
      </c>
      <c r="AP69">
        <f>'Clinical resources'!AAR72</f>
        <v>0</v>
      </c>
      <c r="AQ69">
        <f>'Clinical resources'!AAS72</f>
        <v>0</v>
      </c>
      <c r="AR69">
        <f>'Clinical resources'!AAT72</f>
        <v>0</v>
      </c>
      <c r="AS69">
        <f>'Clinical resources'!AAU72</f>
        <v>0</v>
      </c>
      <c r="AT69">
        <f>'Clinical resources'!AAV72</f>
        <v>0</v>
      </c>
      <c r="AU69">
        <f>'Clinical resources'!AAW72</f>
        <v>0</v>
      </c>
      <c r="AV69">
        <f>'Clinical resources'!AAX72</f>
        <v>0</v>
      </c>
      <c r="AW69">
        <f>'Clinical resources'!AAY72</f>
        <v>0</v>
      </c>
      <c r="AX69">
        <f>'Clinical resources'!AAZ72</f>
        <v>0</v>
      </c>
      <c r="AY69">
        <f>'Clinical resources'!ABA72</f>
        <v>0</v>
      </c>
      <c r="AZ69">
        <f>'Clinical resources'!ABB72</f>
        <v>0</v>
      </c>
      <c r="BA69">
        <f>'Clinical resources'!ABC72</f>
        <v>0</v>
      </c>
      <c r="BB69">
        <f>'Clinical resources'!ABD72</f>
        <v>0</v>
      </c>
      <c r="BC69">
        <f>'Clinical resources'!ABE72</f>
        <v>0</v>
      </c>
      <c r="BD69">
        <f>'Clinical resources'!ABF72</f>
        <v>0</v>
      </c>
      <c r="BE69">
        <f>'Clinical resources'!ABG72</f>
        <v>0</v>
      </c>
      <c r="BF69">
        <f>'Clinical resources'!ABH72</f>
        <v>0</v>
      </c>
      <c r="BG69">
        <f>'Clinical resources'!ABI72</f>
        <v>0</v>
      </c>
      <c r="BH69">
        <f>'Clinical resources'!ABJ72</f>
        <v>0</v>
      </c>
      <c r="BK69" t="str">
        <f>IF(COUNTIFS('Clinical resources'!F72:J72,"X")&gt;0,"X","")</f>
        <v/>
      </c>
      <c r="BL69" t="str">
        <f>IF(COUNTIFS('Clinical resources'!K72:O72,"X")&gt;0,"X","")</f>
        <v/>
      </c>
      <c r="BM69" t="str">
        <f>IF(COUNTIFS('Clinical resources'!P72:T72,"X")&gt;0,"X","")</f>
        <v/>
      </c>
      <c r="BN69" t="str">
        <f>IF(COUNTIFS('Clinical resources'!U72:Y72,"X")&gt;0,"X","")</f>
        <v/>
      </c>
      <c r="BO69" t="str">
        <f>IF(COUNTIFS('Clinical resources'!Z72:AD72,"X")&gt;0,"X","")</f>
        <v/>
      </c>
      <c r="BP69" t="str">
        <f>IF(COUNTIFS('Clinical resources'!AE72:AI72,"X")&gt;0,"X","")</f>
        <v/>
      </c>
      <c r="BQ69" t="str">
        <f>IF(COUNTIFS('Clinical resources'!AJ72:AN72,"X")&gt;0,"X","")</f>
        <v/>
      </c>
      <c r="BR69" t="str">
        <f>IF(COUNTIFS('Clinical resources'!AO72:AS72,"X")&gt;0,"X","")</f>
        <v/>
      </c>
      <c r="BS69" t="str">
        <f>IF(COUNTIFS('Clinical resources'!AT72:AX72,"X")&gt;0,"X","")</f>
        <v/>
      </c>
      <c r="BT69" t="str">
        <f>IF(COUNTIFS('Clinical resources'!AY72:BC72,"X")&gt;0,"X","")</f>
        <v/>
      </c>
      <c r="BU69" t="str">
        <f>IF(COUNTIFS('Clinical resources'!BD72:BH72,"X")&gt;0,"X","")</f>
        <v/>
      </c>
      <c r="BV69" t="str">
        <f>IF(COUNTIFS('Clinical resources'!BI72:BM72,"X")&gt;0,"X","")</f>
        <v/>
      </c>
      <c r="BW69" t="str">
        <f>IF(COUNTIFS('Clinical resources'!BN72:BR72,"X")&gt;0,"X","")</f>
        <v/>
      </c>
      <c r="BX69" t="str">
        <f>IF(COUNTIFS('Clinical resources'!BS72:BW72,"X")&gt;0,"X","")</f>
        <v/>
      </c>
      <c r="BY69" t="str">
        <f>IF(COUNTIFS('Clinical resources'!BX72:CB72,"X")&gt;0,"X","")</f>
        <v/>
      </c>
      <c r="CC69">
        <f t="array" ref="CC69">IF($BK69:$BY69='Capacity Backing (Hide)2'!B$67:B$81,1,0)</f>
        <v>0</v>
      </c>
      <c r="CD69">
        <f t="array" ref="CD69">IF($BK69:$BY69='Capacity Backing (Hide)2'!C$67:C$81,1,0)</f>
        <v>0</v>
      </c>
      <c r="CE69">
        <f t="array" ref="CE69">IF($BK69:$BY69='Capacity Backing (Hide)2'!D$67:D$81,1,0)</f>
        <v>0</v>
      </c>
      <c r="CF69">
        <f t="array" ref="CF69">IF($BK69:$BY69='Capacity Backing (Hide)2'!E$67:E$81,1,0)</f>
        <v>0</v>
      </c>
      <c r="CG69">
        <f t="array" ref="CG69">IF($BK69:$BY69='Capacity Backing (Hide)2'!F$67:F$81,1,0)</f>
        <v>0</v>
      </c>
      <c r="CH69">
        <f t="array" ref="CH69">IF($BK69:$BY69='Capacity Backing (Hide)2'!G$67:G$81,1,0)</f>
        <v>0</v>
      </c>
      <c r="CI69">
        <f t="array" ref="CI69">IF($BK69:$BY69='Capacity Backing (Hide)2'!H$67:H$81,1,0)</f>
        <v>0</v>
      </c>
      <c r="CJ69">
        <f t="array" ref="CJ69">IF($BK69:$BY69='Capacity Backing (Hide)2'!I$67:I$81,1,0)</f>
        <v>0</v>
      </c>
      <c r="CK69">
        <f t="array" ref="CK69">IF($BK69:$BY69='Capacity Backing (Hide)2'!J$67:J$81,1,0)</f>
        <v>0</v>
      </c>
      <c r="CL69">
        <f t="array" ref="CL69">IF($BK69:$BY69='Capacity Backing (Hide)2'!K$67:K$81,1,0)</f>
        <v>0</v>
      </c>
      <c r="CM69">
        <f t="array" ref="CM69">IF($BK69:$BY69='Capacity Backing (Hide)2'!L$67:L$81,1,0)</f>
        <v>0</v>
      </c>
      <c r="CN69">
        <f t="array" ref="CN69">IF($BK69:$BY69='Capacity Backing (Hide)2'!M$67:M$81,1,0)</f>
        <v>0</v>
      </c>
      <c r="CO69">
        <f t="array" ref="CO69">IF($BK69:$BY69='Capacity Backing (Hide)2'!N$67:N$81,1,0)</f>
        <v>0</v>
      </c>
      <c r="CP69">
        <f t="array" ref="CP69">IF($BK69:$BY69='Capacity Backing (Hide)2'!O$67:O$81,1,0)</f>
        <v>0</v>
      </c>
      <c r="CQ69">
        <f t="array" ref="CQ69">IF($BK69:$BY69='Capacity Backing (Hide)2'!P$67:P$81,1,0)</f>
        <v>0</v>
      </c>
      <c r="CR69">
        <f t="array" ref="CR69">IF($BK69:$BY69='Capacity Backing (Hide)2'!Q$67:Q$81,1,0)</f>
        <v>0</v>
      </c>
      <c r="CS69">
        <f t="array" ref="CS69">IF($BK69:$BY69='Capacity Backing (Hide)2'!R$67:R$81,1,0)</f>
        <v>0</v>
      </c>
      <c r="CT69">
        <f t="array" ref="CT69">IF($BK69:$BY69='Capacity Backing (Hide)2'!S$67:S$81,1,0)</f>
        <v>0</v>
      </c>
      <c r="CU69">
        <f t="array" ref="CU69">IF($BK69:$BY69='Capacity Backing (Hide)2'!T$67:T$81,1,0)</f>
        <v>0</v>
      </c>
      <c r="CV69">
        <f t="array" ref="CV69">IF($BK69:$BY69='Capacity Backing (Hide)2'!U$67:U$81,1,0)</f>
        <v>0</v>
      </c>
      <c r="CW69">
        <f t="array" ref="CW69">IF($BK69:$BY69='Capacity Backing (Hide)2'!V$67:V$81,1,0)</f>
        <v>0</v>
      </c>
      <c r="CX69">
        <f t="array" ref="CX69">IF($BK69:$BY69='Capacity Backing (Hide)2'!W$67:W$81,1,0)</f>
        <v>0</v>
      </c>
      <c r="CY69">
        <f t="array" ref="CY69">IF($BK69:$BY69='Capacity Backing (Hide)2'!X$67:X$81,1,0)</f>
        <v>0</v>
      </c>
      <c r="CZ69">
        <f t="array" ref="CZ69">IF($BK69:$BY69='Capacity Backing (Hide)2'!Y$67:Y$81,1,0)</f>
        <v>0</v>
      </c>
      <c r="DA69">
        <f t="array" ref="DA69">IF($BK69:$BY69='Capacity Backing (Hide)2'!Z$67:Z$81,1,0)</f>
        <v>0</v>
      </c>
      <c r="DB69">
        <f t="array" ref="DB69">IF($BK69:$BY69='Capacity Backing (Hide)2'!AA$67:AA$81,1,0)</f>
        <v>0</v>
      </c>
      <c r="DC69">
        <f t="array" ref="DC69">IF($BK69:$BY69='Capacity Backing (Hide)2'!AB$67:AB$81,1,0)</f>
        <v>0</v>
      </c>
      <c r="DD69">
        <f t="array" ref="DD69">IF($BK69:$BY69='Capacity Backing (Hide)2'!AC$67:AC$81,1,0)</f>
        <v>0</v>
      </c>
      <c r="DE69">
        <f t="array" ref="DE69">IF($BK69:$BY69='Capacity Backing (Hide)2'!AD$67:AD$81,1,0)</f>
        <v>0</v>
      </c>
      <c r="DF69">
        <f t="array" ref="DF69">IF($BK69:$BY69='Capacity Backing (Hide)2'!AE$67:AE$81,1,0)</f>
        <v>0</v>
      </c>
      <c r="DG69">
        <f t="array" ref="DG69">IF($BK69:$BY69='Capacity Backing (Hide)2'!AF$67:AF$81,1,0)</f>
        <v>0</v>
      </c>
      <c r="DH69">
        <f t="array" ref="DH69">IF($BK69:$BY69='Capacity Backing (Hide)2'!AG$67:AG$81,1,0)</f>
        <v>0</v>
      </c>
      <c r="DI69">
        <f t="array" ref="DI69">IF($BK69:$BY69='Capacity Backing (Hide)2'!AH$67:AH$81,1,0)</f>
        <v>0</v>
      </c>
      <c r="DJ69">
        <f t="array" ref="DJ69">IF($BK69:$BY69='Capacity Backing (Hide)2'!AI$67:AI$81,1,0)</f>
        <v>0</v>
      </c>
      <c r="DK69">
        <f t="array" ref="DK69">IF($BK69:$BY69='Capacity Backing (Hide)2'!AJ$67:AJ$81,1,0)</f>
        <v>0</v>
      </c>
      <c r="DL69">
        <f t="array" ref="DL69">IF($BK69:$BY69='Capacity Backing (Hide)2'!AK$67:AK$81,1,0)</f>
        <v>0</v>
      </c>
      <c r="DM69">
        <f t="array" ref="DM69">IF($BK69:$BY69='Capacity Backing (Hide)2'!AL$67:AL$81,1,0)</f>
        <v>0</v>
      </c>
      <c r="DN69">
        <f t="array" ref="DN69">IF($BK69:$BY69='Capacity Backing (Hide)2'!AM$67:AM$81,1,0)</f>
        <v>0</v>
      </c>
      <c r="DO69">
        <f t="array" ref="DO69">IF($BK69:$BY69='Capacity Backing (Hide)2'!AN$67:AN$81,1,0)</f>
        <v>0</v>
      </c>
      <c r="DP69">
        <f t="array" ref="DP69">IF($BK69:$BY69='Capacity Backing (Hide)2'!AO$67:AO$81,1,0)</f>
        <v>0</v>
      </c>
      <c r="DQ69">
        <f t="array" ref="DQ69">IF($BK69:$BY69='Capacity Backing (Hide)2'!AP$67:AP$81,1,0)</f>
        <v>0</v>
      </c>
      <c r="DR69">
        <f t="array" ref="DR69">IF($BK69:$BY69='Capacity Backing (Hide)2'!AQ$67:AQ$81,1,0)</f>
        <v>0</v>
      </c>
      <c r="DS69">
        <f t="array" ref="DS69">IF($BK69:$BY69='Capacity Backing (Hide)2'!AR$67:AR$81,1,0)</f>
        <v>0</v>
      </c>
      <c r="DT69">
        <f t="array" ref="DT69">IF($BK69:$BY69='Capacity Backing (Hide)2'!AS$67:AS$81,1,0)</f>
        <v>0</v>
      </c>
      <c r="DU69">
        <f t="array" ref="DU69">IF($BK69:$BY69='Capacity Backing (Hide)2'!AT$67:AT$81,1,0)</f>
        <v>0</v>
      </c>
      <c r="DV69">
        <f t="array" ref="DV69">IF($BK69:$BY69='Capacity Backing (Hide)2'!AU$67:AU$81,1,0)</f>
        <v>0</v>
      </c>
      <c r="DW69">
        <f t="array" ref="DW69">IF($BK69:$BY69='Capacity Backing (Hide)2'!AV$67:AV$81,1,0)</f>
        <v>0</v>
      </c>
      <c r="DX69">
        <f t="array" ref="DX69">IF($BK69:$BY69='Capacity Backing (Hide)2'!AW$67:AW$81,1,0)</f>
        <v>0</v>
      </c>
      <c r="DY69">
        <f t="array" ref="DY69">IF($BK69:$BY69='Capacity Backing (Hide)2'!AX$67:AX$81,1,0)</f>
        <v>0</v>
      </c>
      <c r="DZ69">
        <f t="array" ref="DZ69">IF($BK69:$BY69='Capacity Backing (Hide)2'!AY$67:AY$81,1,0)</f>
        <v>0</v>
      </c>
      <c r="EA69">
        <f t="array" ref="EA69">IF($BK69:$BY69='Capacity Backing (Hide)2'!AZ$67:AZ$81,1,0)</f>
        <v>0</v>
      </c>
      <c r="EB69">
        <f t="array" ref="EB69">IF($BK69:$BY69='Capacity Backing (Hide)2'!BA$67:BA$81,1,0)</f>
        <v>0</v>
      </c>
      <c r="EC69">
        <f t="array" ref="EC69">IF($BK69:$BY69='Capacity Backing (Hide)2'!BB$67:BB$81,1,0)</f>
        <v>0</v>
      </c>
      <c r="ED69">
        <f t="array" ref="ED69">IF($BK69:$BY69='Capacity Backing (Hide)2'!BC$67:BC$81,1,0)</f>
        <v>0</v>
      </c>
      <c r="EE69">
        <f t="array" ref="EE69">IF($BK69:$BY69='Capacity Backing (Hide)2'!BD$67:BD$81,1,0)</f>
        <v>0</v>
      </c>
      <c r="EF69">
        <f t="array" ref="EF69">IF($BK69:$BY69='Capacity Backing (Hide)2'!BE$67:BE$81,1,0)</f>
        <v>0</v>
      </c>
      <c r="EG69">
        <f t="array" ref="EG69">IF($BK69:$BY69='Capacity Backing (Hide)2'!BF$67:BF$81,1,0)</f>
        <v>0</v>
      </c>
      <c r="EH69">
        <f t="array" ref="EH69">IF($BK69:$BY69='Capacity Backing (Hide)2'!BG$67:BG$81,1,0)</f>
        <v>0</v>
      </c>
      <c r="EI69">
        <f t="array" ref="EI69">IF($BK69:$BY69='Capacity Backing (Hide)2'!BH$67:BH$81,1,0)</f>
        <v>0</v>
      </c>
      <c r="EJ69">
        <f t="array" ref="EJ69">IF($BK69:$BY69='Capacity Backing (Hide)2'!BI$67:BI$81,1,0)</f>
        <v>0</v>
      </c>
      <c r="EK69">
        <f t="array" ref="EK69">IF($BK69:$BY69='Capacity Backing (Hide)2'!BJ$67:BJ$81,1,0)</f>
        <v>0</v>
      </c>
      <c r="EL69">
        <f t="array" ref="EL69">IF($BK69:$BY69='Capacity Backing (Hide)2'!BK$67:BK$81,1,0)</f>
        <v>0</v>
      </c>
      <c r="EM69">
        <f t="array" ref="EM69">IF($BK69:$BY69='Capacity Backing (Hide)2'!BL$67:BL$81,1,0)</f>
        <v>0</v>
      </c>
      <c r="EN69">
        <f t="array" ref="EN69">IF($BK69:$BY69='Capacity Backing (Hide)2'!BM$67:BM$81,1,0)</f>
        <v>0</v>
      </c>
      <c r="EO69">
        <f t="array" ref="EO69">IF($BK69:$BY69='Capacity Backing (Hide)2'!BN$67:BN$81,1,0)</f>
        <v>0</v>
      </c>
      <c r="EP69">
        <f t="array" ref="EP69">IF($BK69:$BY69='Capacity Backing (Hide)2'!BO$67:BO$81,1,0)</f>
        <v>0</v>
      </c>
      <c r="EQ69">
        <f t="array" ref="EQ69">IF($BK69:$BY69='Capacity Backing (Hide)2'!BP$67:BP$81,1,0)</f>
        <v>0</v>
      </c>
      <c r="ER69">
        <f t="array" ref="ER69">IF($BK69:$BY69='Capacity Backing (Hide)2'!BQ$67:BQ$81,1,0)</f>
        <v>0</v>
      </c>
      <c r="ES69">
        <f t="array" ref="ES69">IF($BK69:$BY69='Capacity Backing (Hide)2'!BR$67:BR$81,1,0)</f>
        <v>0</v>
      </c>
      <c r="ET69">
        <f t="array" ref="ET69">IF($BK69:$BY69='Capacity Backing (Hide)2'!BS$67:BS$81,1,0)</f>
        <v>0</v>
      </c>
      <c r="EU69">
        <f t="array" ref="EU69">IF($BK69:$BY69='Capacity Backing (Hide)2'!BT$67:BT$81,1,0)</f>
        <v>0</v>
      </c>
      <c r="EV69">
        <f t="array" ref="EV69">IF($BK69:$BY69='Capacity Backing (Hide)2'!BU$67:BU$81,1,0)</f>
        <v>0</v>
      </c>
      <c r="EW69">
        <f t="array" ref="EW69">IF($BK69:$BY69='Capacity Backing (Hide)2'!BV$67:BV$81,1,0)</f>
        <v>0</v>
      </c>
      <c r="EX69">
        <f t="array" ref="EX69">IF($BK69:$BY69='Capacity Backing (Hide)2'!BW$67:BW$81,1,0)</f>
        <v>0</v>
      </c>
      <c r="EY69">
        <f t="array" ref="EY69">IF($BK69:$BY69='Capacity Backing (Hide)2'!BX$67:BX$81,1,0)</f>
        <v>0</v>
      </c>
      <c r="EZ69">
        <f t="array" ref="EZ69">IF($BK69:$BY69='Capacity Backing (Hide)2'!BY$67:BY$81,1,0)</f>
        <v>0</v>
      </c>
      <c r="FA69">
        <f t="array" ref="FA69">IF($BK69:$BY69='Capacity Backing (Hide)2'!BZ$67:BZ$81,1,0)</f>
        <v>0</v>
      </c>
      <c r="FB69">
        <f t="array" ref="FB69">IF($BK69:$BY69='Capacity Backing (Hide)2'!CA$67:CA$81,1,0)</f>
        <v>0</v>
      </c>
      <c r="FC69">
        <f t="array" ref="FC69">IF($BK69:$BY69='Capacity Backing (Hide)2'!CB$67:CB$81,1,0)</f>
        <v>0</v>
      </c>
      <c r="FD69">
        <f t="array" ref="FD69">IF($BK69:$BY69='Capacity Backing (Hide)2'!CC$67:CC$81,1,0)</f>
        <v>0</v>
      </c>
      <c r="FE69">
        <f t="array" ref="FE69">IF($BK69:$BY69='Capacity Backing (Hide)2'!CD$67:CD$81,1,0)</f>
        <v>0</v>
      </c>
      <c r="FF69">
        <f t="array" ref="FF69">IF($BK69:$BY69='Capacity Backing (Hide)2'!CE$67:CE$81,1,0)</f>
        <v>0</v>
      </c>
      <c r="FG69">
        <f t="array" ref="FG69">IF($BK69:$BY69='Capacity Backing (Hide)2'!CF$67:CF$81,1,0)</f>
        <v>0</v>
      </c>
      <c r="FH69">
        <f t="array" ref="FH69">IF($BK69:$BY69='Capacity Backing (Hide)2'!CG$67:CG$81,1,0)</f>
        <v>0</v>
      </c>
      <c r="FI69">
        <f t="array" ref="FI69">IF($BK69:$BY69='Capacity Backing (Hide)2'!CH$67:CH$81,1,0)</f>
        <v>0</v>
      </c>
      <c r="FJ69">
        <f t="array" ref="FJ69">IF($BK69:$BY69='Capacity Backing (Hide)2'!CI$67:CI$81,1,0)</f>
        <v>0</v>
      </c>
      <c r="FK69">
        <f t="array" ref="FK69">IF($BK69:$BY69='Capacity Backing (Hide)2'!CJ$67:CJ$81,1,0)</f>
        <v>0</v>
      </c>
      <c r="FL69">
        <f t="array" ref="FL69">IF($BK69:$BY69='Capacity Backing (Hide)2'!CK$67:CK$81,1,0)</f>
        <v>0</v>
      </c>
      <c r="FM69">
        <f t="array" ref="FM69">IF($BK69:$BY69='Capacity Backing (Hide)2'!CL$67:CL$81,1,0)</f>
        <v>0</v>
      </c>
      <c r="FN69">
        <f t="array" ref="FN69">IF($BK69:$BY69='Capacity Backing (Hide)2'!CM$67:CM$81,1,0)</f>
        <v>0</v>
      </c>
      <c r="FO69">
        <f t="array" ref="FO69">IF($BK69:$BY69='Capacity Backing (Hide)2'!CN$67:CN$81,1,0)</f>
        <v>0</v>
      </c>
      <c r="FP69">
        <f t="array" ref="FP69">IF($BK69:$BY69='Capacity Backing (Hide)2'!CO$67:CO$81,1,0)</f>
        <v>0</v>
      </c>
      <c r="FQ69">
        <f t="array" ref="FQ69">IF($BK69:$BY69='Capacity Backing (Hide)2'!CP$67:CP$81,1,0)</f>
        <v>0</v>
      </c>
      <c r="FR69">
        <f t="array" ref="FR69">IF($BK69:$BY69='Capacity Backing (Hide)2'!CQ$67:CQ$81,1,0)</f>
        <v>0</v>
      </c>
      <c r="FS69">
        <f t="array" ref="FS69">IF($BK69:$BY69='Capacity Backing (Hide)2'!CR$67:CR$81,1,0)</f>
        <v>0</v>
      </c>
      <c r="FT69">
        <f t="array" ref="FT69">IF($BK69:$BY69='Capacity Backing (Hide)2'!CS$67:CS$81,1,0)</f>
        <v>0</v>
      </c>
      <c r="FU69">
        <f t="array" ref="FU69">IF($BK69:$BY69='Capacity Backing (Hide)2'!CT$67:CT$81,1,0)</f>
        <v>0</v>
      </c>
      <c r="FV69">
        <f t="array" ref="FV69">IF($BK69:$BY69='Capacity Backing (Hide)2'!CU$67:CU$81,1,0)</f>
        <v>0</v>
      </c>
      <c r="FW69">
        <f t="array" ref="FW69">IF($BK69:$BY69='Capacity Backing (Hide)2'!CV$67:CV$81,1,0)</f>
        <v>0</v>
      </c>
      <c r="FX69">
        <f t="array" ref="FX69">IF($BK69:$BY69='Capacity Backing (Hide)2'!CW$67:CW$81,1,0)</f>
        <v>0</v>
      </c>
    </row>
    <row r="70" spans="8:180" x14ac:dyDescent="0.25">
      <c r="H70" t="str">
        <f>ROW(H67)&amp;". "&amp;'Clinical resources'!B73</f>
        <v xml:space="preserve">67. </v>
      </c>
      <c r="I70">
        <f>'Clinical resources'!ZK73</f>
        <v>0</v>
      </c>
      <c r="J70">
        <f>'Clinical resources'!ZL73</f>
        <v>0</v>
      </c>
      <c r="K70">
        <f>'Clinical resources'!ZM73</f>
        <v>0</v>
      </c>
      <c r="L70">
        <f>'Clinical resources'!ZN73</f>
        <v>0</v>
      </c>
      <c r="M70">
        <f>'Clinical resources'!ZO73</f>
        <v>0</v>
      </c>
      <c r="N70">
        <f>'Clinical resources'!ZP73</f>
        <v>0</v>
      </c>
      <c r="O70">
        <f>'Clinical resources'!ZQ73</f>
        <v>0</v>
      </c>
      <c r="P70">
        <f>'Clinical resources'!ZR73</f>
        <v>0</v>
      </c>
      <c r="Q70">
        <f>'Clinical resources'!ZS73</f>
        <v>0</v>
      </c>
      <c r="R70">
        <f>'Clinical resources'!ZT73</f>
        <v>0</v>
      </c>
      <c r="S70">
        <f>'Clinical resources'!ZU73</f>
        <v>0</v>
      </c>
      <c r="T70">
        <f>'Clinical resources'!ZV73</f>
        <v>0</v>
      </c>
      <c r="U70">
        <f>'Clinical resources'!ZW73</f>
        <v>0</v>
      </c>
      <c r="V70">
        <f>'Clinical resources'!ZX73</f>
        <v>0</v>
      </c>
      <c r="W70">
        <f>'Clinical resources'!ZY73</f>
        <v>0</v>
      </c>
      <c r="X70">
        <f>'Clinical resources'!ZZ73</f>
        <v>0</v>
      </c>
      <c r="Y70">
        <f>'Clinical resources'!AAA73</f>
        <v>0</v>
      </c>
      <c r="Z70">
        <f>'Clinical resources'!AAB73</f>
        <v>0</v>
      </c>
      <c r="AA70">
        <f>'Clinical resources'!AAC73</f>
        <v>0</v>
      </c>
      <c r="AB70">
        <f>'Clinical resources'!AAD73</f>
        <v>0</v>
      </c>
      <c r="AC70">
        <f>'Clinical resources'!AAE73</f>
        <v>0</v>
      </c>
      <c r="AD70">
        <f>'Clinical resources'!AAF73</f>
        <v>0</v>
      </c>
      <c r="AE70">
        <f>'Clinical resources'!AAG73</f>
        <v>0</v>
      </c>
      <c r="AF70">
        <f>'Clinical resources'!AAH73</f>
        <v>0</v>
      </c>
      <c r="AG70">
        <f>'Clinical resources'!AAI73</f>
        <v>0</v>
      </c>
      <c r="AH70">
        <f>'Clinical resources'!AAJ73</f>
        <v>0</v>
      </c>
      <c r="AI70">
        <f>'Clinical resources'!AAK73</f>
        <v>0</v>
      </c>
      <c r="AJ70">
        <f>'Clinical resources'!AAL73</f>
        <v>0</v>
      </c>
      <c r="AK70">
        <f>'Clinical resources'!AAM73</f>
        <v>0</v>
      </c>
      <c r="AL70">
        <f>'Clinical resources'!AAN73</f>
        <v>0</v>
      </c>
      <c r="AM70">
        <f>'Clinical resources'!AAO73</f>
        <v>0</v>
      </c>
      <c r="AN70">
        <f>'Clinical resources'!AAP73</f>
        <v>0</v>
      </c>
      <c r="AO70">
        <f>'Clinical resources'!AAQ73</f>
        <v>0</v>
      </c>
      <c r="AP70">
        <f>'Clinical resources'!AAR73</f>
        <v>0</v>
      </c>
      <c r="AQ70">
        <f>'Clinical resources'!AAS73</f>
        <v>0</v>
      </c>
      <c r="AR70">
        <f>'Clinical resources'!AAT73</f>
        <v>0</v>
      </c>
      <c r="AS70">
        <f>'Clinical resources'!AAU73</f>
        <v>0</v>
      </c>
      <c r="AT70">
        <f>'Clinical resources'!AAV73</f>
        <v>0</v>
      </c>
      <c r="AU70">
        <f>'Clinical resources'!AAW73</f>
        <v>0</v>
      </c>
      <c r="AV70">
        <f>'Clinical resources'!AAX73</f>
        <v>0</v>
      </c>
      <c r="AW70">
        <f>'Clinical resources'!AAY73</f>
        <v>0</v>
      </c>
      <c r="AX70">
        <f>'Clinical resources'!AAZ73</f>
        <v>0</v>
      </c>
      <c r="AY70">
        <f>'Clinical resources'!ABA73</f>
        <v>0</v>
      </c>
      <c r="AZ70">
        <f>'Clinical resources'!ABB73</f>
        <v>0</v>
      </c>
      <c r="BA70">
        <f>'Clinical resources'!ABC73</f>
        <v>0</v>
      </c>
      <c r="BB70">
        <f>'Clinical resources'!ABD73</f>
        <v>0</v>
      </c>
      <c r="BC70">
        <f>'Clinical resources'!ABE73</f>
        <v>0</v>
      </c>
      <c r="BD70">
        <f>'Clinical resources'!ABF73</f>
        <v>0</v>
      </c>
      <c r="BE70">
        <f>'Clinical resources'!ABG73</f>
        <v>0</v>
      </c>
      <c r="BF70">
        <f>'Clinical resources'!ABH73</f>
        <v>0</v>
      </c>
      <c r="BG70">
        <f>'Clinical resources'!ABI73</f>
        <v>0</v>
      </c>
      <c r="BH70">
        <f>'Clinical resources'!ABJ73</f>
        <v>0</v>
      </c>
      <c r="BK70" t="str">
        <f>IF(COUNTIFS('Clinical resources'!F73:J73,"X")&gt;0,"X","")</f>
        <v/>
      </c>
      <c r="BL70" t="str">
        <f>IF(COUNTIFS('Clinical resources'!K73:O73,"X")&gt;0,"X","")</f>
        <v/>
      </c>
      <c r="BM70" t="str">
        <f>IF(COUNTIFS('Clinical resources'!P73:T73,"X")&gt;0,"X","")</f>
        <v/>
      </c>
      <c r="BN70" t="str">
        <f>IF(COUNTIFS('Clinical resources'!U73:Y73,"X")&gt;0,"X","")</f>
        <v/>
      </c>
      <c r="BO70" t="str">
        <f>IF(COUNTIFS('Clinical resources'!Z73:AD73,"X")&gt;0,"X","")</f>
        <v/>
      </c>
      <c r="BP70" t="str">
        <f>IF(COUNTIFS('Clinical resources'!AE73:AI73,"X")&gt;0,"X","")</f>
        <v/>
      </c>
      <c r="BQ70" t="str">
        <f>IF(COUNTIFS('Clinical resources'!AJ73:AN73,"X")&gt;0,"X","")</f>
        <v/>
      </c>
      <c r="BR70" t="str">
        <f>IF(COUNTIFS('Clinical resources'!AO73:AS73,"X")&gt;0,"X","")</f>
        <v/>
      </c>
      <c r="BS70" t="str">
        <f>IF(COUNTIFS('Clinical resources'!AT73:AX73,"X")&gt;0,"X","")</f>
        <v/>
      </c>
      <c r="BT70" t="str">
        <f>IF(COUNTIFS('Clinical resources'!AY73:BC73,"X")&gt;0,"X","")</f>
        <v/>
      </c>
      <c r="BU70" t="str">
        <f>IF(COUNTIFS('Clinical resources'!BD73:BH73,"X")&gt;0,"X","")</f>
        <v/>
      </c>
      <c r="BV70" t="str">
        <f>IF(COUNTIFS('Clinical resources'!BI73:BM73,"X")&gt;0,"X","")</f>
        <v/>
      </c>
      <c r="BW70" t="str">
        <f>IF(COUNTIFS('Clinical resources'!BN73:BR73,"X")&gt;0,"X","")</f>
        <v/>
      </c>
      <c r="BX70" t="str">
        <f>IF(COUNTIFS('Clinical resources'!BS73:BW73,"X")&gt;0,"X","")</f>
        <v/>
      </c>
      <c r="BY70" t="str">
        <f>IF(COUNTIFS('Clinical resources'!BX73:CB73,"X")&gt;0,"X","")</f>
        <v/>
      </c>
      <c r="CC70">
        <f t="array" ref="CC70">IF($BK70:$BY70='Capacity Backing (Hide)2'!B$67:B$81,1,0)</f>
        <v>0</v>
      </c>
      <c r="CD70">
        <f t="array" ref="CD70">IF($BK70:$BY70='Capacity Backing (Hide)2'!C$67:C$81,1,0)</f>
        <v>0</v>
      </c>
      <c r="CE70">
        <f t="array" ref="CE70">IF($BK70:$BY70='Capacity Backing (Hide)2'!D$67:D$81,1,0)</f>
        <v>0</v>
      </c>
      <c r="CF70">
        <f t="array" ref="CF70">IF($BK70:$BY70='Capacity Backing (Hide)2'!E$67:E$81,1,0)</f>
        <v>0</v>
      </c>
      <c r="CG70">
        <f t="array" ref="CG70">IF($BK70:$BY70='Capacity Backing (Hide)2'!F$67:F$81,1,0)</f>
        <v>0</v>
      </c>
      <c r="CH70">
        <f t="array" ref="CH70">IF($BK70:$BY70='Capacity Backing (Hide)2'!G$67:G$81,1,0)</f>
        <v>0</v>
      </c>
      <c r="CI70">
        <f t="array" ref="CI70">IF($BK70:$BY70='Capacity Backing (Hide)2'!H$67:H$81,1,0)</f>
        <v>0</v>
      </c>
      <c r="CJ70">
        <f t="array" ref="CJ70">IF($BK70:$BY70='Capacity Backing (Hide)2'!I$67:I$81,1,0)</f>
        <v>0</v>
      </c>
      <c r="CK70">
        <f t="array" ref="CK70">IF($BK70:$BY70='Capacity Backing (Hide)2'!J$67:J$81,1,0)</f>
        <v>0</v>
      </c>
      <c r="CL70">
        <f t="array" ref="CL70">IF($BK70:$BY70='Capacity Backing (Hide)2'!K$67:K$81,1,0)</f>
        <v>0</v>
      </c>
      <c r="CM70">
        <f t="array" ref="CM70">IF($BK70:$BY70='Capacity Backing (Hide)2'!L$67:L$81,1,0)</f>
        <v>0</v>
      </c>
      <c r="CN70">
        <f t="array" ref="CN70">IF($BK70:$BY70='Capacity Backing (Hide)2'!M$67:M$81,1,0)</f>
        <v>0</v>
      </c>
      <c r="CO70">
        <f t="array" ref="CO70">IF($BK70:$BY70='Capacity Backing (Hide)2'!N$67:N$81,1,0)</f>
        <v>0</v>
      </c>
      <c r="CP70">
        <f t="array" ref="CP70">IF($BK70:$BY70='Capacity Backing (Hide)2'!O$67:O$81,1,0)</f>
        <v>0</v>
      </c>
      <c r="CQ70">
        <f t="array" ref="CQ70">IF($BK70:$BY70='Capacity Backing (Hide)2'!P$67:P$81,1,0)</f>
        <v>0</v>
      </c>
      <c r="CR70">
        <f t="array" ref="CR70">IF($BK70:$BY70='Capacity Backing (Hide)2'!Q$67:Q$81,1,0)</f>
        <v>0</v>
      </c>
      <c r="CS70">
        <f t="array" ref="CS70">IF($BK70:$BY70='Capacity Backing (Hide)2'!R$67:R$81,1,0)</f>
        <v>0</v>
      </c>
      <c r="CT70">
        <f t="array" ref="CT70">IF($BK70:$BY70='Capacity Backing (Hide)2'!S$67:S$81,1,0)</f>
        <v>0</v>
      </c>
      <c r="CU70">
        <f t="array" ref="CU70">IF($BK70:$BY70='Capacity Backing (Hide)2'!T$67:T$81,1,0)</f>
        <v>0</v>
      </c>
      <c r="CV70">
        <f t="array" ref="CV70">IF($BK70:$BY70='Capacity Backing (Hide)2'!U$67:U$81,1,0)</f>
        <v>0</v>
      </c>
      <c r="CW70">
        <f t="array" ref="CW70">IF($BK70:$BY70='Capacity Backing (Hide)2'!V$67:V$81,1,0)</f>
        <v>0</v>
      </c>
      <c r="CX70">
        <f t="array" ref="CX70">IF($BK70:$BY70='Capacity Backing (Hide)2'!W$67:W$81,1,0)</f>
        <v>0</v>
      </c>
      <c r="CY70">
        <f t="array" ref="CY70">IF($BK70:$BY70='Capacity Backing (Hide)2'!X$67:X$81,1,0)</f>
        <v>0</v>
      </c>
      <c r="CZ70">
        <f t="array" ref="CZ70">IF($BK70:$BY70='Capacity Backing (Hide)2'!Y$67:Y$81,1,0)</f>
        <v>0</v>
      </c>
      <c r="DA70">
        <f t="array" ref="DA70">IF($BK70:$BY70='Capacity Backing (Hide)2'!Z$67:Z$81,1,0)</f>
        <v>0</v>
      </c>
      <c r="DB70">
        <f t="array" ref="DB70">IF($BK70:$BY70='Capacity Backing (Hide)2'!AA$67:AA$81,1,0)</f>
        <v>0</v>
      </c>
      <c r="DC70">
        <f t="array" ref="DC70">IF($BK70:$BY70='Capacity Backing (Hide)2'!AB$67:AB$81,1,0)</f>
        <v>0</v>
      </c>
      <c r="DD70">
        <f t="array" ref="DD70">IF($BK70:$BY70='Capacity Backing (Hide)2'!AC$67:AC$81,1,0)</f>
        <v>0</v>
      </c>
      <c r="DE70">
        <f t="array" ref="DE70">IF($BK70:$BY70='Capacity Backing (Hide)2'!AD$67:AD$81,1,0)</f>
        <v>0</v>
      </c>
      <c r="DF70">
        <f t="array" ref="DF70">IF($BK70:$BY70='Capacity Backing (Hide)2'!AE$67:AE$81,1,0)</f>
        <v>0</v>
      </c>
      <c r="DG70">
        <f t="array" ref="DG70">IF($BK70:$BY70='Capacity Backing (Hide)2'!AF$67:AF$81,1,0)</f>
        <v>0</v>
      </c>
      <c r="DH70">
        <f t="array" ref="DH70">IF($BK70:$BY70='Capacity Backing (Hide)2'!AG$67:AG$81,1,0)</f>
        <v>0</v>
      </c>
      <c r="DI70">
        <f t="array" ref="DI70">IF($BK70:$BY70='Capacity Backing (Hide)2'!AH$67:AH$81,1,0)</f>
        <v>0</v>
      </c>
      <c r="DJ70">
        <f t="array" ref="DJ70">IF($BK70:$BY70='Capacity Backing (Hide)2'!AI$67:AI$81,1,0)</f>
        <v>0</v>
      </c>
      <c r="DK70">
        <f t="array" ref="DK70">IF($BK70:$BY70='Capacity Backing (Hide)2'!AJ$67:AJ$81,1,0)</f>
        <v>0</v>
      </c>
      <c r="DL70">
        <f t="array" ref="DL70">IF($BK70:$BY70='Capacity Backing (Hide)2'!AK$67:AK$81,1,0)</f>
        <v>0</v>
      </c>
      <c r="DM70">
        <f t="array" ref="DM70">IF($BK70:$BY70='Capacity Backing (Hide)2'!AL$67:AL$81,1,0)</f>
        <v>0</v>
      </c>
      <c r="DN70">
        <f t="array" ref="DN70">IF($BK70:$BY70='Capacity Backing (Hide)2'!AM$67:AM$81,1,0)</f>
        <v>0</v>
      </c>
      <c r="DO70">
        <f t="array" ref="DO70">IF($BK70:$BY70='Capacity Backing (Hide)2'!AN$67:AN$81,1,0)</f>
        <v>0</v>
      </c>
      <c r="DP70">
        <f t="array" ref="DP70">IF($BK70:$BY70='Capacity Backing (Hide)2'!AO$67:AO$81,1,0)</f>
        <v>0</v>
      </c>
      <c r="DQ70">
        <f t="array" ref="DQ70">IF($BK70:$BY70='Capacity Backing (Hide)2'!AP$67:AP$81,1,0)</f>
        <v>0</v>
      </c>
      <c r="DR70">
        <f t="array" ref="DR70">IF($BK70:$BY70='Capacity Backing (Hide)2'!AQ$67:AQ$81,1,0)</f>
        <v>0</v>
      </c>
      <c r="DS70">
        <f t="array" ref="DS70">IF($BK70:$BY70='Capacity Backing (Hide)2'!AR$67:AR$81,1,0)</f>
        <v>0</v>
      </c>
      <c r="DT70">
        <f t="array" ref="DT70">IF($BK70:$BY70='Capacity Backing (Hide)2'!AS$67:AS$81,1,0)</f>
        <v>0</v>
      </c>
      <c r="DU70">
        <f t="array" ref="DU70">IF($BK70:$BY70='Capacity Backing (Hide)2'!AT$67:AT$81,1,0)</f>
        <v>0</v>
      </c>
      <c r="DV70">
        <f t="array" ref="DV70">IF($BK70:$BY70='Capacity Backing (Hide)2'!AU$67:AU$81,1,0)</f>
        <v>0</v>
      </c>
      <c r="DW70">
        <f t="array" ref="DW70">IF($BK70:$BY70='Capacity Backing (Hide)2'!AV$67:AV$81,1,0)</f>
        <v>0</v>
      </c>
      <c r="DX70">
        <f t="array" ref="DX70">IF($BK70:$BY70='Capacity Backing (Hide)2'!AW$67:AW$81,1,0)</f>
        <v>0</v>
      </c>
      <c r="DY70">
        <f t="array" ref="DY70">IF($BK70:$BY70='Capacity Backing (Hide)2'!AX$67:AX$81,1,0)</f>
        <v>0</v>
      </c>
      <c r="DZ70">
        <f t="array" ref="DZ70">IF($BK70:$BY70='Capacity Backing (Hide)2'!AY$67:AY$81,1,0)</f>
        <v>0</v>
      </c>
      <c r="EA70">
        <f t="array" ref="EA70">IF($BK70:$BY70='Capacity Backing (Hide)2'!AZ$67:AZ$81,1,0)</f>
        <v>0</v>
      </c>
      <c r="EB70">
        <f t="array" ref="EB70">IF($BK70:$BY70='Capacity Backing (Hide)2'!BA$67:BA$81,1,0)</f>
        <v>0</v>
      </c>
      <c r="EC70">
        <f t="array" ref="EC70">IF($BK70:$BY70='Capacity Backing (Hide)2'!BB$67:BB$81,1,0)</f>
        <v>0</v>
      </c>
      <c r="ED70">
        <f t="array" ref="ED70">IF($BK70:$BY70='Capacity Backing (Hide)2'!BC$67:BC$81,1,0)</f>
        <v>0</v>
      </c>
      <c r="EE70">
        <f t="array" ref="EE70">IF($BK70:$BY70='Capacity Backing (Hide)2'!BD$67:BD$81,1,0)</f>
        <v>0</v>
      </c>
      <c r="EF70">
        <f t="array" ref="EF70">IF($BK70:$BY70='Capacity Backing (Hide)2'!BE$67:BE$81,1,0)</f>
        <v>0</v>
      </c>
      <c r="EG70">
        <f t="array" ref="EG70">IF($BK70:$BY70='Capacity Backing (Hide)2'!BF$67:BF$81,1,0)</f>
        <v>0</v>
      </c>
      <c r="EH70">
        <f t="array" ref="EH70">IF($BK70:$BY70='Capacity Backing (Hide)2'!BG$67:BG$81,1,0)</f>
        <v>0</v>
      </c>
      <c r="EI70">
        <f t="array" ref="EI70">IF($BK70:$BY70='Capacity Backing (Hide)2'!BH$67:BH$81,1,0)</f>
        <v>0</v>
      </c>
      <c r="EJ70">
        <f t="array" ref="EJ70">IF($BK70:$BY70='Capacity Backing (Hide)2'!BI$67:BI$81,1,0)</f>
        <v>0</v>
      </c>
      <c r="EK70">
        <f t="array" ref="EK70">IF($BK70:$BY70='Capacity Backing (Hide)2'!BJ$67:BJ$81,1,0)</f>
        <v>0</v>
      </c>
      <c r="EL70">
        <f t="array" ref="EL70">IF($BK70:$BY70='Capacity Backing (Hide)2'!BK$67:BK$81,1,0)</f>
        <v>0</v>
      </c>
      <c r="EM70">
        <f t="array" ref="EM70">IF($BK70:$BY70='Capacity Backing (Hide)2'!BL$67:BL$81,1,0)</f>
        <v>0</v>
      </c>
      <c r="EN70">
        <f t="array" ref="EN70">IF($BK70:$BY70='Capacity Backing (Hide)2'!BM$67:BM$81,1,0)</f>
        <v>0</v>
      </c>
      <c r="EO70">
        <f t="array" ref="EO70">IF($BK70:$BY70='Capacity Backing (Hide)2'!BN$67:BN$81,1,0)</f>
        <v>0</v>
      </c>
      <c r="EP70">
        <f t="array" ref="EP70">IF($BK70:$BY70='Capacity Backing (Hide)2'!BO$67:BO$81,1,0)</f>
        <v>0</v>
      </c>
      <c r="EQ70">
        <f t="array" ref="EQ70">IF($BK70:$BY70='Capacity Backing (Hide)2'!BP$67:BP$81,1,0)</f>
        <v>0</v>
      </c>
      <c r="ER70">
        <f t="array" ref="ER70">IF($BK70:$BY70='Capacity Backing (Hide)2'!BQ$67:BQ$81,1,0)</f>
        <v>0</v>
      </c>
      <c r="ES70">
        <f t="array" ref="ES70">IF($BK70:$BY70='Capacity Backing (Hide)2'!BR$67:BR$81,1,0)</f>
        <v>0</v>
      </c>
      <c r="ET70">
        <f t="array" ref="ET70">IF($BK70:$BY70='Capacity Backing (Hide)2'!BS$67:BS$81,1,0)</f>
        <v>0</v>
      </c>
      <c r="EU70">
        <f t="array" ref="EU70">IF($BK70:$BY70='Capacity Backing (Hide)2'!BT$67:BT$81,1,0)</f>
        <v>0</v>
      </c>
      <c r="EV70">
        <f t="array" ref="EV70">IF($BK70:$BY70='Capacity Backing (Hide)2'!BU$67:BU$81,1,0)</f>
        <v>0</v>
      </c>
      <c r="EW70">
        <f t="array" ref="EW70">IF($BK70:$BY70='Capacity Backing (Hide)2'!BV$67:BV$81,1,0)</f>
        <v>0</v>
      </c>
      <c r="EX70">
        <f t="array" ref="EX70">IF($BK70:$BY70='Capacity Backing (Hide)2'!BW$67:BW$81,1,0)</f>
        <v>0</v>
      </c>
      <c r="EY70">
        <f t="array" ref="EY70">IF($BK70:$BY70='Capacity Backing (Hide)2'!BX$67:BX$81,1,0)</f>
        <v>0</v>
      </c>
      <c r="EZ70">
        <f t="array" ref="EZ70">IF($BK70:$BY70='Capacity Backing (Hide)2'!BY$67:BY$81,1,0)</f>
        <v>0</v>
      </c>
      <c r="FA70">
        <f t="array" ref="FA70">IF($BK70:$BY70='Capacity Backing (Hide)2'!BZ$67:BZ$81,1,0)</f>
        <v>0</v>
      </c>
      <c r="FB70">
        <f t="array" ref="FB70">IF($BK70:$BY70='Capacity Backing (Hide)2'!CA$67:CA$81,1,0)</f>
        <v>0</v>
      </c>
      <c r="FC70">
        <f t="array" ref="FC70">IF($BK70:$BY70='Capacity Backing (Hide)2'!CB$67:CB$81,1,0)</f>
        <v>0</v>
      </c>
      <c r="FD70">
        <f t="array" ref="FD70">IF($BK70:$BY70='Capacity Backing (Hide)2'!CC$67:CC$81,1,0)</f>
        <v>0</v>
      </c>
      <c r="FE70">
        <f t="array" ref="FE70">IF($BK70:$BY70='Capacity Backing (Hide)2'!CD$67:CD$81,1,0)</f>
        <v>0</v>
      </c>
      <c r="FF70">
        <f t="array" ref="FF70">IF($BK70:$BY70='Capacity Backing (Hide)2'!CE$67:CE$81,1,0)</f>
        <v>0</v>
      </c>
      <c r="FG70">
        <f t="array" ref="FG70">IF($BK70:$BY70='Capacity Backing (Hide)2'!CF$67:CF$81,1,0)</f>
        <v>0</v>
      </c>
      <c r="FH70">
        <f t="array" ref="FH70">IF($BK70:$BY70='Capacity Backing (Hide)2'!CG$67:CG$81,1,0)</f>
        <v>0</v>
      </c>
      <c r="FI70">
        <f t="array" ref="FI70">IF($BK70:$BY70='Capacity Backing (Hide)2'!CH$67:CH$81,1,0)</f>
        <v>0</v>
      </c>
      <c r="FJ70">
        <f t="array" ref="FJ70">IF($BK70:$BY70='Capacity Backing (Hide)2'!CI$67:CI$81,1,0)</f>
        <v>0</v>
      </c>
      <c r="FK70">
        <f t="array" ref="FK70">IF($BK70:$BY70='Capacity Backing (Hide)2'!CJ$67:CJ$81,1,0)</f>
        <v>0</v>
      </c>
      <c r="FL70">
        <f t="array" ref="FL70">IF($BK70:$BY70='Capacity Backing (Hide)2'!CK$67:CK$81,1,0)</f>
        <v>0</v>
      </c>
      <c r="FM70">
        <f t="array" ref="FM70">IF($BK70:$BY70='Capacity Backing (Hide)2'!CL$67:CL$81,1,0)</f>
        <v>0</v>
      </c>
      <c r="FN70">
        <f t="array" ref="FN70">IF($BK70:$BY70='Capacity Backing (Hide)2'!CM$67:CM$81,1,0)</f>
        <v>0</v>
      </c>
      <c r="FO70">
        <f t="array" ref="FO70">IF($BK70:$BY70='Capacity Backing (Hide)2'!CN$67:CN$81,1,0)</f>
        <v>0</v>
      </c>
      <c r="FP70">
        <f t="array" ref="FP70">IF($BK70:$BY70='Capacity Backing (Hide)2'!CO$67:CO$81,1,0)</f>
        <v>0</v>
      </c>
      <c r="FQ70">
        <f t="array" ref="FQ70">IF($BK70:$BY70='Capacity Backing (Hide)2'!CP$67:CP$81,1,0)</f>
        <v>0</v>
      </c>
      <c r="FR70">
        <f t="array" ref="FR70">IF($BK70:$BY70='Capacity Backing (Hide)2'!CQ$67:CQ$81,1,0)</f>
        <v>0</v>
      </c>
      <c r="FS70">
        <f t="array" ref="FS70">IF($BK70:$BY70='Capacity Backing (Hide)2'!CR$67:CR$81,1,0)</f>
        <v>0</v>
      </c>
      <c r="FT70">
        <f t="array" ref="FT70">IF($BK70:$BY70='Capacity Backing (Hide)2'!CS$67:CS$81,1,0)</f>
        <v>0</v>
      </c>
      <c r="FU70">
        <f t="array" ref="FU70">IF($BK70:$BY70='Capacity Backing (Hide)2'!CT$67:CT$81,1,0)</f>
        <v>0</v>
      </c>
      <c r="FV70">
        <f t="array" ref="FV70">IF($BK70:$BY70='Capacity Backing (Hide)2'!CU$67:CU$81,1,0)</f>
        <v>0</v>
      </c>
      <c r="FW70">
        <f t="array" ref="FW70">IF($BK70:$BY70='Capacity Backing (Hide)2'!CV$67:CV$81,1,0)</f>
        <v>0</v>
      </c>
      <c r="FX70">
        <f t="array" ref="FX70">IF($BK70:$BY70='Capacity Backing (Hide)2'!CW$67:CW$81,1,0)</f>
        <v>0</v>
      </c>
    </row>
    <row r="71" spans="8:180" x14ac:dyDescent="0.25">
      <c r="H71" t="str">
        <f>ROW(H68)&amp;". "&amp;'Clinical resources'!B74</f>
        <v xml:space="preserve">68. </v>
      </c>
      <c r="I71">
        <f>'Clinical resources'!ZK74</f>
        <v>0</v>
      </c>
      <c r="J71">
        <f>'Clinical resources'!ZL74</f>
        <v>0</v>
      </c>
      <c r="K71">
        <f>'Clinical resources'!ZM74</f>
        <v>0</v>
      </c>
      <c r="L71">
        <f>'Clinical resources'!ZN74</f>
        <v>0</v>
      </c>
      <c r="M71">
        <f>'Clinical resources'!ZO74</f>
        <v>0</v>
      </c>
      <c r="N71">
        <f>'Clinical resources'!ZP74</f>
        <v>0</v>
      </c>
      <c r="O71">
        <f>'Clinical resources'!ZQ74</f>
        <v>0</v>
      </c>
      <c r="P71">
        <f>'Clinical resources'!ZR74</f>
        <v>0</v>
      </c>
      <c r="Q71">
        <f>'Clinical resources'!ZS74</f>
        <v>0</v>
      </c>
      <c r="R71">
        <f>'Clinical resources'!ZT74</f>
        <v>0</v>
      </c>
      <c r="S71">
        <f>'Clinical resources'!ZU74</f>
        <v>0</v>
      </c>
      <c r="T71">
        <f>'Clinical resources'!ZV74</f>
        <v>0</v>
      </c>
      <c r="U71">
        <f>'Clinical resources'!ZW74</f>
        <v>0</v>
      </c>
      <c r="V71">
        <f>'Clinical resources'!ZX74</f>
        <v>0</v>
      </c>
      <c r="W71">
        <f>'Clinical resources'!ZY74</f>
        <v>0</v>
      </c>
      <c r="X71">
        <f>'Clinical resources'!ZZ74</f>
        <v>0</v>
      </c>
      <c r="Y71">
        <f>'Clinical resources'!AAA74</f>
        <v>0</v>
      </c>
      <c r="Z71">
        <f>'Clinical resources'!AAB74</f>
        <v>0</v>
      </c>
      <c r="AA71">
        <f>'Clinical resources'!AAC74</f>
        <v>0</v>
      </c>
      <c r="AB71">
        <f>'Clinical resources'!AAD74</f>
        <v>0</v>
      </c>
      <c r="AC71">
        <f>'Clinical resources'!AAE74</f>
        <v>0</v>
      </c>
      <c r="AD71">
        <f>'Clinical resources'!AAF74</f>
        <v>0</v>
      </c>
      <c r="AE71">
        <f>'Clinical resources'!AAG74</f>
        <v>0</v>
      </c>
      <c r="AF71">
        <f>'Clinical resources'!AAH74</f>
        <v>0</v>
      </c>
      <c r="AG71">
        <f>'Clinical resources'!AAI74</f>
        <v>0</v>
      </c>
      <c r="AH71">
        <f>'Clinical resources'!AAJ74</f>
        <v>0</v>
      </c>
      <c r="AI71">
        <f>'Clinical resources'!AAK74</f>
        <v>0</v>
      </c>
      <c r="AJ71">
        <f>'Clinical resources'!AAL74</f>
        <v>0</v>
      </c>
      <c r="AK71">
        <f>'Clinical resources'!AAM74</f>
        <v>0</v>
      </c>
      <c r="AL71">
        <f>'Clinical resources'!AAN74</f>
        <v>0</v>
      </c>
      <c r="AM71">
        <f>'Clinical resources'!AAO74</f>
        <v>0</v>
      </c>
      <c r="AN71">
        <f>'Clinical resources'!AAP74</f>
        <v>0</v>
      </c>
      <c r="AO71">
        <f>'Clinical resources'!AAQ74</f>
        <v>0</v>
      </c>
      <c r="AP71">
        <f>'Clinical resources'!AAR74</f>
        <v>0</v>
      </c>
      <c r="AQ71">
        <f>'Clinical resources'!AAS74</f>
        <v>0</v>
      </c>
      <c r="AR71">
        <f>'Clinical resources'!AAT74</f>
        <v>0</v>
      </c>
      <c r="AS71">
        <f>'Clinical resources'!AAU74</f>
        <v>0</v>
      </c>
      <c r="AT71">
        <f>'Clinical resources'!AAV74</f>
        <v>0</v>
      </c>
      <c r="AU71">
        <f>'Clinical resources'!AAW74</f>
        <v>0</v>
      </c>
      <c r="AV71">
        <f>'Clinical resources'!AAX74</f>
        <v>0</v>
      </c>
      <c r="AW71">
        <f>'Clinical resources'!AAY74</f>
        <v>0</v>
      </c>
      <c r="AX71">
        <f>'Clinical resources'!AAZ74</f>
        <v>0</v>
      </c>
      <c r="AY71">
        <f>'Clinical resources'!ABA74</f>
        <v>0</v>
      </c>
      <c r="AZ71">
        <f>'Clinical resources'!ABB74</f>
        <v>0</v>
      </c>
      <c r="BA71">
        <f>'Clinical resources'!ABC74</f>
        <v>0</v>
      </c>
      <c r="BB71">
        <f>'Clinical resources'!ABD74</f>
        <v>0</v>
      </c>
      <c r="BC71">
        <f>'Clinical resources'!ABE74</f>
        <v>0</v>
      </c>
      <c r="BD71">
        <f>'Clinical resources'!ABF74</f>
        <v>0</v>
      </c>
      <c r="BE71">
        <f>'Clinical resources'!ABG74</f>
        <v>0</v>
      </c>
      <c r="BF71">
        <f>'Clinical resources'!ABH74</f>
        <v>0</v>
      </c>
      <c r="BG71">
        <f>'Clinical resources'!ABI74</f>
        <v>0</v>
      </c>
      <c r="BH71">
        <f>'Clinical resources'!ABJ74</f>
        <v>0</v>
      </c>
      <c r="BK71" t="str">
        <f>IF(COUNTIFS('Clinical resources'!F74:J74,"X")&gt;0,"X","")</f>
        <v/>
      </c>
      <c r="BL71" t="str">
        <f>IF(COUNTIFS('Clinical resources'!K74:O74,"X")&gt;0,"X","")</f>
        <v/>
      </c>
      <c r="BM71" t="str">
        <f>IF(COUNTIFS('Clinical resources'!P74:T74,"X")&gt;0,"X","")</f>
        <v/>
      </c>
      <c r="BN71" t="str">
        <f>IF(COUNTIFS('Clinical resources'!U74:Y74,"X")&gt;0,"X","")</f>
        <v/>
      </c>
      <c r="BO71" t="str">
        <f>IF(COUNTIFS('Clinical resources'!Z74:AD74,"X")&gt;0,"X","")</f>
        <v/>
      </c>
      <c r="BP71" t="str">
        <f>IF(COUNTIFS('Clinical resources'!AE74:AI74,"X")&gt;0,"X","")</f>
        <v/>
      </c>
      <c r="BQ71" t="str">
        <f>IF(COUNTIFS('Clinical resources'!AJ74:AN74,"X")&gt;0,"X","")</f>
        <v/>
      </c>
      <c r="BR71" t="str">
        <f>IF(COUNTIFS('Clinical resources'!AO74:AS74,"X")&gt;0,"X","")</f>
        <v/>
      </c>
      <c r="BS71" t="str">
        <f>IF(COUNTIFS('Clinical resources'!AT74:AX74,"X")&gt;0,"X","")</f>
        <v/>
      </c>
      <c r="BT71" t="str">
        <f>IF(COUNTIFS('Clinical resources'!AY74:BC74,"X")&gt;0,"X","")</f>
        <v/>
      </c>
      <c r="BU71" t="str">
        <f>IF(COUNTIFS('Clinical resources'!BD74:BH74,"X")&gt;0,"X","")</f>
        <v/>
      </c>
      <c r="BV71" t="str">
        <f>IF(COUNTIFS('Clinical resources'!BI74:BM74,"X")&gt;0,"X","")</f>
        <v/>
      </c>
      <c r="BW71" t="str">
        <f>IF(COUNTIFS('Clinical resources'!BN74:BR74,"X")&gt;0,"X","")</f>
        <v/>
      </c>
      <c r="BX71" t="str">
        <f>IF(COUNTIFS('Clinical resources'!BS74:BW74,"X")&gt;0,"X","")</f>
        <v/>
      </c>
      <c r="BY71" t="str">
        <f>IF(COUNTIFS('Clinical resources'!BX74:CB74,"X")&gt;0,"X","")</f>
        <v/>
      </c>
      <c r="CC71">
        <f t="array" ref="CC71">IF($BK71:$BY71='Capacity Backing (Hide)2'!B$67:B$81,1,0)</f>
        <v>0</v>
      </c>
      <c r="CD71">
        <f t="array" ref="CD71">IF($BK71:$BY71='Capacity Backing (Hide)2'!C$67:C$81,1,0)</f>
        <v>0</v>
      </c>
      <c r="CE71">
        <f t="array" ref="CE71">IF($BK71:$BY71='Capacity Backing (Hide)2'!D$67:D$81,1,0)</f>
        <v>0</v>
      </c>
      <c r="CF71">
        <f t="array" ref="CF71">IF($BK71:$BY71='Capacity Backing (Hide)2'!E$67:E$81,1,0)</f>
        <v>0</v>
      </c>
      <c r="CG71">
        <f t="array" ref="CG71">IF($BK71:$BY71='Capacity Backing (Hide)2'!F$67:F$81,1,0)</f>
        <v>0</v>
      </c>
      <c r="CH71">
        <f t="array" ref="CH71">IF($BK71:$BY71='Capacity Backing (Hide)2'!G$67:G$81,1,0)</f>
        <v>0</v>
      </c>
      <c r="CI71">
        <f t="array" ref="CI71">IF($BK71:$BY71='Capacity Backing (Hide)2'!H$67:H$81,1,0)</f>
        <v>0</v>
      </c>
      <c r="CJ71">
        <f t="array" ref="CJ71">IF($BK71:$BY71='Capacity Backing (Hide)2'!I$67:I$81,1,0)</f>
        <v>0</v>
      </c>
      <c r="CK71">
        <f t="array" ref="CK71">IF($BK71:$BY71='Capacity Backing (Hide)2'!J$67:J$81,1,0)</f>
        <v>0</v>
      </c>
      <c r="CL71">
        <f t="array" ref="CL71">IF($BK71:$BY71='Capacity Backing (Hide)2'!K$67:K$81,1,0)</f>
        <v>0</v>
      </c>
      <c r="CM71">
        <f t="array" ref="CM71">IF($BK71:$BY71='Capacity Backing (Hide)2'!L$67:L$81,1,0)</f>
        <v>0</v>
      </c>
      <c r="CN71">
        <f t="array" ref="CN71">IF($BK71:$BY71='Capacity Backing (Hide)2'!M$67:M$81,1,0)</f>
        <v>0</v>
      </c>
      <c r="CO71">
        <f t="array" ref="CO71">IF($BK71:$BY71='Capacity Backing (Hide)2'!N$67:N$81,1,0)</f>
        <v>0</v>
      </c>
      <c r="CP71">
        <f t="array" ref="CP71">IF($BK71:$BY71='Capacity Backing (Hide)2'!O$67:O$81,1,0)</f>
        <v>0</v>
      </c>
      <c r="CQ71">
        <f t="array" ref="CQ71">IF($BK71:$BY71='Capacity Backing (Hide)2'!P$67:P$81,1,0)</f>
        <v>0</v>
      </c>
      <c r="CR71">
        <f t="array" ref="CR71">IF($BK71:$BY71='Capacity Backing (Hide)2'!Q$67:Q$81,1,0)</f>
        <v>0</v>
      </c>
      <c r="CS71">
        <f t="array" ref="CS71">IF($BK71:$BY71='Capacity Backing (Hide)2'!R$67:R$81,1,0)</f>
        <v>0</v>
      </c>
      <c r="CT71">
        <f t="array" ref="CT71">IF($BK71:$BY71='Capacity Backing (Hide)2'!S$67:S$81,1,0)</f>
        <v>0</v>
      </c>
      <c r="CU71">
        <f t="array" ref="CU71">IF($BK71:$BY71='Capacity Backing (Hide)2'!T$67:T$81,1,0)</f>
        <v>0</v>
      </c>
      <c r="CV71">
        <f t="array" ref="CV71">IF($BK71:$BY71='Capacity Backing (Hide)2'!U$67:U$81,1,0)</f>
        <v>0</v>
      </c>
      <c r="CW71">
        <f t="array" ref="CW71">IF($BK71:$BY71='Capacity Backing (Hide)2'!V$67:V$81,1,0)</f>
        <v>0</v>
      </c>
      <c r="CX71">
        <f t="array" ref="CX71">IF($BK71:$BY71='Capacity Backing (Hide)2'!W$67:W$81,1,0)</f>
        <v>0</v>
      </c>
      <c r="CY71">
        <f t="array" ref="CY71">IF($BK71:$BY71='Capacity Backing (Hide)2'!X$67:X$81,1,0)</f>
        <v>0</v>
      </c>
      <c r="CZ71">
        <f t="array" ref="CZ71">IF($BK71:$BY71='Capacity Backing (Hide)2'!Y$67:Y$81,1,0)</f>
        <v>0</v>
      </c>
      <c r="DA71">
        <f t="array" ref="DA71">IF($BK71:$BY71='Capacity Backing (Hide)2'!Z$67:Z$81,1,0)</f>
        <v>0</v>
      </c>
      <c r="DB71">
        <f t="array" ref="DB71">IF($BK71:$BY71='Capacity Backing (Hide)2'!AA$67:AA$81,1,0)</f>
        <v>0</v>
      </c>
      <c r="DC71">
        <f t="array" ref="DC71">IF($BK71:$BY71='Capacity Backing (Hide)2'!AB$67:AB$81,1,0)</f>
        <v>0</v>
      </c>
      <c r="DD71">
        <f t="array" ref="DD71">IF($BK71:$BY71='Capacity Backing (Hide)2'!AC$67:AC$81,1,0)</f>
        <v>0</v>
      </c>
      <c r="DE71">
        <f t="array" ref="DE71">IF($BK71:$BY71='Capacity Backing (Hide)2'!AD$67:AD$81,1,0)</f>
        <v>0</v>
      </c>
      <c r="DF71">
        <f t="array" ref="DF71">IF($BK71:$BY71='Capacity Backing (Hide)2'!AE$67:AE$81,1,0)</f>
        <v>0</v>
      </c>
      <c r="DG71">
        <f t="array" ref="DG71">IF($BK71:$BY71='Capacity Backing (Hide)2'!AF$67:AF$81,1,0)</f>
        <v>0</v>
      </c>
      <c r="DH71">
        <f t="array" ref="DH71">IF($BK71:$BY71='Capacity Backing (Hide)2'!AG$67:AG$81,1,0)</f>
        <v>0</v>
      </c>
      <c r="DI71">
        <f t="array" ref="DI71">IF($BK71:$BY71='Capacity Backing (Hide)2'!AH$67:AH$81,1,0)</f>
        <v>0</v>
      </c>
      <c r="DJ71">
        <f t="array" ref="DJ71">IF($BK71:$BY71='Capacity Backing (Hide)2'!AI$67:AI$81,1,0)</f>
        <v>0</v>
      </c>
      <c r="DK71">
        <f t="array" ref="DK71">IF($BK71:$BY71='Capacity Backing (Hide)2'!AJ$67:AJ$81,1,0)</f>
        <v>0</v>
      </c>
      <c r="DL71">
        <f t="array" ref="DL71">IF($BK71:$BY71='Capacity Backing (Hide)2'!AK$67:AK$81,1,0)</f>
        <v>0</v>
      </c>
      <c r="DM71">
        <f t="array" ref="DM71">IF($BK71:$BY71='Capacity Backing (Hide)2'!AL$67:AL$81,1,0)</f>
        <v>0</v>
      </c>
      <c r="DN71">
        <f t="array" ref="DN71">IF($BK71:$BY71='Capacity Backing (Hide)2'!AM$67:AM$81,1,0)</f>
        <v>0</v>
      </c>
      <c r="DO71">
        <f t="array" ref="DO71">IF($BK71:$BY71='Capacity Backing (Hide)2'!AN$67:AN$81,1,0)</f>
        <v>0</v>
      </c>
      <c r="DP71">
        <f t="array" ref="DP71">IF($BK71:$BY71='Capacity Backing (Hide)2'!AO$67:AO$81,1,0)</f>
        <v>0</v>
      </c>
      <c r="DQ71">
        <f t="array" ref="DQ71">IF($BK71:$BY71='Capacity Backing (Hide)2'!AP$67:AP$81,1,0)</f>
        <v>0</v>
      </c>
      <c r="DR71">
        <f t="array" ref="DR71">IF($BK71:$BY71='Capacity Backing (Hide)2'!AQ$67:AQ$81,1,0)</f>
        <v>0</v>
      </c>
      <c r="DS71">
        <f t="array" ref="DS71">IF($BK71:$BY71='Capacity Backing (Hide)2'!AR$67:AR$81,1,0)</f>
        <v>0</v>
      </c>
      <c r="DT71">
        <f t="array" ref="DT71">IF($BK71:$BY71='Capacity Backing (Hide)2'!AS$67:AS$81,1,0)</f>
        <v>0</v>
      </c>
      <c r="DU71">
        <f t="array" ref="DU71">IF($BK71:$BY71='Capacity Backing (Hide)2'!AT$67:AT$81,1,0)</f>
        <v>0</v>
      </c>
      <c r="DV71">
        <f t="array" ref="DV71">IF($BK71:$BY71='Capacity Backing (Hide)2'!AU$67:AU$81,1,0)</f>
        <v>0</v>
      </c>
      <c r="DW71">
        <f t="array" ref="DW71">IF($BK71:$BY71='Capacity Backing (Hide)2'!AV$67:AV$81,1,0)</f>
        <v>0</v>
      </c>
      <c r="DX71">
        <f t="array" ref="DX71">IF($BK71:$BY71='Capacity Backing (Hide)2'!AW$67:AW$81,1,0)</f>
        <v>0</v>
      </c>
      <c r="DY71">
        <f t="array" ref="DY71">IF($BK71:$BY71='Capacity Backing (Hide)2'!AX$67:AX$81,1,0)</f>
        <v>0</v>
      </c>
      <c r="DZ71">
        <f t="array" ref="DZ71">IF($BK71:$BY71='Capacity Backing (Hide)2'!AY$67:AY$81,1,0)</f>
        <v>0</v>
      </c>
      <c r="EA71">
        <f t="array" ref="EA71">IF($BK71:$BY71='Capacity Backing (Hide)2'!AZ$67:AZ$81,1,0)</f>
        <v>0</v>
      </c>
      <c r="EB71">
        <f t="array" ref="EB71">IF($BK71:$BY71='Capacity Backing (Hide)2'!BA$67:BA$81,1,0)</f>
        <v>0</v>
      </c>
      <c r="EC71">
        <f t="array" ref="EC71">IF($BK71:$BY71='Capacity Backing (Hide)2'!BB$67:BB$81,1,0)</f>
        <v>0</v>
      </c>
      <c r="ED71">
        <f t="array" ref="ED71">IF($BK71:$BY71='Capacity Backing (Hide)2'!BC$67:BC$81,1,0)</f>
        <v>0</v>
      </c>
      <c r="EE71">
        <f t="array" ref="EE71">IF($BK71:$BY71='Capacity Backing (Hide)2'!BD$67:BD$81,1,0)</f>
        <v>0</v>
      </c>
      <c r="EF71">
        <f t="array" ref="EF71">IF($BK71:$BY71='Capacity Backing (Hide)2'!BE$67:BE$81,1,0)</f>
        <v>0</v>
      </c>
      <c r="EG71">
        <f t="array" ref="EG71">IF($BK71:$BY71='Capacity Backing (Hide)2'!BF$67:BF$81,1,0)</f>
        <v>0</v>
      </c>
      <c r="EH71">
        <f t="array" ref="EH71">IF($BK71:$BY71='Capacity Backing (Hide)2'!BG$67:BG$81,1,0)</f>
        <v>0</v>
      </c>
      <c r="EI71">
        <f t="array" ref="EI71">IF($BK71:$BY71='Capacity Backing (Hide)2'!BH$67:BH$81,1,0)</f>
        <v>0</v>
      </c>
      <c r="EJ71">
        <f t="array" ref="EJ71">IF($BK71:$BY71='Capacity Backing (Hide)2'!BI$67:BI$81,1,0)</f>
        <v>0</v>
      </c>
      <c r="EK71">
        <f t="array" ref="EK71">IF($BK71:$BY71='Capacity Backing (Hide)2'!BJ$67:BJ$81,1,0)</f>
        <v>0</v>
      </c>
      <c r="EL71">
        <f t="array" ref="EL71">IF($BK71:$BY71='Capacity Backing (Hide)2'!BK$67:BK$81,1,0)</f>
        <v>0</v>
      </c>
      <c r="EM71">
        <f t="array" ref="EM71">IF($BK71:$BY71='Capacity Backing (Hide)2'!BL$67:BL$81,1,0)</f>
        <v>0</v>
      </c>
      <c r="EN71">
        <f t="array" ref="EN71">IF($BK71:$BY71='Capacity Backing (Hide)2'!BM$67:BM$81,1,0)</f>
        <v>0</v>
      </c>
      <c r="EO71">
        <f t="array" ref="EO71">IF($BK71:$BY71='Capacity Backing (Hide)2'!BN$67:BN$81,1,0)</f>
        <v>0</v>
      </c>
      <c r="EP71">
        <f t="array" ref="EP71">IF($BK71:$BY71='Capacity Backing (Hide)2'!BO$67:BO$81,1,0)</f>
        <v>0</v>
      </c>
      <c r="EQ71">
        <f t="array" ref="EQ71">IF($BK71:$BY71='Capacity Backing (Hide)2'!BP$67:BP$81,1,0)</f>
        <v>0</v>
      </c>
      <c r="ER71">
        <f t="array" ref="ER71">IF($BK71:$BY71='Capacity Backing (Hide)2'!BQ$67:BQ$81,1,0)</f>
        <v>0</v>
      </c>
      <c r="ES71">
        <f t="array" ref="ES71">IF($BK71:$BY71='Capacity Backing (Hide)2'!BR$67:BR$81,1,0)</f>
        <v>0</v>
      </c>
      <c r="ET71">
        <f t="array" ref="ET71">IF($BK71:$BY71='Capacity Backing (Hide)2'!BS$67:BS$81,1,0)</f>
        <v>0</v>
      </c>
      <c r="EU71">
        <f t="array" ref="EU71">IF($BK71:$BY71='Capacity Backing (Hide)2'!BT$67:BT$81,1,0)</f>
        <v>0</v>
      </c>
      <c r="EV71">
        <f t="array" ref="EV71">IF($BK71:$BY71='Capacity Backing (Hide)2'!BU$67:BU$81,1,0)</f>
        <v>0</v>
      </c>
      <c r="EW71">
        <f t="array" ref="EW71">IF($BK71:$BY71='Capacity Backing (Hide)2'!BV$67:BV$81,1,0)</f>
        <v>0</v>
      </c>
      <c r="EX71">
        <f t="array" ref="EX71">IF($BK71:$BY71='Capacity Backing (Hide)2'!BW$67:BW$81,1,0)</f>
        <v>0</v>
      </c>
      <c r="EY71">
        <f t="array" ref="EY71">IF($BK71:$BY71='Capacity Backing (Hide)2'!BX$67:BX$81,1,0)</f>
        <v>0</v>
      </c>
      <c r="EZ71">
        <f t="array" ref="EZ71">IF($BK71:$BY71='Capacity Backing (Hide)2'!BY$67:BY$81,1,0)</f>
        <v>0</v>
      </c>
      <c r="FA71">
        <f t="array" ref="FA71">IF($BK71:$BY71='Capacity Backing (Hide)2'!BZ$67:BZ$81,1,0)</f>
        <v>0</v>
      </c>
      <c r="FB71">
        <f t="array" ref="FB71">IF($BK71:$BY71='Capacity Backing (Hide)2'!CA$67:CA$81,1,0)</f>
        <v>0</v>
      </c>
      <c r="FC71">
        <f t="array" ref="FC71">IF($BK71:$BY71='Capacity Backing (Hide)2'!CB$67:CB$81,1,0)</f>
        <v>0</v>
      </c>
      <c r="FD71">
        <f t="array" ref="FD71">IF($BK71:$BY71='Capacity Backing (Hide)2'!CC$67:CC$81,1,0)</f>
        <v>0</v>
      </c>
      <c r="FE71">
        <f t="array" ref="FE71">IF($BK71:$BY71='Capacity Backing (Hide)2'!CD$67:CD$81,1,0)</f>
        <v>0</v>
      </c>
      <c r="FF71">
        <f t="array" ref="FF71">IF($BK71:$BY71='Capacity Backing (Hide)2'!CE$67:CE$81,1,0)</f>
        <v>0</v>
      </c>
      <c r="FG71">
        <f t="array" ref="FG71">IF($BK71:$BY71='Capacity Backing (Hide)2'!CF$67:CF$81,1,0)</f>
        <v>0</v>
      </c>
      <c r="FH71">
        <f t="array" ref="FH71">IF($BK71:$BY71='Capacity Backing (Hide)2'!CG$67:CG$81,1,0)</f>
        <v>0</v>
      </c>
      <c r="FI71">
        <f t="array" ref="FI71">IF($BK71:$BY71='Capacity Backing (Hide)2'!CH$67:CH$81,1,0)</f>
        <v>0</v>
      </c>
      <c r="FJ71">
        <f t="array" ref="FJ71">IF($BK71:$BY71='Capacity Backing (Hide)2'!CI$67:CI$81,1,0)</f>
        <v>0</v>
      </c>
      <c r="FK71">
        <f t="array" ref="FK71">IF($BK71:$BY71='Capacity Backing (Hide)2'!CJ$67:CJ$81,1,0)</f>
        <v>0</v>
      </c>
      <c r="FL71">
        <f t="array" ref="FL71">IF($BK71:$BY71='Capacity Backing (Hide)2'!CK$67:CK$81,1,0)</f>
        <v>0</v>
      </c>
      <c r="FM71">
        <f t="array" ref="FM71">IF($BK71:$BY71='Capacity Backing (Hide)2'!CL$67:CL$81,1,0)</f>
        <v>0</v>
      </c>
      <c r="FN71">
        <f t="array" ref="FN71">IF($BK71:$BY71='Capacity Backing (Hide)2'!CM$67:CM$81,1,0)</f>
        <v>0</v>
      </c>
      <c r="FO71">
        <f t="array" ref="FO71">IF($BK71:$BY71='Capacity Backing (Hide)2'!CN$67:CN$81,1,0)</f>
        <v>0</v>
      </c>
      <c r="FP71">
        <f t="array" ref="FP71">IF($BK71:$BY71='Capacity Backing (Hide)2'!CO$67:CO$81,1,0)</f>
        <v>0</v>
      </c>
      <c r="FQ71">
        <f t="array" ref="FQ71">IF($BK71:$BY71='Capacity Backing (Hide)2'!CP$67:CP$81,1,0)</f>
        <v>0</v>
      </c>
      <c r="FR71">
        <f t="array" ref="FR71">IF($BK71:$BY71='Capacity Backing (Hide)2'!CQ$67:CQ$81,1,0)</f>
        <v>0</v>
      </c>
      <c r="FS71">
        <f t="array" ref="FS71">IF($BK71:$BY71='Capacity Backing (Hide)2'!CR$67:CR$81,1,0)</f>
        <v>0</v>
      </c>
      <c r="FT71">
        <f t="array" ref="FT71">IF($BK71:$BY71='Capacity Backing (Hide)2'!CS$67:CS$81,1,0)</f>
        <v>0</v>
      </c>
      <c r="FU71">
        <f t="array" ref="FU71">IF($BK71:$BY71='Capacity Backing (Hide)2'!CT$67:CT$81,1,0)</f>
        <v>0</v>
      </c>
      <c r="FV71">
        <f t="array" ref="FV71">IF($BK71:$BY71='Capacity Backing (Hide)2'!CU$67:CU$81,1,0)</f>
        <v>0</v>
      </c>
      <c r="FW71">
        <f t="array" ref="FW71">IF($BK71:$BY71='Capacity Backing (Hide)2'!CV$67:CV$81,1,0)</f>
        <v>0</v>
      </c>
      <c r="FX71">
        <f t="array" ref="FX71">IF($BK71:$BY71='Capacity Backing (Hide)2'!CW$67:CW$81,1,0)</f>
        <v>0</v>
      </c>
    </row>
    <row r="72" spans="8:180" x14ac:dyDescent="0.25">
      <c r="H72" t="str">
        <f>ROW(H69)&amp;". "&amp;'Clinical resources'!B75</f>
        <v xml:space="preserve">69. </v>
      </c>
      <c r="I72">
        <f>'Clinical resources'!ZK75</f>
        <v>0</v>
      </c>
      <c r="J72">
        <f>'Clinical resources'!ZL75</f>
        <v>0</v>
      </c>
      <c r="K72">
        <f>'Clinical resources'!ZM75</f>
        <v>0</v>
      </c>
      <c r="L72">
        <f>'Clinical resources'!ZN75</f>
        <v>0</v>
      </c>
      <c r="M72">
        <f>'Clinical resources'!ZO75</f>
        <v>0</v>
      </c>
      <c r="N72">
        <f>'Clinical resources'!ZP75</f>
        <v>0</v>
      </c>
      <c r="O72">
        <f>'Clinical resources'!ZQ75</f>
        <v>0</v>
      </c>
      <c r="P72">
        <f>'Clinical resources'!ZR75</f>
        <v>0</v>
      </c>
      <c r="Q72">
        <f>'Clinical resources'!ZS75</f>
        <v>0</v>
      </c>
      <c r="R72">
        <f>'Clinical resources'!ZT75</f>
        <v>0</v>
      </c>
      <c r="S72">
        <f>'Clinical resources'!ZU75</f>
        <v>0</v>
      </c>
      <c r="T72">
        <f>'Clinical resources'!ZV75</f>
        <v>0</v>
      </c>
      <c r="U72">
        <f>'Clinical resources'!ZW75</f>
        <v>0</v>
      </c>
      <c r="V72">
        <f>'Clinical resources'!ZX75</f>
        <v>0</v>
      </c>
      <c r="W72">
        <f>'Clinical resources'!ZY75</f>
        <v>0</v>
      </c>
      <c r="X72">
        <f>'Clinical resources'!ZZ75</f>
        <v>0</v>
      </c>
      <c r="Y72">
        <f>'Clinical resources'!AAA75</f>
        <v>0</v>
      </c>
      <c r="Z72">
        <f>'Clinical resources'!AAB75</f>
        <v>0</v>
      </c>
      <c r="AA72">
        <f>'Clinical resources'!AAC75</f>
        <v>0</v>
      </c>
      <c r="AB72">
        <f>'Clinical resources'!AAD75</f>
        <v>0</v>
      </c>
      <c r="AC72">
        <f>'Clinical resources'!AAE75</f>
        <v>0</v>
      </c>
      <c r="AD72">
        <f>'Clinical resources'!AAF75</f>
        <v>0</v>
      </c>
      <c r="AE72">
        <f>'Clinical resources'!AAG75</f>
        <v>0</v>
      </c>
      <c r="AF72">
        <f>'Clinical resources'!AAH75</f>
        <v>0</v>
      </c>
      <c r="AG72">
        <f>'Clinical resources'!AAI75</f>
        <v>0</v>
      </c>
      <c r="AH72">
        <f>'Clinical resources'!AAJ75</f>
        <v>0</v>
      </c>
      <c r="AI72">
        <f>'Clinical resources'!AAK75</f>
        <v>0</v>
      </c>
      <c r="AJ72">
        <f>'Clinical resources'!AAL75</f>
        <v>0</v>
      </c>
      <c r="AK72">
        <f>'Clinical resources'!AAM75</f>
        <v>0</v>
      </c>
      <c r="AL72">
        <f>'Clinical resources'!AAN75</f>
        <v>0</v>
      </c>
      <c r="AM72">
        <f>'Clinical resources'!AAO75</f>
        <v>0</v>
      </c>
      <c r="AN72">
        <f>'Clinical resources'!AAP75</f>
        <v>0</v>
      </c>
      <c r="AO72">
        <f>'Clinical resources'!AAQ75</f>
        <v>0</v>
      </c>
      <c r="AP72">
        <f>'Clinical resources'!AAR75</f>
        <v>0</v>
      </c>
      <c r="AQ72">
        <f>'Clinical resources'!AAS75</f>
        <v>0</v>
      </c>
      <c r="AR72">
        <f>'Clinical resources'!AAT75</f>
        <v>0</v>
      </c>
      <c r="AS72">
        <f>'Clinical resources'!AAU75</f>
        <v>0</v>
      </c>
      <c r="AT72">
        <f>'Clinical resources'!AAV75</f>
        <v>0</v>
      </c>
      <c r="AU72">
        <f>'Clinical resources'!AAW75</f>
        <v>0</v>
      </c>
      <c r="AV72">
        <f>'Clinical resources'!AAX75</f>
        <v>0</v>
      </c>
      <c r="AW72">
        <f>'Clinical resources'!AAY75</f>
        <v>0</v>
      </c>
      <c r="AX72">
        <f>'Clinical resources'!AAZ75</f>
        <v>0</v>
      </c>
      <c r="AY72">
        <f>'Clinical resources'!ABA75</f>
        <v>0</v>
      </c>
      <c r="AZ72">
        <f>'Clinical resources'!ABB75</f>
        <v>0</v>
      </c>
      <c r="BA72">
        <f>'Clinical resources'!ABC75</f>
        <v>0</v>
      </c>
      <c r="BB72">
        <f>'Clinical resources'!ABD75</f>
        <v>0</v>
      </c>
      <c r="BC72">
        <f>'Clinical resources'!ABE75</f>
        <v>0</v>
      </c>
      <c r="BD72">
        <f>'Clinical resources'!ABF75</f>
        <v>0</v>
      </c>
      <c r="BE72">
        <f>'Clinical resources'!ABG75</f>
        <v>0</v>
      </c>
      <c r="BF72">
        <f>'Clinical resources'!ABH75</f>
        <v>0</v>
      </c>
      <c r="BG72">
        <f>'Clinical resources'!ABI75</f>
        <v>0</v>
      </c>
      <c r="BH72">
        <f>'Clinical resources'!ABJ75</f>
        <v>0</v>
      </c>
      <c r="BK72" t="str">
        <f>IF(COUNTIFS('Clinical resources'!F75:J75,"X")&gt;0,"X","")</f>
        <v/>
      </c>
      <c r="BL72" t="str">
        <f>IF(COUNTIFS('Clinical resources'!K75:O75,"X")&gt;0,"X","")</f>
        <v/>
      </c>
      <c r="BM72" t="str">
        <f>IF(COUNTIFS('Clinical resources'!P75:T75,"X")&gt;0,"X","")</f>
        <v/>
      </c>
      <c r="BN72" t="str">
        <f>IF(COUNTIFS('Clinical resources'!U75:Y75,"X")&gt;0,"X","")</f>
        <v/>
      </c>
      <c r="BO72" t="str">
        <f>IF(COUNTIFS('Clinical resources'!Z75:AD75,"X")&gt;0,"X","")</f>
        <v/>
      </c>
      <c r="BP72" t="str">
        <f>IF(COUNTIFS('Clinical resources'!AE75:AI75,"X")&gt;0,"X","")</f>
        <v/>
      </c>
      <c r="BQ72" t="str">
        <f>IF(COUNTIFS('Clinical resources'!AJ75:AN75,"X")&gt;0,"X","")</f>
        <v/>
      </c>
      <c r="BR72" t="str">
        <f>IF(COUNTIFS('Clinical resources'!AO75:AS75,"X")&gt;0,"X","")</f>
        <v/>
      </c>
      <c r="BS72" t="str">
        <f>IF(COUNTIFS('Clinical resources'!AT75:AX75,"X")&gt;0,"X","")</f>
        <v/>
      </c>
      <c r="BT72" t="str">
        <f>IF(COUNTIFS('Clinical resources'!AY75:BC75,"X")&gt;0,"X","")</f>
        <v/>
      </c>
      <c r="BU72" t="str">
        <f>IF(COUNTIFS('Clinical resources'!BD75:BH75,"X")&gt;0,"X","")</f>
        <v/>
      </c>
      <c r="BV72" t="str">
        <f>IF(COUNTIFS('Clinical resources'!BI75:BM75,"X")&gt;0,"X","")</f>
        <v/>
      </c>
      <c r="BW72" t="str">
        <f>IF(COUNTIFS('Clinical resources'!BN75:BR75,"X")&gt;0,"X","")</f>
        <v/>
      </c>
      <c r="BX72" t="str">
        <f>IF(COUNTIFS('Clinical resources'!BS75:BW75,"X")&gt;0,"X","")</f>
        <v/>
      </c>
      <c r="BY72" t="str">
        <f>IF(COUNTIFS('Clinical resources'!BX75:CB75,"X")&gt;0,"X","")</f>
        <v/>
      </c>
      <c r="CC72">
        <f t="array" ref="CC72">IF($BK72:$BY72='Capacity Backing (Hide)2'!B$67:B$81,1,0)</f>
        <v>0</v>
      </c>
      <c r="CD72">
        <f t="array" ref="CD72">IF($BK72:$BY72='Capacity Backing (Hide)2'!C$67:C$81,1,0)</f>
        <v>0</v>
      </c>
      <c r="CE72">
        <f t="array" ref="CE72">IF($BK72:$BY72='Capacity Backing (Hide)2'!D$67:D$81,1,0)</f>
        <v>0</v>
      </c>
      <c r="CF72">
        <f t="array" ref="CF72">IF($BK72:$BY72='Capacity Backing (Hide)2'!E$67:E$81,1,0)</f>
        <v>0</v>
      </c>
      <c r="CG72">
        <f t="array" ref="CG72">IF($BK72:$BY72='Capacity Backing (Hide)2'!F$67:F$81,1,0)</f>
        <v>0</v>
      </c>
      <c r="CH72">
        <f t="array" ref="CH72">IF($BK72:$BY72='Capacity Backing (Hide)2'!G$67:G$81,1,0)</f>
        <v>0</v>
      </c>
      <c r="CI72">
        <f t="array" ref="CI72">IF($BK72:$BY72='Capacity Backing (Hide)2'!H$67:H$81,1,0)</f>
        <v>0</v>
      </c>
      <c r="CJ72">
        <f t="array" ref="CJ72">IF($BK72:$BY72='Capacity Backing (Hide)2'!I$67:I$81,1,0)</f>
        <v>0</v>
      </c>
      <c r="CK72">
        <f t="array" ref="CK72">IF($BK72:$BY72='Capacity Backing (Hide)2'!J$67:J$81,1,0)</f>
        <v>0</v>
      </c>
      <c r="CL72">
        <f t="array" ref="CL72">IF($BK72:$BY72='Capacity Backing (Hide)2'!K$67:K$81,1,0)</f>
        <v>0</v>
      </c>
      <c r="CM72">
        <f t="array" ref="CM72">IF($BK72:$BY72='Capacity Backing (Hide)2'!L$67:L$81,1,0)</f>
        <v>0</v>
      </c>
      <c r="CN72">
        <f t="array" ref="CN72">IF($BK72:$BY72='Capacity Backing (Hide)2'!M$67:M$81,1,0)</f>
        <v>0</v>
      </c>
      <c r="CO72">
        <f t="array" ref="CO72">IF($BK72:$BY72='Capacity Backing (Hide)2'!N$67:N$81,1,0)</f>
        <v>0</v>
      </c>
      <c r="CP72">
        <f t="array" ref="CP72">IF($BK72:$BY72='Capacity Backing (Hide)2'!O$67:O$81,1,0)</f>
        <v>0</v>
      </c>
      <c r="CQ72">
        <f t="array" ref="CQ72">IF($BK72:$BY72='Capacity Backing (Hide)2'!P$67:P$81,1,0)</f>
        <v>0</v>
      </c>
      <c r="CR72">
        <f t="array" ref="CR72">IF($BK72:$BY72='Capacity Backing (Hide)2'!Q$67:Q$81,1,0)</f>
        <v>0</v>
      </c>
      <c r="CS72">
        <f t="array" ref="CS72">IF($BK72:$BY72='Capacity Backing (Hide)2'!R$67:R$81,1,0)</f>
        <v>0</v>
      </c>
      <c r="CT72">
        <f t="array" ref="CT72">IF($BK72:$BY72='Capacity Backing (Hide)2'!S$67:S$81,1,0)</f>
        <v>0</v>
      </c>
      <c r="CU72">
        <f t="array" ref="CU72">IF($BK72:$BY72='Capacity Backing (Hide)2'!T$67:T$81,1,0)</f>
        <v>0</v>
      </c>
      <c r="CV72">
        <f t="array" ref="CV72">IF($BK72:$BY72='Capacity Backing (Hide)2'!U$67:U$81,1,0)</f>
        <v>0</v>
      </c>
      <c r="CW72">
        <f t="array" ref="CW72">IF($BK72:$BY72='Capacity Backing (Hide)2'!V$67:V$81,1,0)</f>
        <v>0</v>
      </c>
      <c r="CX72">
        <f t="array" ref="CX72">IF($BK72:$BY72='Capacity Backing (Hide)2'!W$67:W$81,1,0)</f>
        <v>0</v>
      </c>
      <c r="CY72">
        <f t="array" ref="CY72">IF($BK72:$BY72='Capacity Backing (Hide)2'!X$67:X$81,1,0)</f>
        <v>0</v>
      </c>
      <c r="CZ72">
        <f t="array" ref="CZ72">IF($BK72:$BY72='Capacity Backing (Hide)2'!Y$67:Y$81,1,0)</f>
        <v>0</v>
      </c>
      <c r="DA72">
        <f t="array" ref="DA72">IF($BK72:$BY72='Capacity Backing (Hide)2'!Z$67:Z$81,1,0)</f>
        <v>0</v>
      </c>
      <c r="DB72">
        <f t="array" ref="DB72">IF($BK72:$BY72='Capacity Backing (Hide)2'!AA$67:AA$81,1,0)</f>
        <v>0</v>
      </c>
      <c r="DC72">
        <f t="array" ref="DC72">IF($BK72:$BY72='Capacity Backing (Hide)2'!AB$67:AB$81,1,0)</f>
        <v>0</v>
      </c>
      <c r="DD72">
        <f t="array" ref="DD72">IF($BK72:$BY72='Capacity Backing (Hide)2'!AC$67:AC$81,1,0)</f>
        <v>0</v>
      </c>
      <c r="DE72">
        <f t="array" ref="DE72">IF($BK72:$BY72='Capacity Backing (Hide)2'!AD$67:AD$81,1,0)</f>
        <v>0</v>
      </c>
      <c r="DF72">
        <f t="array" ref="DF72">IF($BK72:$BY72='Capacity Backing (Hide)2'!AE$67:AE$81,1,0)</f>
        <v>0</v>
      </c>
      <c r="DG72">
        <f t="array" ref="DG72">IF($BK72:$BY72='Capacity Backing (Hide)2'!AF$67:AF$81,1,0)</f>
        <v>0</v>
      </c>
      <c r="DH72">
        <f t="array" ref="DH72">IF($BK72:$BY72='Capacity Backing (Hide)2'!AG$67:AG$81,1,0)</f>
        <v>0</v>
      </c>
      <c r="DI72">
        <f t="array" ref="DI72">IF($BK72:$BY72='Capacity Backing (Hide)2'!AH$67:AH$81,1,0)</f>
        <v>0</v>
      </c>
      <c r="DJ72">
        <f t="array" ref="DJ72">IF($BK72:$BY72='Capacity Backing (Hide)2'!AI$67:AI$81,1,0)</f>
        <v>0</v>
      </c>
      <c r="DK72">
        <f t="array" ref="DK72">IF($BK72:$BY72='Capacity Backing (Hide)2'!AJ$67:AJ$81,1,0)</f>
        <v>0</v>
      </c>
      <c r="DL72">
        <f t="array" ref="DL72">IF($BK72:$BY72='Capacity Backing (Hide)2'!AK$67:AK$81,1,0)</f>
        <v>0</v>
      </c>
      <c r="DM72">
        <f t="array" ref="DM72">IF($BK72:$BY72='Capacity Backing (Hide)2'!AL$67:AL$81,1,0)</f>
        <v>0</v>
      </c>
      <c r="DN72">
        <f t="array" ref="DN72">IF($BK72:$BY72='Capacity Backing (Hide)2'!AM$67:AM$81,1,0)</f>
        <v>0</v>
      </c>
      <c r="DO72">
        <f t="array" ref="DO72">IF($BK72:$BY72='Capacity Backing (Hide)2'!AN$67:AN$81,1,0)</f>
        <v>0</v>
      </c>
      <c r="DP72">
        <f t="array" ref="DP72">IF($BK72:$BY72='Capacity Backing (Hide)2'!AO$67:AO$81,1,0)</f>
        <v>0</v>
      </c>
      <c r="DQ72">
        <f t="array" ref="DQ72">IF($BK72:$BY72='Capacity Backing (Hide)2'!AP$67:AP$81,1,0)</f>
        <v>0</v>
      </c>
      <c r="DR72">
        <f t="array" ref="DR72">IF($BK72:$BY72='Capacity Backing (Hide)2'!AQ$67:AQ$81,1,0)</f>
        <v>0</v>
      </c>
      <c r="DS72">
        <f t="array" ref="DS72">IF($BK72:$BY72='Capacity Backing (Hide)2'!AR$67:AR$81,1,0)</f>
        <v>0</v>
      </c>
      <c r="DT72">
        <f t="array" ref="DT72">IF($BK72:$BY72='Capacity Backing (Hide)2'!AS$67:AS$81,1,0)</f>
        <v>0</v>
      </c>
      <c r="DU72">
        <f t="array" ref="DU72">IF($BK72:$BY72='Capacity Backing (Hide)2'!AT$67:AT$81,1,0)</f>
        <v>0</v>
      </c>
      <c r="DV72">
        <f t="array" ref="DV72">IF($BK72:$BY72='Capacity Backing (Hide)2'!AU$67:AU$81,1,0)</f>
        <v>0</v>
      </c>
      <c r="DW72">
        <f t="array" ref="DW72">IF($BK72:$BY72='Capacity Backing (Hide)2'!AV$67:AV$81,1,0)</f>
        <v>0</v>
      </c>
      <c r="DX72">
        <f t="array" ref="DX72">IF($BK72:$BY72='Capacity Backing (Hide)2'!AW$67:AW$81,1,0)</f>
        <v>0</v>
      </c>
      <c r="DY72">
        <f t="array" ref="DY72">IF($BK72:$BY72='Capacity Backing (Hide)2'!AX$67:AX$81,1,0)</f>
        <v>0</v>
      </c>
      <c r="DZ72">
        <f t="array" ref="DZ72">IF($BK72:$BY72='Capacity Backing (Hide)2'!AY$67:AY$81,1,0)</f>
        <v>0</v>
      </c>
      <c r="EA72">
        <f t="array" ref="EA72">IF($BK72:$BY72='Capacity Backing (Hide)2'!AZ$67:AZ$81,1,0)</f>
        <v>0</v>
      </c>
      <c r="EB72">
        <f t="array" ref="EB72">IF($BK72:$BY72='Capacity Backing (Hide)2'!BA$67:BA$81,1,0)</f>
        <v>0</v>
      </c>
      <c r="EC72">
        <f t="array" ref="EC72">IF($BK72:$BY72='Capacity Backing (Hide)2'!BB$67:BB$81,1,0)</f>
        <v>0</v>
      </c>
      <c r="ED72">
        <f t="array" ref="ED72">IF($BK72:$BY72='Capacity Backing (Hide)2'!BC$67:BC$81,1,0)</f>
        <v>0</v>
      </c>
      <c r="EE72">
        <f t="array" ref="EE72">IF($BK72:$BY72='Capacity Backing (Hide)2'!BD$67:BD$81,1,0)</f>
        <v>0</v>
      </c>
      <c r="EF72">
        <f t="array" ref="EF72">IF($BK72:$BY72='Capacity Backing (Hide)2'!BE$67:BE$81,1,0)</f>
        <v>0</v>
      </c>
      <c r="EG72">
        <f t="array" ref="EG72">IF($BK72:$BY72='Capacity Backing (Hide)2'!BF$67:BF$81,1,0)</f>
        <v>0</v>
      </c>
      <c r="EH72">
        <f t="array" ref="EH72">IF($BK72:$BY72='Capacity Backing (Hide)2'!BG$67:BG$81,1,0)</f>
        <v>0</v>
      </c>
      <c r="EI72">
        <f t="array" ref="EI72">IF($BK72:$BY72='Capacity Backing (Hide)2'!BH$67:BH$81,1,0)</f>
        <v>0</v>
      </c>
      <c r="EJ72">
        <f t="array" ref="EJ72">IF($BK72:$BY72='Capacity Backing (Hide)2'!BI$67:BI$81,1,0)</f>
        <v>0</v>
      </c>
      <c r="EK72">
        <f t="array" ref="EK72">IF($BK72:$BY72='Capacity Backing (Hide)2'!BJ$67:BJ$81,1,0)</f>
        <v>0</v>
      </c>
      <c r="EL72">
        <f t="array" ref="EL72">IF($BK72:$BY72='Capacity Backing (Hide)2'!BK$67:BK$81,1,0)</f>
        <v>0</v>
      </c>
      <c r="EM72">
        <f t="array" ref="EM72">IF($BK72:$BY72='Capacity Backing (Hide)2'!BL$67:BL$81,1,0)</f>
        <v>0</v>
      </c>
      <c r="EN72">
        <f t="array" ref="EN72">IF($BK72:$BY72='Capacity Backing (Hide)2'!BM$67:BM$81,1,0)</f>
        <v>0</v>
      </c>
      <c r="EO72">
        <f t="array" ref="EO72">IF($BK72:$BY72='Capacity Backing (Hide)2'!BN$67:BN$81,1,0)</f>
        <v>0</v>
      </c>
      <c r="EP72">
        <f t="array" ref="EP72">IF($BK72:$BY72='Capacity Backing (Hide)2'!BO$67:BO$81,1,0)</f>
        <v>0</v>
      </c>
      <c r="EQ72">
        <f t="array" ref="EQ72">IF($BK72:$BY72='Capacity Backing (Hide)2'!BP$67:BP$81,1,0)</f>
        <v>0</v>
      </c>
      <c r="ER72">
        <f t="array" ref="ER72">IF($BK72:$BY72='Capacity Backing (Hide)2'!BQ$67:BQ$81,1,0)</f>
        <v>0</v>
      </c>
      <c r="ES72">
        <f t="array" ref="ES72">IF($BK72:$BY72='Capacity Backing (Hide)2'!BR$67:BR$81,1,0)</f>
        <v>0</v>
      </c>
      <c r="ET72">
        <f t="array" ref="ET72">IF($BK72:$BY72='Capacity Backing (Hide)2'!BS$67:BS$81,1,0)</f>
        <v>0</v>
      </c>
      <c r="EU72">
        <f t="array" ref="EU72">IF($BK72:$BY72='Capacity Backing (Hide)2'!BT$67:BT$81,1,0)</f>
        <v>0</v>
      </c>
      <c r="EV72">
        <f t="array" ref="EV72">IF($BK72:$BY72='Capacity Backing (Hide)2'!BU$67:BU$81,1,0)</f>
        <v>0</v>
      </c>
      <c r="EW72">
        <f t="array" ref="EW72">IF($BK72:$BY72='Capacity Backing (Hide)2'!BV$67:BV$81,1,0)</f>
        <v>0</v>
      </c>
      <c r="EX72">
        <f t="array" ref="EX72">IF($BK72:$BY72='Capacity Backing (Hide)2'!BW$67:BW$81,1,0)</f>
        <v>0</v>
      </c>
      <c r="EY72">
        <f t="array" ref="EY72">IF($BK72:$BY72='Capacity Backing (Hide)2'!BX$67:BX$81,1,0)</f>
        <v>0</v>
      </c>
      <c r="EZ72">
        <f t="array" ref="EZ72">IF($BK72:$BY72='Capacity Backing (Hide)2'!BY$67:BY$81,1,0)</f>
        <v>0</v>
      </c>
      <c r="FA72">
        <f t="array" ref="FA72">IF($BK72:$BY72='Capacity Backing (Hide)2'!BZ$67:BZ$81,1,0)</f>
        <v>0</v>
      </c>
      <c r="FB72">
        <f t="array" ref="FB72">IF($BK72:$BY72='Capacity Backing (Hide)2'!CA$67:CA$81,1,0)</f>
        <v>0</v>
      </c>
      <c r="FC72">
        <f t="array" ref="FC72">IF($BK72:$BY72='Capacity Backing (Hide)2'!CB$67:CB$81,1,0)</f>
        <v>0</v>
      </c>
      <c r="FD72">
        <f t="array" ref="FD72">IF($BK72:$BY72='Capacity Backing (Hide)2'!CC$67:CC$81,1,0)</f>
        <v>0</v>
      </c>
      <c r="FE72">
        <f t="array" ref="FE72">IF($BK72:$BY72='Capacity Backing (Hide)2'!CD$67:CD$81,1,0)</f>
        <v>0</v>
      </c>
      <c r="FF72">
        <f t="array" ref="FF72">IF($BK72:$BY72='Capacity Backing (Hide)2'!CE$67:CE$81,1,0)</f>
        <v>0</v>
      </c>
      <c r="FG72">
        <f t="array" ref="FG72">IF($BK72:$BY72='Capacity Backing (Hide)2'!CF$67:CF$81,1,0)</f>
        <v>0</v>
      </c>
      <c r="FH72">
        <f t="array" ref="FH72">IF($BK72:$BY72='Capacity Backing (Hide)2'!CG$67:CG$81,1,0)</f>
        <v>0</v>
      </c>
      <c r="FI72">
        <f t="array" ref="FI72">IF($BK72:$BY72='Capacity Backing (Hide)2'!CH$67:CH$81,1,0)</f>
        <v>0</v>
      </c>
      <c r="FJ72">
        <f t="array" ref="FJ72">IF($BK72:$BY72='Capacity Backing (Hide)2'!CI$67:CI$81,1,0)</f>
        <v>0</v>
      </c>
      <c r="FK72">
        <f t="array" ref="FK72">IF($BK72:$BY72='Capacity Backing (Hide)2'!CJ$67:CJ$81,1,0)</f>
        <v>0</v>
      </c>
      <c r="FL72">
        <f t="array" ref="FL72">IF($BK72:$BY72='Capacity Backing (Hide)2'!CK$67:CK$81,1,0)</f>
        <v>0</v>
      </c>
      <c r="FM72">
        <f t="array" ref="FM72">IF($BK72:$BY72='Capacity Backing (Hide)2'!CL$67:CL$81,1,0)</f>
        <v>0</v>
      </c>
      <c r="FN72">
        <f t="array" ref="FN72">IF($BK72:$BY72='Capacity Backing (Hide)2'!CM$67:CM$81,1,0)</f>
        <v>0</v>
      </c>
      <c r="FO72">
        <f t="array" ref="FO72">IF($BK72:$BY72='Capacity Backing (Hide)2'!CN$67:CN$81,1,0)</f>
        <v>0</v>
      </c>
      <c r="FP72">
        <f t="array" ref="FP72">IF($BK72:$BY72='Capacity Backing (Hide)2'!CO$67:CO$81,1,0)</f>
        <v>0</v>
      </c>
      <c r="FQ72">
        <f t="array" ref="FQ72">IF($BK72:$BY72='Capacity Backing (Hide)2'!CP$67:CP$81,1,0)</f>
        <v>0</v>
      </c>
      <c r="FR72">
        <f t="array" ref="FR72">IF($BK72:$BY72='Capacity Backing (Hide)2'!CQ$67:CQ$81,1,0)</f>
        <v>0</v>
      </c>
      <c r="FS72">
        <f t="array" ref="FS72">IF($BK72:$BY72='Capacity Backing (Hide)2'!CR$67:CR$81,1,0)</f>
        <v>0</v>
      </c>
      <c r="FT72">
        <f t="array" ref="FT72">IF($BK72:$BY72='Capacity Backing (Hide)2'!CS$67:CS$81,1,0)</f>
        <v>0</v>
      </c>
      <c r="FU72">
        <f t="array" ref="FU72">IF($BK72:$BY72='Capacity Backing (Hide)2'!CT$67:CT$81,1,0)</f>
        <v>0</v>
      </c>
      <c r="FV72">
        <f t="array" ref="FV72">IF($BK72:$BY72='Capacity Backing (Hide)2'!CU$67:CU$81,1,0)</f>
        <v>0</v>
      </c>
      <c r="FW72">
        <f t="array" ref="FW72">IF($BK72:$BY72='Capacity Backing (Hide)2'!CV$67:CV$81,1,0)</f>
        <v>0</v>
      </c>
      <c r="FX72">
        <f t="array" ref="FX72">IF($BK72:$BY72='Capacity Backing (Hide)2'!CW$67:CW$81,1,0)</f>
        <v>0</v>
      </c>
    </row>
    <row r="73" spans="8:180" x14ac:dyDescent="0.25">
      <c r="H73" t="str">
        <f>ROW(H70)&amp;". "&amp;'Clinical resources'!B76</f>
        <v xml:space="preserve">70. </v>
      </c>
      <c r="I73">
        <f>'Clinical resources'!ZK76</f>
        <v>0</v>
      </c>
      <c r="J73">
        <f>'Clinical resources'!ZL76</f>
        <v>0</v>
      </c>
      <c r="K73">
        <f>'Clinical resources'!ZM76</f>
        <v>0</v>
      </c>
      <c r="L73">
        <f>'Clinical resources'!ZN76</f>
        <v>0</v>
      </c>
      <c r="M73">
        <f>'Clinical resources'!ZO76</f>
        <v>0</v>
      </c>
      <c r="N73">
        <f>'Clinical resources'!ZP76</f>
        <v>0</v>
      </c>
      <c r="O73">
        <f>'Clinical resources'!ZQ76</f>
        <v>0</v>
      </c>
      <c r="P73">
        <f>'Clinical resources'!ZR76</f>
        <v>0</v>
      </c>
      <c r="Q73">
        <f>'Clinical resources'!ZS76</f>
        <v>0</v>
      </c>
      <c r="R73">
        <f>'Clinical resources'!ZT76</f>
        <v>0</v>
      </c>
      <c r="S73">
        <f>'Clinical resources'!ZU76</f>
        <v>0</v>
      </c>
      <c r="T73">
        <f>'Clinical resources'!ZV76</f>
        <v>0</v>
      </c>
      <c r="U73">
        <f>'Clinical resources'!ZW76</f>
        <v>0</v>
      </c>
      <c r="V73">
        <f>'Clinical resources'!ZX76</f>
        <v>0</v>
      </c>
      <c r="W73">
        <f>'Clinical resources'!ZY76</f>
        <v>0</v>
      </c>
      <c r="X73">
        <f>'Clinical resources'!ZZ76</f>
        <v>0</v>
      </c>
      <c r="Y73">
        <f>'Clinical resources'!AAA76</f>
        <v>0</v>
      </c>
      <c r="Z73">
        <f>'Clinical resources'!AAB76</f>
        <v>0</v>
      </c>
      <c r="AA73">
        <f>'Clinical resources'!AAC76</f>
        <v>0</v>
      </c>
      <c r="AB73">
        <f>'Clinical resources'!AAD76</f>
        <v>0</v>
      </c>
      <c r="AC73">
        <f>'Clinical resources'!AAE76</f>
        <v>0</v>
      </c>
      <c r="AD73">
        <f>'Clinical resources'!AAF76</f>
        <v>0</v>
      </c>
      <c r="AE73">
        <f>'Clinical resources'!AAG76</f>
        <v>0</v>
      </c>
      <c r="AF73">
        <f>'Clinical resources'!AAH76</f>
        <v>0</v>
      </c>
      <c r="AG73">
        <f>'Clinical resources'!AAI76</f>
        <v>0</v>
      </c>
      <c r="AH73">
        <f>'Clinical resources'!AAJ76</f>
        <v>0</v>
      </c>
      <c r="AI73">
        <f>'Clinical resources'!AAK76</f>
        <v>0</v>
      </c>
      <c r="AJ73">
        <f>'Clinical resources'!AAL76</f>
        <v>0</v>
      </c>
      <c r="AK73">
        <f>'Clinical resources'!AAM76</f>
        <v>0</v>
      </c>
      <c r="AL73">
        <f>'Clinical resources'!AAN76</f>
        <v>0</v>
      </c>
      <c r="AM73">
        <f>'Clinical resources'!AAO76</f>
        <v>0</v>
      </c>
      <c r="AN73">
        <f>'Clinical resources'!AAP76</f>
        <v>0</v>
      </c>
      <c r="AO73">
        <f>'Clinical resources'!AAQ76</f>
        <v>0</v>
      </c>
      <c r="AP73">
        <f>'Clinical resources'!AAR76</f>
        <v>0</v>
      </c>
      <c r="AQ73">
        <f>'Clinical resources'!AAS76</f>
        <v>0</v>
      </c>
      <c r="AR73">
        <f>'Clinical resources'!AAT76</f>
        <v>0</v>
      </c>
      <c r="AS73">
        <f>'Clinical resources'!AAU76</f>
        <v>0</v>
      </c>
      <c r="AT73">
        <f>'Clinical resources'!AAV76</f>
        <v>0</v>
      </c>
      <c r="AU73">
        <f>'Clinical resources'!AAW76</f>
        <v>0</v>
      </c>
      <c r="AV73">
        <f>'Clinical resources'!AAX76</f>
        <v>0</v>
      </c>
      <c r="AW73">
        <f>'Clinical resources'!AAY76</f>
        <v>0</v>
      </c>
      <c r="AX73">
        <f>'Clinical resources'!AAZ76</f>
        <v>0</v>
      </c>
      <c r="AY73">
        <f>'Clinical resources'!ABA76</f>
        <v>0</v>
      </c>
      <c r="AZ73">
        <f>'Clinical resources'!ABB76</f>
        <v>0</v>
      </c>
      <c r="BA73">
        <f>'Clinical resources'!ABC76</f>
        <v>0</v>
      </c>
      <c r="BB73">
        <f>'Clinical resources'!ABD76</f>
        <v>0</v>
      </c>
      <c r="BC73">
        <f>'Clinical resources'!ABE76</f>
        <v>0</v>
      </c>
      <c r="BD73">
        <f>'Clinical resources'!ABF76</f>
        <v>0</v>
      </c>
      <c r="BE73">
        <f>'Clinical resources'!ABG76</f>
        <v>0</v>
      </c>
      <c r="BF73">
        <f>'Clinical resources'!ABH76</f>
        <v>0</v>
      </c>
      <c r="BG73">
        <f>'Clinical resources'!ABI76</f>
        <v>0</v>
      </c>
      <c r="BH73">
        <f>'Clinical resources'!ABJ76</f>
        <v>0</v>
      </c>
      <c r="BK73" t="str">
        <f>IF(COUNTIFS('Clinical resources'!F76:J76,"X")&gt;0,"X","")</f>
        <v/>
      </c>
      <c r="BL73" t="str">
        <f>IF(COUNTIFS('Clinical resources'!K76:O76,"X")&gt;0,"X","")</f>
        <v/>
      </c>
      <c r="BM73" t="str">
        <f>IF(COUNTIFS('Clinical resources'!P76:T76,"X")&gt;0,"X","")</f>
        <v/>
      </c>
      <c r="BN73" t="str">
        <f>IF(COUNTIFS('Clinical resources'!U76:Y76,"X")&gt;0,"X","")</f>
        <v/>
      </c>
      <c r="BO73" t="str">
        <f>IF(COUNTIFS('Clinical resources'!Z76:AD76,"X")&gt;0,"X","")</f>
        <v/>
      </c>
      <c r="BP73" t="str">
        <f>IF(COUNTIFS('Clinical resources'!AE76:AI76,"X")&gt;0,"X","")</f>
        <v/>
      </c>
      <c r="BQ73" t="str">
        <f>IF(COUNTIFS('Clinical resources'!AJ76:AN76,"X")&gt;0,"X","")</f>
        <v/>
      </c>
      <c r="BR73" t="str">
        <f>IF(COUNTIFS('Clinical resources'!AO76:AS76,"X")&gt;0,"X","")</f>
        <v/>
      </c>
      <c r="BS73" t="str">
        <f>IF(COUNTIFS('Clinical resources'!AT76:AX76,"X")&gt;0,"X","")</f>
        <v/>
      </c>
      <c r="BT73" t="str">
        <f>IF(COUNTIFS('Clinical resources'!AY76:BC76,"X")&gt;0,"X","")</f>
        <v/>
      </c>
      <c r="BU73" t="str">
        <f>IF(COUNTIFS('Clinical resources'!BD76:BH76,"X")&gt;0,"X","")</f>
        <v/>
      </c>
      <c r="BV73" t="str">
        <f>IF(COUNTIFS('Clinical resources'!BI76:BM76,"X")&gt;0,"X","")</f>
        <v/>
      </c>
      <c r="BW73" t="str">
        <f>IF(COUNTIFS('Clinical resources'!BN76:BR76,"X")&gt;0,"X","")</f>
        <v/>
      </c>
      <c r="BX73" t="str">
        <f>IF(COUNTIFS('Clinical resources'!BS76:BW76,"X")&gt;0,"X","")</f>
        <v/>
      </c>
      <c r="BY73" t="str">
        <f>IF(COUNTIFS('Clinical resources'!BX76:CB76,"X")&gt;0,"X","")</f>
        <v/>
      </c>
      <c r="CC73">
        <f t="array" ref="CC73">IF($BK73:$BY73='Capacity Backing (Hide)2'!B$67:B$81,1,0)</f>
        <v>0</v>
      </c>
      <c r="CD73">
        <f t="array" ref="CD73">IF($BK73:$BY73='Capacity Backing (Hide)2'!C$67:C$81,1,0)</f>
        <v>0</v>
      </c>
      <c r="CE73">
        <f t="array" ref="CE73">IF($BK73:$BY73='Capacity Backing (Hide)2'!D$67:D$81,1,0)</f>
        <v>0</v>
      </c>
      <c r="CF73">
        <f t="array" ref="CF73">IF($BK73:$BY73='Capacity Backing (Hide)2'!E$67:E$81,1,0)</f>
        <v>0</v>
      </c>
      <c r="CG73">
        <f t="array" ref="CG73">IF($BK73:$BY73='Capacity Backing (Hide)2'!F$67:F$81,1,0)</f>
        <v>0</v>
      </c>
      <c r="CH73">
        <f t="array" ref="CH73">IF($BK73:$BY73='Capacity Backing (Hide)2'!G$67:G$81,1,0)</f>
        <v>0</v>
      </c>
      <c r="CI73">
        <f t="array" ref="CI73">IF($BK73:$BY73='Capacity Backing (Hide)2'!H$67:H$81,1,0)</f>
        <v>0</v>
      </c>
      <c r="CJ73">
        <f t="array" ref="CJ73">IF($BK73:$BY73='Capacity Backing (Hide)2'!I$67:I$81,1,0)</f>
        <v>0</v>
      </c>
      <c r="CK73">
        <f t="array" ref="CK73">IF($BK73:$BY73='Capacity Backing (Hide)2'!J$67:J$81,1,0)</f>
        <v>0</v>
      </c>
      <c r="CL73">
        <f t="array" ref="CL73">IF($BK73:$BY73='Capacity Backing (Hide)2'!K$67:K$81,1,0)</f>
        <v>0</v>
      </c>
      <c r="CM73">
        <f t="array" ref="CM73">IF($BK73:$BY73='Capacity Backing (Hide)2'!L$67:L$81,1,0)</f>
        <v>0</v>
      </c>
      <c r="CN73">
        <f t="array" ref="CN73">IF($BK73:$BY73='Capacity Backing (Hide)2'!M$67:M$81,1,0)</f>
        <v>0</v>
      </c>
      <c r="CO73">
        <f t="array" ref="CO73">IF($BK73:$BY73='Capacity Backing (Hide)2'!N$67:N$81,1,0)</f>
        <v>0</v>
      </c>
      <c r="CP73">
        <f t="array" ref="CP73">IF($BK73:$BY73='Capacity Backing (Hide)2'!O$67:O$81,1,0)</f>
        <v>0</v>
      </c>
      <c r="CQ73">
        <f t="array" ref="CQ73">IF($BK73:$BY73='Capacity Backing (Hide)2'!P$67:P$81,1,0)</f>
        <v>0</v>
      </c>
      <c r="CR73">
        <f t="array" ref="CR73">IF($BK73:$BY73='Capacity Backing (Hide)2'!Q$67:Q$81,1,0)</f>
        <v>0</v>
      </c>
      <c r="CS73">
        <f t="array" ref="CS73">IF($BK73:$BY73='Capacity Backing (Hide)2'!R$67:R$81,1,0)</f>
        <v>0</v>
      </c>
      <c r="CT73">
        <f t="array" ref="CT73">IF($BK73:$BY73='Capacity Backing (Hide)2'!S$67:S$81,1,0)</f>
        <v>0</v>
      </c>
      <c r="CU73">
        <f t="array" ref="CU73">IF($BK73:$BY73='Capacity Backing (Hide)2'!T$67:T$81,1,0)</f>
        <v>0</v>
      </c>
      <c r="CV73">
        <f t="array" ref="CV73">IF($BK73:$BY73='Capacity Backing (Hide)2'!U$67:U$81,1,0)</f>
        <v>0</v>
      </c>
      <c r="CW73">
        <f t="array" ref="CW73">IF($BK73:$BY73='Capacity Backing (Hide)2'!V$67:V$81,1,0)</f>
        <v>0</v>
      </c>
      <c r="CX73">
        <f t="array" ref="CX73">IF($BK73:$BY73='Capacity Backing (Hide)2'!W$67:W$81,1,0)</f>
        <v>0</v>
      </c>
      <c r="CY73">
        <f t="array" ref="CY73">IF($BK73:$BY73='Capacity Backing (Hide)2'!X$67:X$81,1,0)</f>
        <v>0</v>
      </c>
      <c r="CZ73">
        <f t="array" ref="CZ73">IF($BK73:$BY73='Capacity Backing (Hide)2'!Y$67:Y$81,1,0)</f>
        <v>0</v>
      </c>
      <c r="DA73">
        <f t="array" ref="DA73">IF($BK73:$BY73='Capacity Backing (Hide)2'!Z$67:Z$81,1,0)</f>
        <v>0</v>
      </c>
      <c r="DB73">
        <f t="array" ref="DB73">IF($BK73:$BY73='Capacity Backing (Hide)2'!AA$67:AA$81,1,0)</f>
        <v>0</v>
      </c>
      <c r="DC73">
        <f t="array" ref="DC73">IF($BK73:$BY73='Capacity Backing (Hide)2'!AB$67:AB$81,1,0)</f>
        <v>0</v>
      </c>
      <c r="DD73">
        <f t="array" ref="DD73">IF($BK73:$BY73='Capacity Backing (Hide)2'!AC$67:AC$81,1,0)</f>
        <v>0</v>
      </c>
      <c r="DE73">
        <f t="array" ref="DE73">IF($BK73:$BY73='Capacity Backing (Hide)2'!AD$67:AD$81,1,0)</f>
        <v>0</v>
      </c>
      <c r="DF73">
        <f t="array" ref="DF73">IF($BK73:$BY73='Capacity Backing (Hide)2'!AE$67:AE$81,1,0)</f>
        <v>0</v>
      </c>
      <c r="DG73">
        <f t="array" ref="DG73">IF($BK73:$BY73='Capacity Backing (Hide)2'!AF$67:AF$81,1,0)</f>
        <v>0</v>
      </c>
      <c r="DH73">
        <f t="array" ref="DH73">IF($BK73:$BY73='Capacity Backing (Hide)2'!AG$67:AG$81,1,0)</f>
        <v>0</v>
      </c>
      <c r="DI73">
        <f t="array" ref="DI73">IF($BK73:$BY73='Capacity Backing (Hide)2'!AH$67:AH$81,1,0)</f>
        <v>0</v>
      </c>
      <c r="DJ73">
        <f t="array" ref="DJ73">IF($BK73:$BY73='Capacity Backing (Hide)2'!AI$67:AI$81,1,0)</f>
        <v>0</v>
      </c>
      <c r="DK73">
        <f t="array" ref="DK73">IF($BK73:$BY73='Capacity Backing (Hide)2'!AJ$67:AJ$81,1,0)</f>
        <v>0</v>
      </c>
      <c r="DL73">
        <f t="array" ref="DL73">IF($BK73:$BY73='Capacity Backing (Hide)2'!AK$67:AK$81,1,0)</f>
        <v>0</v>
      </c>
      <c r="DM73">
        <f t="array" ref="DM73">IF($BK73:$BY73='Capacity Backing (Hide)2'!AL$67:AL$81,1,0)</f>
        <v>0</v>
      </c>
      <c r="DN73">
        <f t="array" ref="DN73">IF($BK73:$BY73='Capacity Backing (Hide)2'!AM$67:AM$81,1,0)</f>
        <v>0</v>
      </c>
      <c r="DO73">
        <f t="array" ref="DO73">IF($BK73:$BY73='Capacity Backing (Hide)2'!AN$67:AN$81,1,0)</f>
        <v>0</v>
      </c>
      <c r="DP73">
        <f t="array" ref="DP73">IF($BK73:$BY73='Capacity Backing (Hide)2'!AO$67:AO$81,1,0)</f>
        <v>0</v>
      </c>
      <c r="DQ73">
        <f t="array" ref="DQ73">IF($BK73:$BY73='Capacity Backing (Hide)2'!AP$67:AP$81,1,0)</f>
        <v>0</v>
      </c>
      <c r="DR73">
        <f t="array" ref="DR73">IF($BK73:$BY73='Capacity Backing (Hide)2'!AQ$67:AQ$81,1,0)</f>
        <v>0</v>
      </c>
      <c r="DS73">
        <f t="array" ref="DS73">IF($BK73:$BY73='Capacity Backing (Hide)2'!AR$67:AR$81,1,0)</f>
        <v>0</v>
      </c>
      <c r="DT73">
        <f t="array" ref="DT73">IF($BK73:$BY73='Capacity Backing (Hide)2'!AS$67:AS$81,1,0)</f>
        <v>0</v>
      </c>
      <c r="DU73">
        <f t="array" ref="DU73">IF($BK73:$BY73='Capacity Backing (Hide)2'!AT$67:AT$81,1,0)</f>
        <v>0</v>
      </c>
      <c r="DV73">
        <f t="array" ref="DV73">IF($BK73:$BY73='Capacity Backing (Hide)2'!AU$67:AU$81,1,0)</f>
        <v>0</v>
      </c>
      <c r="DW73">
        <f t="array" ref="DW73">IF($BK73:$BY73='Capacity Backing (Hide)2'!AV$67:AV$81,1,0)</f>
        <v>0</v>
      </c>
      <c r="DX73">
        <f t="array" ref="DX73">IF($BK73:$BY73='Capacity Backing (Hide)2'!AW$67:AW$81,1,0)</f>
        <v>0</v>
      </c>
      <c r="DY73">
        <f t="array" ref="DY73">IF($BK73:$BY73='Capacity Backing (Hide)2'!AX$67:AX$81,1,0)</f>
        <v>0</v>
      </c>
      <c r="DZ73">
        <f t="array" ref="DZ73">IF($BK73:$BY73='Capacity Backing (Hide)2'!AY$67:AY$81,1,0)</f>
        <v>0</v>
      </c>
      <c r="EA73">
        <f t="array" ref="EA73">IF($BK73:$BY73='Capacity Backing (Hide)2'!AZ$67:AZ$81,1,0)</f>
        <v>0</v>
      </c>
      <c r="EB73">
        <f t="array" ref="EB73">IF($BK73:$BY73='Capacity Backing (Hide)2'!BA$67:BA$81,1,0)</f>
        <v>0</v>
      </c>
      <c r="EC73">
        <f t="array" ref="EC73">IF($BK73:$BY73='Capacity Backing (Hide)2'!BB$67:BB$81,1,0)</f>
        <v>0</v>
      </c>
      <c r="ED73">
        <f t="array" ref="ED73">IF($BK73:$BY73='Capacity Backing (Hide)2'!BC$67:BC$81,1,0)</f>
        <v>0</v>
      </c>
      <c r="EE73">
        <f t="array" ref="EE73">IF($BK73:$BY73='Capacity Backing (Hide)2'!BD$67:BD$81,1,0)</f>
        <v>0</v>
      </c>
      <c r="EF73">
        <f t="array" ref="EF73">IF($BK73:$BY73='Capacity Backing (Hide)2'!BE$67:BE$81,1,0)</f>
        <v>0</v>
      </c>
      <c r="EG73">
        <f t="array" ref="EG73">IF($BK73:$BY73='Capacity Backing (Hide)2'!BF$67:BF$81,1,0)</f>
        <v>0</v>
      </c>
      <c r="EH73">
        <f t="array" ref="EH73">IF($BK73:$BY73='Capacity Backing (Hide)2'!BG$67:BG$81,1,0)</f>
        <v>0</v>
      </c>
      <c r="EI73">
        <f t="array" ref="EI73">IF($BK73:$BY73='Capacity Backing (Hide)2'!BH$67:BH$81,1,0)</f>
        <v>0</v>
      </c>
      <c r="EJ73">
        <f t="array" ref="EJ73">IF($BK73:$BY73='Capacity Backing (Hide)2'!BI$67:BI$81,1,0)</f>
        <v>0</v>
      </c>
      <c r="EK73">
        <f t="array" ref="EK73">IF($BK73:$BY73='Capacity Backing (Hide)2'!BJ$67:BJ$81,1,0)</f>
        <v>0</v>
      </c>
      <c r="EL73">
        <f t="array" ref="EL73">IF($BK73:$BY73='Capacity Backing (Hide)2'!BK$67:BK$81,1,0)</f>
        <v>0</v>
      </c>
      <c r="EM73">
        <f t="array" ref="EM73">IF($BK73:$BY73='Capacity Backing (Hide)2'!BL$67:BL$81,1,0)</f>
        <v>0</v>
      </c>
      <c r="EN73">
        <f t="array" ref="EN73">IF($BK73:$BY73='Capacity Backing (Hide)2'!BM$67:BM$81,1,0)</f>
        <v>0</v>
      </c>
      <c r="EO73">
        <f t="array" ref="EO73">IF($BK73:$BY73='Capacity Backing (Hide)2'!BN$67:BN$81,1,0)</f>
        <v>0</v>
      </c>
      <c r="EP73">
        <f t="array" ref="EP73">IF($BK73:$BY73='Capacity Backing (Hide)2'!BO$67:BO$81,1,0)</f>
        <v>0</v>
      </c>
      <c r="EQ73">
        <f t="array" ref="EQ73">IF($BK73:$BY73='Capacity Backing (Hide)2'!BP$67:BP$81,1,0)</f>
        <v>0</v>
      </c>
      <c r="ER73">
        <f t="array" ref="ER73">IF($BK73:$BY73='Capacity Backing (Hide)2'!BQ$67:BQ$81,1,0)</f>
        <v>0</v>
      </c>
      <c r="ES73">
        <f t="array" ref="ES73">IF($BK73:$BY73='Capacity Backing (Hide)2'!BR$67:BR$81,1,0)</f>
        <v>0</v>
      </c>
      <c r="ET73">
        <f t="array" ref="ET73">IF($BK73:$BY73='Capacity Backing (Hide)2'!BS$67:BS$81,1,0)</f>
        <v>0</v>
      </c>
      <c r="EU73">
        <f t="array" ref="EU73">IF($BK73:$BY73='Capacity Backing (Hide)2'!BT$67:BT$81,1,0)</f>
        <v>0</v>
      </c>
      <c r="EV73">
        <f t="array" ref="EV73">IF($BK73:$BY73='Capacity Backing (Hide)2'!BU$67:BU$81,1,0)</f>
        <v>0</v>
      </c>
      <c r="EW73">
        <f t="array" ref="EW73">IF($BK73:$BY73='Capacity Backing (Hide)2'!BV$67:BV$81,1,0)</f>
        <v>0</v>
      </c>
      <c r="EX73">
        <f t="array" ref="EX73">IF($BK73:$BY73='Capacity Backing (Hide)2'!BW$67:BW$81,1,0)</f>
        <v>0</v>
      </c>
      <c r="EY73">
        <f t="array" ref="EY73">IF($BK73:$BY73='Capacity Backing (Hide)2'!BX$67:BX$81,1,0)</f>
        <v>0</v>
      </c>
      <c r="EZ73">
        <f t="array" ref="EZ73">IF($BK73:$BY73='Capacity Backing (Hide)2'!BY$67:BY$81,1,0)</f>
        <v>0</v>
      </c>
      <c r="FA73">
        <f t="array" ref="FA73">IF($BK73:$BY73='Capacity Backing (Hide)2'!BZ$67:BZ$81,1,0)</f>
        <v>0</v>
      </c>
      <c r="FB73">
        <f t="array" ref="FB73">IF($BK73:$BY73='Capacity Backing (Hide)2'!CA$67:CA$81,1,0)</f>
        <v>0</v>
      </c>
      <c r="FC73">
        <f t="array" ref="FC73">IF($BK73:$BY73='Capacity Backing (Hide)2'!CB$67:CB$81,1,0)</f>
        <v>0</v>
      </c>
      <c r="FD73">
        <f t="array" ref="FD73">IF($BK73:$BY73='Capacity Backing (Hide)2'!CC$67:CC$81,1,0)</f>
        <v>0</v>
      </c>
      <c r="FE73">
        <f t="array" ref="FE73">IF($BK73:$BY73='Capacity Backing (Hide)2'!CD$67:CD$81,1,0)</f>
        <v>0</v>
      </c>
      <c r="FF73">
        <f t="array" ref="FF73">IF($BK73:$BY73='Capacity Backing (Hide)2'!CE$67:CE$81,1,0)</f>
        <v>0</v>
      </c>
      <c r="FG73">
        <f t="array" ref="FG73">IF($BK73:$BY73='Capacity Backing (Hide)2'!CF$67:CF$81,1,0)</f>
        <v>0</v>
      </c>
      <c r="FH73">
        <f t="array" ref="FH73">IF($BK73:$BY73='Capacity Backing (Hide)2'!CG$67:CG$81,1,0)</f>
        <v>0</v>
      </c>
      <c r="FI73">
        <f t="array" ref="FI73">IF($BK73:$BY73='Capacity Backing (Hide)2'!CH$67:CH$81,1,0)</f>
        <v>0</v>
      </c>
      <c r="FJ73">
        <f t="array" ref="FJ73">IF($BK73:$BY73='Capacity Backing (Hide)2'!CI$67:CI$81,1,0)</f>
        <v>0</v>
      </c>
      <c r="FK73">
        <f t="array" ref="FK73">IF($BK73:$BY73='Capacity Backing (Hide)2'!CJ$67:CJ$81,1,0)</f>
        <v>0</v>
      </c>
      <c r="FL73">
        <f t="array" ref="FL73">IF($BK73:$BY73='Capacity Backing (Hide)2'!CK$67:CK$81,1,0)</f>
        <v>0</v>
      </c>
      <c r="FM73">
        <f t="array" ref="FM73">IF($BK73:$BY73='Capacity Backing (Hide)2'!CL$67:CL$81,1,0)</f>
        <v>0</v>
      </c>
      <c r="FN73">
        <f t="array" ref="FN73">IF($BK73:$BY73='Capacity Backing (Hide)2'!CM$67:CM$81,1,0)</f>
        <v>0</v>
      </c>
      <c r="FO73">
        <f t="array" ref="FO73">IF($BK73:$BY73='Capacity Backing (Hide)2'!CN$67:CN$81,1,0)</f>
        <v>0</v>
      </c>
      <c r="FP73">
        <f t="array" ref="FP73">IF($BK73:$BY73='Capacity Backing (Hide)2'!CO$67:CO$81,1,0)</f>
        <v>0</v>
      </c>
      <c r="FQ73">
        <f t="array" ref="FQ73">IF($BK73:$BY73='Capacity Backing (Hide)2'!CP$67:CP$81,1,0)</f>
        <v>0</v>
      </c>
      <c r="FR73">
        <f t="array" ref="FR73">IF($BK73:$BY73='Capacity Backing (Hide)2'!CQ$67:CQ$81,1,0)</f>
        <v>0</v>
      </c>
      <c r="FS73">
        <f t="array" ref="FS73">IF($BK73:$BY73='Capacity Backing (Hide)2'!CR$67:CR$81,1,0)</f>
        <v>0</v>
      </c>
      <c r="FT73">
        <f t="array" ref="FT73">IF($BK73:$BY73='Capacity Backing (Hide)2'!CS$67:CS$81,1,0)</f>
        <v>0</v>
      </c>
      <c r="FU73">
        <f t="array" ref="FU73">IF($BK73:$BY73='Capacity Backing (Hide)2'!CT$67:CT$81,1,0)</f>
        <v>0</v>
      </c>
      <c r="FV73">
        <f t="array" ref="FV73">IF($BK73:$BY73='Capacity Backing (Hide)2'!CU$67:CU$81,1,0)</f>
        <v>0</v>
      </c>
      <c r="FW73">
        <f t="array" ref="FW73">IF($BK73:$BY73='Capacity Backing (Hide)2'!CV$67:CV$81,1,0)</f>
        <v>0</v>
      </c>
      <c r="FX73">
        <f t="array" ref="FX73">IF($BK73:$BY73='Capacity Backing (Hide)2'!CW$67:CW$81,1,0)</f>
        <v>0</v>
      </c>
    </row>
    <row r="74" spans="8:180" x14ac:dyDescent="0.25">
      <c r="H74" t="str">
        <f>ROW(H71)&amp;". "&amp;'Clinical resources'!B77</f>
        <v xml:space="preserve">71. </v>
      </c>
      <c r="I74">
        <f>'Clinical resources'!ZK77</f>
        <v>0</v>
      </c>
      <c r="J74">
        <f>'Clinical resources'!ZL77</f>
        <v>0</v>
      </c>
      <c r="K74">
        <f>'Clinical resources'!ZM77</f>
        <v>0</v>
      </c>
      <c r="L74">
        <f>'Clinical resources'!ZN77</f>
        <v>0</v>
      </c>
      <c r="M74">
        <f>'Clinical resources'!ZO77</f>
        <v>0</v>
      </c>
      <c r="N74">
        <f>'Clinical resources'!ZP77</f>
        <v>0</v>
      </c>
      <c r="O74">
        <f>'Clinical resources'!ZQ77</f>
        <v>0</v>
      </c>
      <c r="P74">
        <f>'Clinical resources'!ZR77</f>
        <v>0</v>
      </c>
      <c r="Q74">
        <f>'Clinical resources'!ZS77</f>
        <v>0</v>
      </c>
      <c r="R74">
        <f>'Clinical resources'!ZT77</f>
        <v>0</v>
      </c>
      <c r="S74">
        <f>'Clinical resources'!ZU77</f>
        <v>0</v>
      </c>
      <c r="T74">
        <f>'Clinical resources'!ZV77</f>
        <v>0</v>
      </c>
      <c r="U74">
        <f>'Clinical resources'!ZW77</f>
        <v>0</v>
      </c>
      <c r="V74">
        <f>'Clinical resources'!ZX77</f>
        <v>0</v>
      </c>
      <c r="W74">
        <f>'Clinical resources'!ZY77</f>
        <v>0</v>
      </c>
      <c r="X74">
        <f>'Clinical resources'!ZZ77</f>
        <v>0</v>
      </c>
      <c r="Y74">
        <f>'Clinical resources'!AAA77</f>
        <v>0</v>
      </c>
      <c r="Z74">
        <f>'Clinical resources'!AAB77</f>
        <v>0</v>
      </c>
      <c r="AA74">
        <f>'Clinical resources'!AAC77</f>
        <v>0</v>
      </c>
      <c r="AB74">
        <f>'Clinical resources'!AAD77</f>
        <v>0</v>
      </c>
      <c r="AC74">
        <f>'Clinical resources'!AAE77</f>
        <v>0</v>
      </c>
      <c r="AD74">
        <f>'Clinical resources'!AAF77</f>
        <v>0</v>
      </c>
      <c r="AE74">
        <f>'Clinical resources'!AAG77</f>
        <v>0</v>
      </c>
      <c r="AF74">
        <f>'Clinical resources'!AAH77</f>
        <v>0</v>
      </c>
      <c r="AG74">
        <f>'Clinical resources'!AAI77</f>
        <v>0</v>
      </c>
      <c r="AH74">
        <f>'Clinical resources'!AAJ77</f>
        <v>0</v>
      </c>
      <c r="AI74">
        <f>'Clinical resources'!AAK77</f>
        <v>0</v>
      </c>
      <c r="AJ74">
        <f>'Clinical resources'!AAL77</f>
        <v>0</v>
      </c>
      <c r="AK74">
        <f>'Clinical resources'!AAM77</f>
        <v>0</v>
      </c>
      <c r="AL74">
        <f>'Clinical resources'!AAN77</f>
        <v>0</v>
      </c>
      <c r="AM74">
        <f>'Clinical resources'!AAO77</f>
        <v>0</v>
      </c>
      <c r="AN74">
        <f>'Clinical resources'!AAP77</f>
        <v>0</v>
      </c>
      <c r="AO74">
        <f>'Clinical resources'!AAQ77</f>
        <v>0</v>
      </c>
      <c r="AP74">
        <f>'Clinical resources'!AAR77</f>
        <v>0</v>
      </c>
      <c r="AQ74">
        <f>'Clinical resources'!AAS77</f>
        <v>0</v>
      </c>
      <c r="AR74">
        <f>'Clinical resources'!AAT77</f>
        <v>0</v>
      </c>
      <c r="AS74">
        <f>'Clinical resources'!AAU77</f>
        <v>0</v>
      </c>
      <c r="AT74">
        <f>'Clinical resources'!AAV77</f>
        <v>0</v>
      </c>
      <c r="AU74">
        <f>'Clinical resources'!AAW77</f>
        <v>0</v>
      </c>
      <c r="AV74">
        <f>'Clinical resources'!AAX77</f>
        <v>0</v>
      </c>
      <c r="AW74">
        <f>'Clinical resources'!AAY77</f>
        <v>0</v>
      </c>
      <c r="AX74">
        <f>'Clinical resources'!AAZ77</f>
        <v>0</v>
      </c>
      <c r="AY74">
        <f>'Clinical resources'!ABA77</f>
        <v>0</v>
      </c>
      <c r="AZ74">
        <f>'Clinical resources'!ABB77</f>
        <v>0</v>
      </c>
      <c r="BA74">
        <f>'Clinical resources'!ABC77</f>
        <v>0</v>
      </c>
      <c r="BB74">
        <f>'Clinical resources'!ABD77</f>
        <v>0</v>
      </c>
      <c r="BC74">
        <f>'Clinical resources'!ABE77</f>
        <v>0</v>
      </c>
      <c r="BD74">
        <f>'Clinical resources'!ABF77</f>
        <v>0</v>
      </c>
      <c r="BE74">
        <f>'Clinical resources'!ABG77</f>
        <v>0</v>
      </c>
      <c r="BF74">
        <f>'Clinical resources'!ABH77</f>
        <v>0</v>
      </c>
      <c r="BG74">
        <f>'Clinical resources'!ABI77</f>
        <v>0</v>
      </c>
      <c r="BH74">
        <f>'Clinical resources'!ABJ77</f>
        <v>0</v>
      </c>
      <c r="BK74" t="str">
        <f>IF(COUNTIFS('Clinical resources'!F77:J77,"X")&gt;0,"X","")</f>
        <v/>
      </c>
      <c r="BL74" t="str">
        <f>IF(COUNTIFS('Clinical resources'!K77:O77,"X")&gt;0,"X","")</f>
        <v/>
      </c>
      <c r="BM74" t="str">
        <f>IF(COUNTIFS('Clinical resources'!P77:T77,"X")&gt;0,"X","")</f>
        <v/>
      </c>
      <c r="BN74" t="str">
        <f>IF(COUNTIFS('Clinical resources'!U77:Y77,"X")&gt;0,"X","")</f>
        <v/>
      </c>
      <c r="BO74" t="str">
        <f>IF(COUNTIFS('Clinical resources'!Z77:AD77,"X")&gt;0,"X","")</f>
        <v/>
      </c>
      <c r="BP74" t="str">
        <f>IF(COUNTIFS('Clinical resources'!AE77:AI77,"X")&gt;0,"X","")</f>
        <v/>
      </c>
      <c r="BQ74" t="str">
        <f>IF(COUNTIFS('Clinical resources'!AJ77:AN77,"X")&gt;0,"X","")</f>
        <v/>
      </c>
      <c r="BR74" t="str">
        <f>IF(COUNTIFS('Clinical resources'!AO77:AS77,"X")&gt;0,"X","")</f>
        <v/>
      </c>
      <c r="BS74" t="str">
        <f>IF(COUNTIFS('Clinical resources'!AT77:AX77,"X")&gt;0,"X","")</f>
        <v/>
      </c>
      <c r="BT74" t="str">
        <f>IF(COUNTIFS('Clinical resources'!AY77:BC77,"X")&gt;0,"X","")</f>
        <v/>
      </c>
      <c r="BU74" t="str">
        <f>IF(COUNTIFS('Clinical resources'!BD77:BH77,"X")&gt;0,"X","")</f>
        <v/>
      </c>
      <c r="BV74" t="str">
        <f>IF(COUNTIFS('Clinical resources'!BI77:BM77,"X")&gt;0,"X","")</f>
        <v/>
      </c>
      <c r="BW74" t="str">
        <f>IF(COUNTIFS('Clinical resources'!BN77:BR77,"X")&gt;0,"X","")</f>
        <v/>
      </c>
      <c r="BX74" t="str">
        <f>IF(COUNTIFS('Clinical resources'!BS77:BW77,"X")&gt;0,"X","")</f>
        <v/>
      </c>
      <c r="BY74" t="str">
        <f>IF(COUNTIFS('Clinical resources'!BX77:CB77,"X")&gt;0,"X","")</f>
        <v/>
      </c>
      <c r="CC74">
        <f t="array" ref="CC74">IF($BK74:$BY74='Capacity Backing (Hide)2'!B$67:B$81,1,0)</f>
        <v>0</v>
      </c>
      <c r="CD74">
        <f t="array" ref="CD74">IF($BK74:$BY74='Capacity Backing (Hide)2'!C$67:C$81,1,0)</f>
        <v>0</v>
      </c>
      <c r="CE74">
        <f t="array" ref="CE74">IF($BK74:$BY74='Capacity Backing (Hide)2'!D$67:D$81,1,0)</f>
        <v>0</v>
      </c>
      <c r="CF74">
        <f t="array" ref="CF74">IF($BK74:$BY74='Capacity Backing (Hide)2'!E$67:E$81,1,0)</f>
        <v>0</v>
      </c>
      <c r="CG74">
        <f t="array" ref="CG74">IF($BK74:$BY74='Capacity Backing (Hide)2'!F$67:F$81,1,0)</f>
        <v>0</v>
      </c>
      <c r="CH74">
        <f t="array" ref="CH74">IF($BK74:$BY74='Capacity Backing (Hide)2'!G$67:G$81,1,0)</f>
        <v>0</v>
      </c>
      <c r="CI74">
        <f t="array" ref="CI74">IF($BK74:$BY74='Capacity Backing (Hide)2'!H$67:H$81,1,0)</f>
        <v>0</v>
      </c>
      <c r="CJ74">
        <f t="array" ref="CJ74">IF($BK74:$BY74='Capacity Backing (Hide)2'!I$67:I$81,1,0)</f>
        <v>0</v>
      </c>
      <c r="CK74">
        <f t="array" ref="CK74">IF($BK74:$BY74='Capacity Backing (Hide)2'!J$67:J$81,1,0)</f>
        <v>0</v>
      </c>
      <c r="CL74">
        <f t="array" ref="CL74">IF($BK74:$BY74='Capacity Backing (Hide)2'!K$67:K$81,1,0)</f>
        <v>0</v>
      </c>
      <c r="CM74">
        <f t="array" ref="CM74">IF($BK74:$BY74='Capacity Backing (Hide)2'!L$67:L$81,1,0)</f>
        <v>0</v>
      </c>
      <c r="CN74">
        <f t="array" ref="CN74">IF($BK74:$BY74='Capacity Backing (Hide)2'!M$67:M$81,1,0)</f>
        <v>0</v>
      </c>
      <c r="CO74">
        <f t="array" ref="CO74">IF($BK74:$BY74='Capacity Backing (Hide)2'!N$67:N$81,1,0)</f>
        <v>0</v>
      </c>
      <c r="CP74">
        <f t="array" ref="CP74">IF($BK74:$BY74='Capacity Backing (Hide)2'!O$67:O$81,1,0)</f>
        <v>0</v>
      </c>
      <c r="CQ74">
        <f t="array" ref="CQ74">IF($BK74:$BY74='Capacity Backing (Hide)2'!P$67:P$81,1,0)</f>
        <v>0</v>
      </c>
      <c r="CR74">
        <f t="array" ref="CR74">IF($BK74:$BY74='Capacity Backing (Hide)2'!Q$67:Q$81,1,0)</f>
        <v>0</v>
      </c>
      <c r="CS74">
        <f t="array" ref="CS74">IF($BK74:$BY74='Capacity Backing (Hide)2'!R$67:R$81,1,0)</f>
        <v>0</v>
      </c>
      <c r="CT74">
        <f t="array" ref="CT74">IF($BK74:$BY74='Capacity Backing (Hide)2'!S$67:S$81,1,0)</f>
        <v>0</v>
      </c>
      <c r="CU74">
        <f t="array" ref="CU74">IF($BK74:$BY74='Capacity Backing (Hide)2'!T$67:T$81,1,0)</f>
        <v>0</v>
      </c>
      <c r="CV74">
        <f t="array" ref="CV74">IF($BK74:$BY74='Capacity Backing (Hide)2'!U$67:U$81,1,0)</f>
        <v>0</v>
      </c>
      <c r="CW74">
        <f t="array" ref="CW74">IF($BK74:$BY74='Capacity Backing (Hide)2'!V$67:V$81,1,0)</f>
        <v>0</v>
      </c>
      <c r="CX74">
        <f t="array" ref="CX74">IF($BK74:$BY74='Capacity Backing (Hide)2'!W$67:W$81,1,0)</f>
        <v>0</v>
      </c>
      <c r="CY74">
        <f t="array" ref="CY74">IF($BK74:$BY74='Capacity Backing (Hide)2'!X$67:X$81,1,0)</f>
        <v>0</v>
      </c>
      <c r="CZ74">
        <f t="array" ref="CZ74">IF($BK74:$BY74='Capacity Backing (Hide)2'!Y$67:Y$81,1,0)</f>
        <v>0</v>
      </c>
      <c r="DA74">
        <f t="array" ref="DA74">IF($BK74:$BY74='Capacity Backing (Hide)2'!Z$67:Z$81,1,0)</f>
        <v>0</v>
      </c>
      <c r="DB74">
        <f t="array" ref="DB74">IF($BK74:$BY74='Capacity Backing (Hide)2'!AA$67:AA$81,1,0)</f>
        <v>0</v>
      </c>
      <c r="DC74">
        <f t="array" ref="DC74">IF($BK74:$BY74='Capacity Backing (Hide)2'!AB$67:AB$81,1,0)</f>
        <v>0</v>
      </c>
      <c r="DD74">
        <f t="array" ref="DD74">IF($BK74:$BY74='Capacity Backing (Hide)2'!AC$67:AC$81,1,0)</f>
        <v>0</v>
      </c>
      <c r="DE74">
        <f t="array" ref="DE74">IF($BK74:$BY74='Capacity Backing (Hide)2'!AD$67:AD$81,1,0)</f>
        <v>0</v>
      </c>
      <c r="DF74">
        <f t="array" ref="DF74">IF($BK74:$BY74='Capacity Backing (Hide)2'!AE$67:AE$81,1,0)</f>
        <v>0</v>
      </c>
      <c r="DG74">
        <f t="array" ref="DG74">IF($BK74:$BY74='Capacity Backing (Hide)2'!AF$67:AF$81,1,0)</f>
        <v>0</v>
      </c>
      <c r="DH74">
        <f t="array" ref="DH74">IF($BK74:$BY74='Capacity Backing (Hide)2'!AG$67:AG$81,1,0)</f>
        <v>0</v>
      </c>
      <c r="DI74">
        <f t="array" ref="DI74">IF($BK74:$BY74='Capacity Backing (Hide)2'!AH$67:AH$81,1,0)</f>
        <v>0</v>
      </c>
      <c r="DJ74">
        <f t="array" ref="DJ74">IF($BK74:$BY74='Capacity Backing (Hide)2'!AI$67:AI$81,1,0)</f>
        <v>0</v>
      </c>
      <c r="DK74">
        <f t="array" ref="DK74">IF($BK74:$BY74='Capacity Backing (Hide)2'!AJ$67:AJ$81,1,0)</f>
        <v>0</v>
      </c>
      <c r="DL74">
        <f t="array" ref="DL74">IF($BK74:$BY74='Capacity Backing (Hide)2'!AK$67:AK$81,1,0)</f>
        <v>0</v>
      </c>
      <c r="DM74">
        <f t="array" ref="DM74">IF($BK74:$BY74='Capacity Backing (Hide)2'!AL$67:AL$81,1,0)</f>
        <v>0</v>
      </c>
      <c r="DN74">
        <f t="array" ref="DN74">IF($BK74:$BY74='Capacity Backing (Hide)2'!AM$67:AM$81,1,0)</f>
        <v>0</v>
      </c>
      <c r="DO74">
        <f t="array" ref="DO74">IF($BK74:$BY74='Capacity Backing (Hide)2'!AN$67:AN$81,1,0)</f>
        <v>0</v>
      </c>
      <c r="DP74">
        <f t="array" ref="DP74">IF($BK74:$BY74='Capacity Backing (Hide)2'!AO$67:AO$81,1,0)</f>
        <v>0</v>
      </c>
      <c r="DQ74">
        <f t="array" ref="DQ74">IF($BK74:$BY74='Capacity Backing (Hide)2'!AP$67:AP$81,1,0)</f>
        <v>0</v>
      </c>
      <c r="DR74">
        <f t="array" ref="DR74">IF($BK74:$BY74='Capacity Backing (Hide)2'!AQ$67:AQ$81,1,0)</f>
        <v>0</v>
      </c>
      <c r="DS74">
        <f t="array" ref="DS74">IF($BK74:$BY74='Capacity Backing (Hide)2'!AR$67:AR$81,1,0)</f>
        <v>0</v>
      </c>
      <c r="DT74">
        <f t="array" ref="DT74">IF($BK74:$BY74='Capacity Backing (Hide)2'!AS$67:AS$81,1,0)</f>
        <v>0</v>
      </c>
      <c r="DU74">
        <f t="array" ref="DU74">IF($BK74:$BY74='Capacity Backing (Hide)2'!AT$67:AT$81,1,0)</f>
        <v>0</v>
      </c>
      <c r="DV74">
        <f t="array" ref="DV74">IF($BK74:$BY74='Capacity Backing (Hide)2'!AU$67:AU$81,1,0)</f>
        <v>0</v>
      </c>
      <c r="DW74">
        <f t="array" ref="DW74">IF($BK74:$BY74='Capacity Backing (Hide)2'!AV$67:AV$81,1,0)</f>
        <v>0</v>
      </c>
      <c r="DX74">
        <f t="array" ref="DX74">IF($BK74:$BY74='Capacity Backing (Hide)2'!AW$67:AW$81,1,0)</f>
        <v>0</v>
      </c>
      <c r="DY74">
        <f t="array" ref="DY74">IF($BK74:$BY74='Capacity Backing (Hide)2'!AX$67:AX$81,1,0)</f>
        <v>0</v>
      </c>
      <c r="DZ74">
        <f t="array" ref="DZ74">IF($BK74:$BY74='Capacity Backing (Hide)2'!AY$67:AY$81,1,0)</f>
        <v>0</v>
      </c>
      <c r="EA74">
        <f t="array" ref="EA74">IF($BK74:$BY74='Capacity Backing (Hide)2'!AZ$67:AZ$81,1,0)</f>
        <v>0</v>
      </c>
      <c r="EB74">
        <f t="array" ref="EB74">IF($BK74:$BY74='Capacity Backing (Hide)2'!BA$67:BA$81,1,0)</f>
        <v>0</v>
      </c>
      <c r="EC74">
        <f t="array" ref="EC74">IF($BK74:$BY74='Capacity Backing (Hide)2'!BB$67:BB$81,1,0)</f>
        <v>0</v>
      </c>
      <c r="ED74">
        <f t="array" ref="ED74">IF($BK74:$BY74='Capacity Backing (Hide)2'!BC$67:BC$81,1,0)</f>
        <v>0</v>
      </c>
      <c r="EE74">
        <f t="array" ref="EE74">IF($BK74:$BY74='Capacity Backing (Hide)2'!BD$67:BD$81,1,0)</f>
        <v>0</v>
      </c>
      <c r="EF74">
        <f t="array" ref="EF74">IF($BK74:$BY74='Capacity Backing (Hide)2'!BE$67:BE$81,1,0)</f>
        <v>0</v>
      </c>
      <c r="EG74">
        <f t="array" ref="EG74">IF($BK74:$BY74='Capacity Backing (Hide)2'!BF$67:BF$81,1,0)</f>
        <v>0</v>
      </c>
      <c r="EH74">
        <f t="array" ref="EH74">IF($BK74:$BY74='Capacity Backing (Hide)2'!BG$67:BG$81,1,0)</f>
        <v>0</v>
      </c>
      <c r="EI74">
        <f t="array" ref="EI74">IF($BK74:$BY74='Capacity Backing (Hide)2'!BH$67:BH$81,1,0)</f>
        <v>0</v>
      </c>
      <c r="EJ74">
        <f t="array" ref="EJ74">IF($BK74:$BY74='Capacity Backing (Hide)2'!BI$67:BI$81,1,0)</f>
        <v>0</v>
      </c>
      <c r="EK74">
        <f t="array" ref="EK74">IF($BK74:$BY74='Capacity Backing (Hide)2'!BJ$67:BJ$81,1,0)</f>
        <v>0</v>
      </c>
      <c r="EL74">
        <f t="array" ref="EL74">IF($BK74:$BY74='Capacity Backing (Hide)2'!BK$67:BK$81,1,0)</f>
        <v>0</v>
      </c>
      <c r="EM74">
        <f t="array" ref="EM74">IF($BK74:$BY74='Capacity Backing (Hide)2'!BL$67:BL$81,1,0)</f>
        <v>0</v>
      </c>
      <c r="EN74">
        <f t="array" ref="EN74">IF($BK74:$BY74='Capacity Backing (Hide)2'!BM$67:BM$81,1,0)</f>
        <v>0</v>
      </c>
      <c r="EO74">
        <f t="array" ref="EO74">IF($BK74:$BY74='Capacity Backing (Hide)2'!BN$67:BN$81,1,0)</f>
        <v>0</v>
      </c>
      <c r="EP74">
        <f t="array" ref="EP74">IF($BK74:$BY74='Capacity Backing (Hide)2'!BO$67:BO$81,1,0)</f>
        <v>0</v>
      </c>
      <c r="EQ74">
        <f t="array" ref="EQ74">IF($BK74:$BY74='Capacity Backing (Hide)2'!BP$67:BP$81,1,0)</f>
        <v>0</v>
      </c>
      <c r="ER74">
        <f t="array" ref="ER74">IF($BK74:$BY74='Capacity Backing (Hide)2'!BQ$67:BQ$81,1,0)</f>
        <v>0</v>
      </c>
      <c r="ES74">
        <f t="array" ref="ES74">IF($BK74:$BY74='Capacity Backing (Hide)2'!BR$67:BR$81,1,0)</f>
        <v>0</v>
      </c>
      <c r="ET74">
        <f t="array" ref="ET74">IF($BK74:$BY74='Capacity Backing (Hide)2'!BS$67:BS$81,1,0)</f>
        <v>0</v>
      </c>
      <c r="EU74">
        <f t="array" ref="EU74">IF($BK74:$BY74='Capacity Backing (Hide)2'!BT$67:BT$81,1,0)</f>
        <v>0</v>
      </c>
      <c r="EV74">
        <f t="array" ref="EV74">IF($BK74:$BY74='Capacity Backing (Hide)2'!BU$67:BU$81,1,0)</f>
        <v>0</v>
      </c>
      <c r="EW74">
        <f t="array" ref="EW74">IF($BK74:$BY74='Capacity Backing (Hide)2'!BV$67:BV$81,1,0)</f>
        <v>0</v>
      </c>
      <c r="EX74">
        <f t="array" ref="EX74">IF($BK74:$BY74='Capacity Backing (Hide)2'!BW$67:BW$81,1,0)</f>
        <v>0</v>
      </c>
      <c r="EY74">
        <f t="array" ref="EY74">IF($BK74:$BY74='Capacity Backing (Hide)2'!BX$67:BX$81,1,0)</f>
        <v>0</v>
      </c>
      <c r="EZ74">
        <f t="array" ref="EZ74">IF($BK74:$BY74='Capacity Backing (Hide)2'!BY$67:BY$81,1,0)</f>
        <v>0</v>
      </c>
      <c r="FA74">
        <f t="array" ref="FA74">IF($BK74:$BY74='Capacity Backing (Hide)2'!BZ$67:BZ$81,1,0)</f>
        <v>0</v>
      </c>
      <c r="FB74">
        <f t="array" ref="FB74">IF($BK74:$BY74='Capacity Backing (Hide)2'!CA$67:CA$81,1,0)</f>
        <v>0</v>
      </c>
      <c r="FC74">
        <f t="array" ref="FC74">IF($BK74:$BY74='Capacity Backing (Hide)2'!CB$67:CB$81,1,0)</f>
        <v>0</v>
      </c>
      <c r="FD74">
        <f t="array" ref="FD74">IF($BK74:$BY74='Capacity Backing (Hide)2'!CC$67:CC$81,1,0)</f>
        <v>0</v>
      </c>
      <c r="FE74">
        <f t="array" ref="FE74">IF($BK74:$BY74='Capacity Backing (Hide)2'!CD$67:CD$81,1,0)</f>
        <v>0</v>
      </c>
      <c r="FF74">
        <f t="array" ref="FF74">IF($BK74:$BY74='Capacity Backing (Hide)2'!CE$67:CE$81,1,0)</f>
        <v>0</v>
      </c>
      <c r="FG74">
        <f t="array" ref="FG74">IF($BK74:$BY74='Capacity Backing (Hide)2'!CF$67:CF$81,1,0)</f>
        <v>0</v>
      </c>
      <c r="FH74">
        <f t="array" ref="FH74">IF($BK74:$BY74='Capacity Backing (Hide)2'!CG$67:CG$81,1,0)</f>
        <v>0</v>
      </c>
      <c r="FI74">
        <f t="array" ref="FI74">IF($BK74:$BY74='Capacity Backing (Hide)2'!CH$67:CH$81,1,0)</f>
        <v>0</v>
      </c>
      <c r="FJ74">
        <f t="array" ref="FJ74">IF($BK74:$BY74='Capacity Backing (Hide)2'!CI$67:CI$81,1,0)</f>
        <v>0</v>
      </c>
      <c r="FK74">
        <f t="array" ref="FK74">IF($BK74:$BY74='Capacity Backing (Hide)2'!CJ$67:CJ$81,1,0)</f>
        <v>0</v>
      </c>
      <c r="FL74">
        <f t="array" ref="FL74">IF($BK74:$BY74='Capacity Backing (Hide)2'!CK$67:CK$81,1,0)</f>
        <v>0</v>
      </c>
      <c r="FM74">
        <f t="array" ref="FM74">IF($BK74:$BY74='Capacity Backing (Hide)2'!CL$67:CL$81,1,0)</f>
        <v>0</v>
      </c>
      <c r="FN74">
        <f t="array" ref="FN74">IF($BK74:$BY74='Capacity Backing (Hide)2'!CM$67:CM$81,1,0)</f>
        <v>0</v>
      </c>
      <c r="FO74">
        <f t="array" ref="FO74">IF($BK74:$BY74='Capacity Backing (Hide)2'!CN$67:CN$81,1,0)</f>
        <v>0</v>
      </c>
      <c r="FP74">
        <f t="array" ref="FP74">IF($BK74:$BY74='Capacity Backing (Hide)2'!CO$67:CO$81,1,0)</f>
        <v>0</v>
      </c>
      <c r="FQ74">
        <f t="array" ref="FQ74">IF($BK74:$BY74='Capacity Backing (Hide)2'!CP$67:CP$81,1,0)</f>
        <v>0</v>
      </c>
      <c r="FR74">
        <f t="array" ref="FR74">IF($BK74:$BY74='Capacity Backing (Hide)2'!CQ$67:CQ$81,1,0)</f>
        <v>0</v>
      </c>
      <c r="FS74">
        <f t="array" ref="FS74">IF($BK74:$BY74='Capacity Backing (Hide)2'!CR$67:CR$81,1,0)</f>
        <v>0</v>
      </c>
      <c r="FT74">
        <f t="array" ref="FT74">IF($BK74:$BY74='Capacity Backing (Hide)2'!CS$67:CS$81,1,0)</f>
        <v>0</v>
      </c>
      <c r="FU74">
        <f t="array" ref="FU74">IF($BK74:$BY74='Capacity Backing (Hide)2'!CT$67:CT$81,1,0)</f>
        <v>0</v>
      </c>
      <c r="FV74">
        <f t="array" ref="FV74">IF($BK74:$BY74='Capacity Backing (Hide)2'!CU$67:CU$81,1,0)</f>
        <v>0</v>
      </c>
      <c r="FW74">
        <f t="array" ref="FW74">IF($BK74:$BY74='Capacity Backing (Hide)2'!CV$67:CV$81,1,0)</f>
        <v>0</v>
      </c>
      <c r="FX74">
        <f t="array" ref="FX74">IF($BK74:$BY74='Capacity Backing (Hide)2'!CW$67:CW$81,1,0)</f>
        <v>0</v>
      </c>
    </row>
    <row r="75" spans="8:180" x14ac:dyDescent="0.25">
      <c r="H75" t="str">
        <f>ROW(H72)&amp;". "&amp;'Clinical resources'!B78</f>
        <v xml:space="preserve">72. </v>
      </c>
      <c r="I75">
        <f>'Clinical resources'!ZK78</f>
        <v>0</v>
      </c>
      <c r="J75">
        <f>'Clinical resources'!ZL78</f>
        <v>0</v>
      </c>
      <c r="K75">
        <f>'Clinical resources'!ZM78</f>
        <v>0</v>
      </c>
      <c r="L75">
        <f>'Clinical resources'!ZN78</f>
        <v>0</v>
      </c>
      <c r="M75">
        <f>'Clinical resources'!ZO78</f>
        <v>0</v>
      </c>
      <c r="N75">
        <f>'Clinical resources'!ZP78</f>
        <v>0</v>
      </c>
      <c r="O75">
        <f>'Clinical resources'!ZQ78</f>
        <v>0</v>
      </c>
      <c r="P75">
        <f>'Clinical resources'!ZR78</f>
        <v>0</v>
      </c>
      <c r="Q75">
        <f>'Clinical resources'!ZS78</f>
        <v>0</v>
      </c>
      <c r="R75">
        <f>'Clinical resources'!ZT78</f>
        <v>0</v>
      </c>
      <c r="S75">
        <f>'Clinical resources'!ZU78</f>
        <v>0</v>
      </c>
      <c r="T75">
        <f>'Clinical resources'!ZV78</f>
        <v>0</v>
      </c>
      <c r="U75">
        <f>'Clinical resources'!ZW78</f>
        <v>0</v>
      </c>
      <c r="V75">
        <f>'Clinical resources'!ZX78</f>
        <v>0</v>
      </c>
      <c r="W75">
        <f>'Clinical resources'!ZY78</f>
        <v>0</v>
      </c>
      <c r="X75">
        <f>'Clinical resources'!ZZ78</f>
        <v>0</v>
      </c>
      <c r="Y75">
        <f>'Clinical resources'!AAA78</f>
        <v>0</v>
      </c>
      <c r="Z75">
        <f>'Clinical resources'!AAB78</f>
        <v>0</v>
      </c>
      <c r="AA75">
        <f>'Clinical resources'!AAC78</f>
        <v>0</v>
      </c>
      <c r="AB75">
        <f>'Clinical resources'!AAD78</f>
        <v>0</v>
      </c>
      <c r="AC75">
        <f>'Clinical resources'!AAE78</f>
        <v>0</v>
      </c>
      <c r="AD75">
        <f>'Clinical resources'!AAF78</f>
        <v>0</v>
      </c>
      <c r="AE75">
        <f>'Clinical resources'!AAG78</f>
        <v>0</v>
      </c>
      <c r="AF75">
        <f>'Clinical resources'!AAH78</f>
        <v>0</v>
      </c>
      <c r="AG75">
        <f>'Clinical resources'!AAI78</f>
        <v>0</v>
      </c>
      <c r="AH75">
        <f>'Clinical resources'!AAJ78</f>
        <v>0</v>
      </c>
      <c r="AI75">
        <f>'Clinical resources'!AAK78</f>
        <v>0</v>
      </c>
      <c r="AJ75">
        <f>'Clinical resources'!AAL78</f>
        <v>0</v>
      </c>
      <c r="AK75">
        <f>'Clinical resources'!AAM78</f>
        <v>0</v>
      </c>
      <c r="AL75">
        <f>'Clinical resources'!AAN78</f>
        <v>0</v>
      </c>
      <c r="AM75">
        <f>'Clinical resources'!AAO78</f>
        <v>0</v>
      </c>
      <c r="AN75">
        <f>'Clinical resources'!AAP78</f>
        <v>0</v>
      </c>
      <c r="AO75">
        <f>'Clinical resources'!AAQ78</f>
        <v>0</v>
      </c>
      <c r="AP75">
        <f>'Clinical resources'!AAR78</f>
        <v>0</v>
      </c>
      <c r="AQ75">
        <f>'Clinical resources'!AAS78</f>
        <v>0</v>
      </c>
      <c r="AR75">
        <f>'Clinical resources'!AAT78</f>
        <v>0</v>
      </c>
      <c r="AS75">
        <f>'Clinical resources'!AAU78</f>
        <v>0</v>
      </c>
      <c r="AT75">
        <f>'Clinical resources'!AAV78</f>
        <v>0</v>
      </c>
      <c r="AU75">
        <f>'Clinical resources'!AAW78</f>
        <v>0</v>
      </c>
      <c r="AV75">
        <f>'Clinical resources'!AAX78</f>
        <v>0</v>
      </c>
      <c r="AW75">
        <f>'Clinical resources'!AAY78</f>
        <v>0</v>
      </c>
      <c r="AX75">
        <f>'Clinical resources'!AAZ78</f>
        <v>0</v>
      </c>
      <c r="AY75">
        <f>'Clinical resources'!ABA78</f>
        <v>0</v>
      </c>
      <c r="AZ75">
        <f>'Clinical resources'!ABB78</f>
        <v>0</v>
      </c>
      <c r="BA75">
        <f>'Clinical resources'!ABC78</f>
        <v>0</v>
      </c>
      <c r="BB75">
        <f>'Clinical resources'!ABD78</f>
        <v>0</v>
      </c>
      <c r="BC75">
        <f>'Clinical resources'!ABE78</f>
        <v>0</v>
      </c>
      <c r="BD75">
        <f>'Clinical resources'!ABF78</f>
        <v>0</v>
      </c>
      <c r="BE75">
        <f>'Clinical resources'!ABG78</f>
        <v>0</v>
      </c>
      <c r="BF75">
        <f>'Clinical resources'!ABH78</f>
        <v>0</v>
      </c>
      <c r="BG75">
        <f>'Clinical resources'!ABI78</f>
        <v>0</v>
      </c>
      <c r="BH75">
        <f>'Clinical resources'!ABJ78</f>
        <v>0</v>
      </c>
      <c r="BK75" t="str">
        <f>IF(COUNTIFS('Clinical resources'!F78:J78,"X")&gt;0,"X","")</f>
        <v/>
      </c>
      <c r="BL75" t="str">
        <f>IF(COUNTIFS('Clinical resources'!K78:O78,"X")&gt;0,"X","")</f>
        <v/>
      </c>
      <c r="BM75" t="str">
        <f>IF(COUNTIFS('Clinical resources'!P78:T78,"X")&gt;0,"X","")</f>
        <v/>
      </c>
      <c r="BN75" t="str">
        <f>IF(COUNTIFS('Clinical resources'!U78:Y78,"X")&gt;0,"X","")</f>
        <v/>
      </c>
      <c r="BO75" t="str">
        <f>IF(COUNTIFS('Clinical resources'!Z78:AD78,"X")&gt;0,"X","")</f>
        <v/>
      </c>
      <c r="BP75" t="str">
        <f>IF(COUNTIFS('Clinical resources'!AE78:AI78,"X")&gt;0,"X","")</f>
        <v/>
      </c>
      <c r="BQ75" t="str">
        <f>IF(COUNTIFS('Clinical resources'!AJ78:AN78,"X")&gt;0,"X","")</f>
        <v/>
      </c>
      <c r="BR75" t="str">
        <f>IF(COUNTIFS('Clinical resources'!AO78:AS78,"X")&gt;0,"X","")</f>
        <v/>
      </c>
      <c r="BS75" t="str">
        <f>IF(COUNTIFS('Clinical resources'!AT78:AX78,"X")&gt;0,"X","")</f>
        <v/>
      </c>
      <c r="BT75" t="str">
        <f>IF(COUNTIFS('Clinical resources'!AY78:BC78,"X")&gt;0,"X","")</f>
        <v/>
      </c>
      <c r="BU75" t="str">
        <f>IF(COUNTIFS('Clinical resources'!BD78:BH78,"X")&gt;0,"X","")</f>
        <v/>
      </c>
      <c r="BV75" t="str">
        <f>IF(COUNTIFS('Clinical resources'!BI78:BM78,"X")&gt;0,"X","")</f>
        <v/>
      </c>
      <c r="BW75" t="str">
        <f>IF(COUNTIFS('Clinical resources'!BN78:BR78,"X")&gt;0,"X","")</f>
        <v/>
      </c>
      <c r="BX75" t="str">
        <f>IF(COUNTIFS('Clinical resources'!BS78:BW78,"X")&gt;0,"X","")</f>
        <v/>
      </c>
      <c r="BY75" t="str">
        <f>IF(COUNTIFS('Clinical resources'!BX78:CB78,"X")&gt;0,"X","")</f>
        <v/>
      </c>
      <c r="CC75">
        <f t="array" ref="CC75">IF($BK75:$BY75='Capacity Backing (Hide)2'!B$67:B$81,1,0)</f>
        <v>0</v>
      </c>
      <c r="CD75">
        <f t="array" ref="CD75">IF($BK75:$BY75='Capacity Backing (Hide)2'!C$67:C$81,1,0)</f>
        <v>0</v>
      </c>
      <c r="CE75">
        <f t="array" ref="CE75">IF($BK75:$BY75='Capacity Backing (Hide)2'!D$67:D$81,1,0)</f>
        <v>0</v>
      </c>
      <c r="CF75">
        <f t="array" ref="CF75">IF($BK75:$BY75='Capacity Backing (Hide)2'!E$67:E$81,1,0)</f>
        <v>0</v>
      </c>
      <c r="CG75">
        <f t="array" ref="CG75">IF($BK75:$BY75='Capacity Backing (Hide)2'!F$67:F$81,1,0)</f>
        <v>0</v>
      </c>
      <c r="CH75">
        <f t="array" ref="CH75">IF($BK75:$BY75='Capacity Backing (Hide)2'!G$67:G$81,1,0)</f>
        <v>0</v>
      </c>
      <c r="CI75">
        <f t="array" ref="CI75">IF($BK75:$BY75='Capacity Backing (Hide)2'!H$67:H$81,1,0)</f>
        <v>0</v>
      </c>
      <c r="CJ75">
        <f t="array" ref="CJ75">IF($BK75:$BY75='Capacity Backing (Hide)2'!I$67:I$81,1,0)</f>
        <v>0</v>
      </c>
      <c r="CK75">
        <f t="array" ref="CK75">IF($BK75:$BY75='Capacity Backing (Hide)2'!J$67:J$81,1,0)</f>
        <v>0</v>
      </c>
      <c r="CL75">
        <f t="array" ref="CL75">IF($BK75:$BY75='Capacity Backing (Hide)2'!K$67:K$81,1,0)</f>
        <v>0</v>
      </c>
      <c r="CM75">
        <f t="array" ref="CM75">IF($BK75:$BY75='Capacity Backing (Hide)2'!L$67:L$81,1,0)</f>
        <v>0</v>
      </c>
      <c r="CN75">
        <f t="array" ref="CN75">IF($BK75:$BY75='Capacity Backing (Hide)2'!M$67:M$81,1,0)</f>
        <v>0</v>
      </c>
      <c r="CO75">
        <f t="array" ref="CO75">IF($BK75:$BY75='Capacity Backing (Hide)2'!N$67:N$81,1,0)</f>
        <v>0</v>
      </c>
      <c r="CP75">
        <f t="array" ref="CP75">IF($BK75:$BY75='Capacity Backing (Hide)2'!O$67:O$81,1,0)</f>
        <v>0</v>
      </c>
      <c r="CQ75">
        <f t="array" ref="CQ75">IF($BK75:$BY75='Capacity Backing (Hide)2'!P$67:P$81,1,0)</f>
        <v>0</v>
      </c>
      <c r="CR75">
        <f t="array" ref="CR75">IF($BK75:$BY75='Capacity Backing (Hide)2'!Q$67:Q$81,1,0)</f>
        <v>0</v>
      </c>
      <c r="CS75">
        <f t="array" ref="CS75">IF($BK75:$BY75='Capacity Backing (Hide)2'!R$67:R$81,1,0)</f>
        <v>0</v>
      </c>
      <c r="CT75">
        <f t="array" ref="CT75">IF($BK75:$BY75='Capacity Backing (Hide)2'!S$67:S$81,1,0)</f>
        <v>0</v>
      </c>
      <c r="CU75">
        <f t="array" ref="CU75">IF($BK75:$BY75='Capacity Backing (Hide)2'!T$67:T$81,1,0)</f>
        <v>0</v>
      </c>
      <c r="CV75">
        <f t="array" ref="CV75">IF($BK75:$BY75='Capacity Backing (Hide)2'!U$67:U$81,1,0)</f>
        <v>0</v>
      </c>
      <c r="CW75">
        <f t="array" ref="CW75">IF($BK75:$BY75='Capacity Backing (Hide)2'!V$67:V$81,1,0)</f>
        <v>0</v>
      </c>
      <c r="CX75">
        <f t="array" ref="CX75">IF($BK75:$BY75='Capacity Backing (Hide)2'!W$67:W$81,1,0)</f>
        <v>0</v>
      </c>
      <c r="CY75">
        <f t="array" ref="CY75">IF($BK75:$BY75='Capacity Backing (Hide)2'!X$67:X$81,1,0)</f>
        <v>0</v>
      </c>
      <c r="CZ75">
        <f t="array" ref="CZ75">IF($BK75:$BY75='Capacity Backing (Hide)2'!Y$67:Y$81,1,0)</f>
        <v>0</v>
      </c>
      <c r="DA75">
        <f t="array" ref="DA75">IF($BK75:$BY75='Capacity Backing (Hide)2'!Z$67:Z$81,1,0)</f>
        <v>0</v>
      </c>
      <c r="DB75">
        <f t="array" ref="DB75">IF($BK75:$BY75='Capacity Backing (Hide)2'!AA$67:AA$81,1,0)</f>
        <v>0</v>
      </c>
      <c r="DC75">
        <f t="array" ref="DC75">IF($BK75:$BY75='Capacity Backing (Hide)2'!AB$67:AB$81,1,0)</f>
        <v>0</v>
      </c>
      <c r="DD75">
        <f t="array" ref="DD75">IF($BK75:$BY75='Capacity Backing (Hide)2'!AC$67:AC$81,1,0)</f>
        <v>0</v>
      </c>
      <c r="DE75">
        <f t="array" ref="DE75">IF($BK75:$BY75='Capacity Backing (Hide)2'!AD$67:AD$81,1,0)</f>
        <v>0</v>
      </c>
      <c r="DF75">
        <f t="array" ref="DF75">IF($BK75:$BY75='Capacity Backing (Hide)2'!AE$67:AE$81,1,0)</f>
        <v>0</v>
      </c>
      <c r="DG75">
        <f t="array" ref="DG75">IF($BK75:$BY75='Capacity Backing (Hide)2'!AF$67:AF$81,1,0)</f>
        <v>0</v>
      </c>
      <c r="DH75">
        <f t="array" ref="DH75">IF($BK75:$BY75='Capacity Backing (Hide)2'!AG$67:AG$81,1,0)</f>
        <v>0</v>
      </c>
      <c r="DI75">
        <f t="array" ref="DI75">IF($BK75:$BY75='Capacity Backing (Hide)2'!AH$67:AH$81,1,0)</f>
        <v>0</v>
      </c>
      <c r="DJ75">
        <f t="array" ref="DJ75">IF($BK75:$BY75='Capacity Backing (Hide)2'!AI$67:AI$81,1,0)</f>
        <v>0</v>
      </c>
      <c r="DK75">
        <f t="array" ref="DK75">IF($BK75:$BY75='Capacity Backing (Hide)2'!AJ$67:AJ$81,1,0)</f>
        <v>0</v>
      </c>
      <c r="DL75">
        <f t="array" ref="DL75">IF($BK75:$BY75='Capacity Backing (Hide)2'!AK$67:AK$81,1,0)</f>
        <v>0</v>
      </c>
      <c r="DM75">
        <f t="array" ref="DM75">IF($BK75:$BY75='Capacity Backing (Hide)2'!AL$67:AL$81,1,0)</f>
        <v>0</v>
      </c>
      <c r="DN75">
        <f t="array" ref="DN75">IF($BK75:$BY75='Capacity Backing (Hide)2'!AM$67:AM$81,1,0)</f>
        <v>0</v>
      </c>
      <c r="DO75">
        <f t="array" ref="DO75">IF($BK75:$BY75='Capacity Backing (Hide)2'!AN$67:AN$81,1,0)</f>
        <v>0</v>
      </c>
      <c r="DP75">
        <f t="array" ref="DP75">IF($BK75:$BY75='Capacity Backing (Hide)2'!AO$67:AO$81,1,0)</f>
        <v>0</v>
      </c>
      <c r="DQ75">
        <f t="array" ref="DQ75">IF($BK75:$BY75='Capacity Backing (Hide)2'!AP$67:AP$81,1,0)</f>
        <v>0</v>
      </c>
      <c r="DR75">
        <f t="array" ref="DR75">IF($BK75:$BY75='Capacity Backing (Hide)2'!AQ$67:AQ$81,1,0)</f>
        <v>0</v>
      </c>
      <c r="DS75">
        <f t="array" ref="DS75">IF($BK75:$BY75='Capacity Backing (Hide)2'!AR$67:AR$81,1,0)</f>
        <v>0</v>
      </c>
      <c r="DT75">
        <f t="array" ref="DT75">IF($BK75:$BY75='Capacity Backing (Hide)2'!AS$67:AS$81,1,0)</f>
        <v>0</v>
      </c>
      <c r="DU75">
        <f t="array" ref="DU75">IF($BK75:$BY75='Capacity Backing (Hide)2'!AT$67:AT$81,1,0)</f>
        <v>0</v>
      </c>
      <c r="DV75">
        <f t="array" ref="DV75">IF($BK75:$BY75='Capacity Backing (Hide)2'!AU$67:AU$81,1,0)</f>
        <v>0</v>
      </c>
      <c r="DW75">
        <f t="array" ref="DW75">IF($BK75:$BY75='Capacity Backing (Hide)2'!AV$67:AV$81,1,0)</f>
        <v>0</v>
      </c>
      <c r="DX75">
        <f t="array" ref="DX75">IF($BK75:$BY75='Capacity Backing (Hide)2'!AW$67:AW$81,1,0)</f>
        <v>0</v>
      </c>
      <c r="DY75">
        <f t="array" ref="DY75">IF($BK75:$BY75='Capacity Backing (Hide)2'!AX$67:AX$81,1,0)</f>
        <v>0</v>
      </c>
      <c r="DZ75">
        <f t="array" ref="DZ75">IF($BK75:$BY75='Capacity Backing (Hide)2'!AY$67:AY$81,1,0)</f>
        <v>0</v>
      </c>
      <c r="EA75">
        <f t="array" ref="EA75">IF($BK75:$BY75='Capacity Backing (Hide)2'!AZ$67:AZ$81,1,0)</f>
        <v>0</v>
      </c>
      <c r="EB75">
        <f t="array" ref="EB75">IF($BK75:$BY75='Capacity Backing (Hide)2'!BA$67:BA$81,1,0)</f>
        <v>0</v>
      </c>
      <c r="EC75">
        <f t="array" ref="EC75">IF($BK75:$BY75='Capacity Backing (Hide)2'!BB$67:BB$81,1,0)</f>
        <v>0</v>
      </c>
      <c r="ED75">
        <f t="array" ref="ED75">IF($BK75:$BY75='Capacity Backing (Hide)2'!BC$67:BC$81,1,0)</f>
        <v>0</v>
      </c>
      <c r="EE75">
        <f t="array" ref="EE75">IF($BK75:$BY75='Capacity Backing (Hide)2'!BD$67:BD$81,1,0)</f>
        <v>0</v>
      </c>
      <c r="EF75">
        <f t="array" ref="EF75">IF($BK75:$BY75='Capacity Backing (Hide)2'!BE$67:BE$81,1,0)</f>
        <v>0</v>
      </c>
      <c r="EG75">
        <f t="array" ref="EG75">IF($BK75:$BY75='Capacity Backing (Hide)2'!BF$67:BF$81,1,0)</f>
        <v>0</v>
      </c>
      <c r="EH75">
        <f t="array" ref="EH75">IF($BK75:$BY75='Capacity Backing (Hide)2'!BG$67:BG$81,1,0)</f>
        <v>0</v>
      </c>
      <c r="EI75">
        <f t="array" ref="EI75">IF($BK75:$BY75='Capacity Backing (Hide)2'!BH$67:BH$81,1,0)</f>
        <v>0</v>
      </c>
      <c r="EJ75">
        <f t="array" ref="EJ75">IF($BK75:$BY75='Capacity Backing (Hide)2'!BI$67:BI$81,1,0)</f>
        <v>0</v>
      </c>
      <c r="EK75">
        <f t="array" ref="EK75">IF($BK75:$BY75='Capacity Backing (Hide)2'!BJ$67:BJ$81,1,0)</f>
        <v>0</v>
      </c>
      <c r="EL75">
        <f t="array" ref="EL75">IF($BK75:$BY75='Capacity Backing (Hide)2'!BK$67:BK$81,1,0)</f>
        <v>0</v>
      </c>
      <c r="EM75">
        <f t="array" ref="EM75">IF($BK75:$BY75='Capacity Backing (Hide)2'!BL$67:BL$81,1,0)</f>
        <v>0</v>
      </c>
      <c r="EN75">
        <f t="array" ref="EN75">IF($BK75:$BY75='Capacity Backing (Hide)2'!BM$67:BM$81,1,0)</f>
        <v>0</v>
      </c>
      <c r="EO75">
        <f t="array" ref="EO75">IF($BK75:$BY75='Capacity Backing (Hide)2'!BN$67:BN$81,1,0)</f>
        <v>0</v>
      </c>
      <c r="EP75">
        <f t="array" ref="EP75">IF($BK75:$BY75='Capacity Backing (Hide)2'!BO$67:BO$81,1,0)</f>
        <v>0</v>
      </c>
      <c r="EQ75">
        <f t="array" ref="EQ75">IF($BK75:$BY75='Capacity Backing (Hide)2'!BP$67:BP$81,1,0)</f>
        <v>0</v>
      </c>
      <c r="ER75">
        <f t="array" ref="ER75">IF($BK75:$BY75='Capacity Backing (Hide)2'!BQ$67:BQ$81,1,0)</f>
        <v>0</v>
      </c>
      <c r="ES75">
        <f t="array" ref="ES75">IF($BK75:$BY75='Capacity Backing (Hide)2'!BR$67:BR$81,1,0)</f>
        <v>0</v>
      </c>
      <c r="ET75">
        <f t="array" ref="ET75">IF($BK75:$BY75='Capacity Backing (Hide)2'!BS$67:BS$81,1,0)</f>
        <v>0</v>
      </c>
      <c r="EU75">
        <f t="array" ref="EU75">IF($BK75:$BY75='Capacity Backing (Hide)2'!BT$67:BT$81,1,0)</f>
        <v>0</v>
      </c>
      <c r="EV75">
        <f t="array" ref="EV75">IF($BK75:$BY75='Capacity Backing (Hide)2'!BU$67:BU$81,1,0)</f>
        <v>0</v>
      </c>
      <c r="EW75">
        <f t="array" ref="EW75">IF($BK75:$BY75='Capacity Backing (Hide)2'!BV$67:BV$81,1,0)</f>
        <v>0</v>
      </c>
      <c r="EX75">
        <f t="array" ref="EX75">IF($BK75:$BY75='Capacity Backing (Hide)2'!BW$67:BW$81,1,0)</f>
        <v>0</v>
      </c>
      <c r="EY75">
        <f t="array" ref="EY75">IF($BK75:$BY75='Capacity Backing (Hide)2'!BX$67:BX$81,1,0)</f>
        <v>0</v>
      </c>
      <c r="EZ75">
        <f t="array" ref="EZ75">IF($BK75:$BY75='Capacity Backing (Hide)2'!BY$67:BY$81,1,0)</f>
        <v>0</v>
      </c>
      <c r="FA75">
        <f t="array" ref="FA75">IF($BK75:$BY75='Capacity Backing (Hide)2'!BZ$67:BZ$81,1,0)</f>
        <v>0</v>
      </c>
      <c r="FB75">
        <f t="array" ref="FB75">IF($BK75:$BY75='Capacity Backing (Hide)2'!CA$67:CA$81,1,0)</f>
        <v>0</v>
      </c>
      <c r="FC75">
        <f t="array" ref="FC75">IF($BK75:$BY75='Capacity Backing (Hide)2'!CB$67:CB$81,1,0)</f>
        <v>0</v>
      </c>
      <c r="FD75">
        <f t="array" ref="FD75">IF($BK75:$BY75='Capacity Backing (Hide)2'!CC$67:CC$81,1,0)</f>
        <v>0</v>
      </c>
      <c r="FE75">
        <f t="array" ref="FE75">IF($BK75:$BY75='Capacity Backing (Hide)2'!CD$67:CD$81,1,0)</f>
        <v>0</v>
      </c>
      <c r="FF75">
        <f t="array" ref="FF75">IF($BK75:$BY75='Capacity Backing (Hide)2'!CE$67:CE$81,1,0)</f>
        <v>0</v>
      </c>
      <c r="FG75">
        <f t="array" ref="FG75">IF($BK75:$BY75='Capacity Backing (Hide)2'!CF$67:CF$81,1,0)</f>
        <v>0</v>
      </c>
      <c r="FH75">
        <f t="array" ref="FH75">IF($BK75:$BY75='Capacity Backing (Hide)2'!CG$67:CG$81,1,0)</f>
        <v>0</v>
      </c>
      <c r="FI75">
        <f t="array" ref="FI75">IF($BK75:$BY75='Capacity Backing (Hide)2'!CH$67:CH$81,1,0)</f>
        <v>0</v>
      </c>
      <c r="FJ75">
        <f t="array" ref="FJ75">IF($BK75:$BY75='Capacity Backing (Hide)2'!CI$67:CI$81,1,0)</f>
        <v>0</v>
      </c>
      <c r="FK75">
        <f t="array" ref="FK75">IF($BK75:$BY75='Capacity Backing (Hide)2'!CJ$67:CJ$81,1,0)</f>
        <v>0</v>
      </c>
      <c r="FL75">
        <f t="array" ref="FL75">IF($BK75:$BY75='Capacity Backing (Hide)2'!CK$67:CK$81,1,0)</f>
        <v>0</v>
      </c>
      <c r="FM75">
        <f t="array" ref="FM75">IF($BK75:$BY75='Capacity Backing (Hide)2'!CL$67:CL$81,1,0)</f>
        <v>0</v>
      </c>
      <c r="FN75">
        <f t="array" ref="FN75">IF($BK75:$BY75='Capacity Backing (Hide)2'!CM$67:CM$81,1,0)</f>
        <v>0</v>
      </c>
      <c r="FO75">
        <f t="array" ref="FO75">IF($BK75:$BY75='Capacity Backing (Hide)2'!CN$67:CN$81,1,0)</f>
        <v>0</v>
      </c>
      <c r="FP75">
        <f t="array" ref="FP75">IF($BK75:$BY75='Capacity Backing (Hide)2'!CO$67:CO$81,1,0)</f>
        <v>0</v>
      </c>
      <c r="FQ75">
        <f t="array" ref="FQ75">IF($BK75:$BY75='Capacity Backing (Hide)2'!CP$67:CP$81,1,0)</f>
        <v>0</v>
      </c>
      <c r="FR75">
        <f t="array" ref="FR75">IF($BK75:$BY75='Capacity Backing (Hide)2'!CQ$67:CQ$81,1,0)</f>
        <v>0</v>
      </c>
      <c r="FS75">
        <f t="array" ref="FS75">IF($BK75:$BY75='Capacity Backing (Hide)2'!CR$67:CR$81,1,0)</f>
        <v>0</v>
      </c>
      <c r="FT75">
        <f t="array" ref="FT75">IF($BK75:$BY75='Capacity Backing (Hide)2'!CS$67:CS$81,1,0)</f>
        <v>0</v>
      </c>
      <c r="FU75">
        <f t="array" ref="FU75">IF($BK75:$BY75='Capacity Backing (Hide)2'!CT$67:CT$81,1,0)</f>
        <v>0</v>
      </c>
      <c r="FV75">
        <f t="array" ref="FV75">IF($BK75:$BY75='Capacity Backing (Hide)2'!CU$67:CU$81,1,0)</f>
        <v>0</v>
      </c>
      <c r="FW75">
        <f t="array" ref="FW75">IF($BK75:$BY75='Capacity Backing (Hide)2'!CV$67:CV$81,1,0)</f>
        <v>0</v>
      </c>
      <c r="FX75">
        <f t="array" ref="FX75">IF($BK75:$BY75='Capacity Backing (Hide)2'!CW$67:CW$81,1,0)</f>
        <v>0</v>
      </c>
    </row>
    <row r="76" spans="8:180" x14ac:dyDescent="0.25">
      <c r="H76" t="str">
        <f>ROW(H73)&amp;". "&amp;'Clinical resources'!B79</f>
        <v xml:space="preserve">73. </v>
      </c>
      <c r="I76">
        <f>'Clinical resources'!ZK79</f>
        <v>0</v>
      </c>
      <c r="J76">
        <f>'Clinical resources'!ZL79</f>
        <v>0</v>
      </c>
      <c r="K76">
        <f>'Clinical resources'!ZM79</f>
        <v>0</v>
      </c>
      <c r="L76">
        <f>'Clinical resources'!ZN79</f>
        <v>0</v>
      </c>
      <c r="M76">
        <f>'Clinical resources'!ZO79</f>
        <v>0</v>
      </c>
      <c r="N76">
        <f>'Clinical resources'!ZP79</f>
        <v>0</v>
      </c>
      <c r="O76">
        <f>'Clinical resources'!ZQ79</f>
        <v>0</v>
      </c>
      <c r="P76">
        <f>'Clinical resources'!ZR79</f>
        <v>0</v>
      </c>
      <c r="Q76">
        <f>'Clinical resources'!ZS79</f>
        <v>0</v>
      </c>
      <c r="R76">
        <f>'Clinical resources'!ZT79</f>
        <v>0</v>
      </c>
      <c r="S76">
        <f>'Clinical resources'!ZU79</f>
        <v>0</v>
      </c>
      <c r="T76">
        <f>'Clinical resources'!ZV79</f>
        <v>0</v>
      </c>
      <c r="U76">
        <f>'Clinical resources'!ZW79</f>
        <v>0</v>
      </c>
      <c r="V76">
        <f>'Clinical resources'!ZX79</f>
        <v>0</v>
      </c>
      <c r="W76">
        <f>'Clinical resources'!ZY79</f>
        <v>0</v>
      </c>
      <c r="X76">
        <f>'Clinical resources'!ZZ79</f>
        <v>0</v>
      </c>
      <c r="Y76">
        <f>'Clinical resources'!AAA79</f>
        <v>0</v>
      </c>
      <c r="Z76">
        <f>'Clinical resources'!AAB79</f>
        <v>0</v>
      </c>
      <c r="AA76">
        <f>'Clinical resources'!AAC79</f>
        <v>0</v>
      </c>
      <c r="AB76">
        <f>'Clinical resources'!AAD79</f>
        <v>0</v>
      </c>
      <c r="AC76">
        <f>'Clinical resources'!AAE79</f>
        <v>0</v>
      </c>
      <c r="AD76">
        <f>'Clinical resources'!AAF79</f>
        <v>0</v>
      </c>
      <c r="AE76">
        <f>'Clinical resources'!AAG79</f>
        <v>0</v>
      </c>
      <c r="AF76">
        <f>'Clinical resources'!AAH79</f>
        <v>0</v>
      </c>
      <c r="AG76">
        <f>'Clinical resources'!AAI79</f>
        <v>0</v>
      </c>
      <c r="AH76">
        <f>'Clinical resources'!AAJ79</f>
        <v>0</v>
      </c>
      <c r="AI76">
        <f>'Clinical resources'!AAK79</f>
        <v>0</v>
      </c>
      <c r="AJ76">
        <f>'Clinical resources'!AAL79</f>
        <v>0</v>
      </c>
      <c r="AK76">
        <f>'Clinical resources'!AAM79</f>
        <v>0</v>
      </c>
      <c r="AL76">
        <f>'Clinical resources'!AAN79</f>
        <v>0</v>
      </c>
      <c r="AM76">
        <f>'Clinical resources'!AAO79</f>
        <v>0</v>
      </c>
      <c r="AN76">
        <f>'Clinical resources'!AAP79</f>
        <v>0</v>
      </c>
      <c r="AO76">
        <f>'Clinical resources'!AAQ79</f>
        <v>0</v>
      </c>
      <c r="AP76">
        <f>'Clinical resources'!AAR79</f>
        <v>0</v>
      </c>
      <c r="AQ76">
        <f>'Clinical resources'!AAS79</f>
        <v>0</v>
      </c>
      <c r="AR76">
        <f>'Clinical resources'!AAT79</f>
        <v>0</v>
      </c>
      <c r="AS76">
        <f>'Clinical resources'!AAU79</f>
        <v>0</v>
      </c>
      <c r="AT76">
        <f>'Clinical resources'!AAV79</f>
        <v>0</v>
      </c>
      <c r="AU76">
        <f>'Clinical resources'!AAW79</f>
        <v>0</v>
      </c>
      <c r="AV76">
        <f>'Clinical resources'!AAX79</f>
        <v>0</v>
      </c>
      <c r="AW76">
        <f>'Clinical resources'!AAY79</f>
        <v>0</v>
      </c>
      <c r="AX76">
        <f>'Clinical resources'!AAZ79</f>
        <v>0</v>
      </c>
      <c r="AY76">
        <f>'Clinical resources'!ABA79</f>
        <v>0</v>
      </c>
      <c r="AZ76">
        <f>'Clinical resources'!ABB79</f>
        <v>0</v>
      </c>
      <c r="BA76">
        <f>'Clinical resources'!ABC79</f>
        <v>0</v>
      </c>
      <c r="BB76">
        <f>'Clinical resources'!ABD79</f>
        <v>0</v>
      </c>
      <c r="BC76">
        <f>'Clinical resources'!ABE79</f>
        <v>0</v>
      </c>
      <c r="BD76">
        <f>'Clinical resources'!ABF79</f>
        <v>0</v>
      </c>
      <c r="BE76">
        <f>'Clinical resources'!ABG79</f>
        <v>0</v>
      </c>
      <c r="BF76">
        <f>'Clinical resources'!ABH79</f>
        <v>0</v>
      </c>
      <c r="BG76">
        <f>'Clinical resources'!ABI79</f>
        <v>0</v>
      </c>
      <c r="BH76">
        <f>'Clinical resources'!ABJ79</f>
        <v>0</v>
      </c>
      <c r="BK76" t="str">
        <f>IF(COUNTIFS('Clinical resources'!F79:J79,"X")&gt;0,"X","")</f>
        <v/>
      </c>
      <c r="BL76" t="str">
        <f>IF(COUNTIFS('Clinical resources'!K79:O79,"X")&gt;0,"X","")</f>
        <v/>
      </c>
      <c r="BM76" t="str">
        <f>IF(COUNTIFS('Clinical resources'!P79:T79,"X")&gt;0,"X","")</f>
        <v/>
      </c>
      <c r="BN76" t="str">
        <f>IF(COUNTIFS('Clinical resources'!U79:Y79,"X")&gt;0,"X","")</f>
        <v/>
      </c>
      <c r="BO76" t="str">
        <f>IF(COUNTIFS('Clinical resources'!Z79:AD79,"X")&gt;0,"X","")</f>
        <v/>
      </c>
      <c r="BP76" t="str">
        <f>IF(COUNTIFS('Clinical resources'!AE79:AI79,"X")&gt;0,"X","")</f>
        <v/>
      </c>
      <c r="BQ76" t="str">
        <f>IF(COUNTIFS('Clinical resources'!AJ79:AN79,"X")&gt;0,"X","")</f>
        <v/>
      </c>
      <c r="BR76" t="str">
        <f>IF(COUNTIFS('Clinical resources'!AO79:AS79,"X")&gt;0,"X","")</f>
        <v/>
      </c>
      <c r="BS76" t="str">
        <f>IF(COUNTIFS('Clinical resources'!AT79:AX79,"X")&gt;0,"X","")</f>
        <v/>
      </c>
      <c r="BT76" t="str">
        <f>IF(COUNTIFS('Clinical resources'!AY79:BC79,"X")&gt;0,"X","")</f>
        <v/>
      </c>
      <c r="BU76" t="str">
        <f>IF(COUNTIFS('Clinical resources'!BD79:BH79,"X")&gt;0,"X","")</f>
        <v/>
      </c>
      <c r="BV76" t="str">
        <f>IF(COUNTIFS('Clinical resources'!BI79:BM79,"X")&gt;0,"X","")</f>
        <v/>
      </c>
      <c r="BW76" t="str">
        <f>IF(COUNTIFS('Clinical resources'!BN79:BR79,"X")&gt;0,"X","")</f>
        <v/>
      </c>
      <c r="BX76" t="str">
        <f>IF(COUNTIFS('Clinical resources'!BS79:BW79,"X")&gt;0,"X","")</f>
        <v/>
      </c>
      <c r="BY76" t="str">
        <f>IF(COUNTIFS('Clinical resources'!BX79:CB79,"X")&gt;0,"X","")</f>
        <v/>
      </c>
      <c r="CC76">
        <f t="array" ref="CC76">IF($BK76:$BY76='Capacity Backing (Hide)2'!B$67:B$81,1,0)</f>
        <v>0</v>
      </c>
      <c r="CD76">
        <f t="array" ref="CD76">IF($BK76:$BY76='Capacity Backing (Hide)2'!C$67:C$81,1,0)</f>
        <v>0</v>
      </c>
      <c r="CE76">
        <f t="array" ref="CE76">IF($BK76:$BY76='Capacity Backing (Hide)2'!D$67:D$81,1,0)</f>
        <v>0</v>
      </c>
      <c r="CF76">
        <f t="array" ref="CF76">IF($BK76:$BY76='Capacity Backing (Hide)2'!E$67:E$81,1,0)</f>
        <v>0</v>
      </c>
      <c r="CG76">
        <f t="array" ref="CG76">IF($BK76:$BY76='Capacity Backing (Hide)2'!F$67:F$81,1,0)</f>
        <v>0</v>
      </c>
      <c r="CH76">
        <f t="array" ref="CH76">IF($BK76:$BY76='Capacity Backing (Hide)2'!G$67:G$81,1,0)</f>
        <v>0</v>
      </c>
      <c r="CI76">
        <f t="array" ref="CI76">IF($BK76:$BY76='Capacity Backing (Hide)2'!H$67:H$81,1,0)</f>
        <v>0</v>
      </c>
      <c r="CJ76">
        <f t="array" ref="CJ76">IF($BK76:$BY76='Capacity Backing (Hide)2'!I$67:I$81,1,0)</f>
        <v>0</v>
      </c>
      <c r="CK76">
        <f t="array" ref="CK76">IF($BK76:$BY76='Capacity Backing (Hide)2'!J$67:J$81,1,0)</f>
        <v>0</v>
      </c>
      <c r="CL76">
        <f t="array" ref="CL76">IF($BK76:$BY76='Capacity Backing (Hide)2'!K$67:K$81,1,0)</f>
        <v>0</v>
      </c>
      <c r="CM76">
        <f t="array" ref="CM76">IF($BK76:$BY76='Capacity Backing (Hide)2'!L$67:L$81,1,0)</f>
        <v>0</v>
      </c>
      <c r="CN76">
        <f t="array" ref="CN76">IF($BK76:$BY76='Capacity Backing (Hide)2'!M$67:M$81,1,0)</f>
        <v>0</v>
      </c>
      <c r="CO76">
        <f t="array" ref="CO76">IF($BK76:$BY76='Capacity Backing (Hide)2'!N$67:N$81,1,0)</f>
        <v>0</v>
      </c>
      <c r="CP76">
        <f t="array" ref="CP76">IF($BK76:$BY76='Capacity Backing (Hide)2'!O$67:O$81,1,0)</f>
        <v>0</v>
      </c>
      <c r="CQ76">
        <f t="array" ref="CQ76">IF($BK76:$BY76='Capacity Backing (Hide)2'!P$67:P$81,1,0)</f>
        <v>0</v>
      </c>
      <c r="CR76">
        <f t="array" ref="CR76">IF($BK76:$BY76='Capacity Backing (Hide)2'!Q$67:Q$81,1,0)</f>
        <v>0</v>
      </c>
      <c r="CS76">
        <f t="array" ref="CS76">IF($BK76:$BY76='Capacity Backing (Hide)2'!R$67:R$81,1,0)</f>
        <v>0</v>
      </c>
      <c r="CT76">
        <f t="array" ref="CT76">IF($BK76:$BY76='Capacity Backing (Hide)2'!S$67:S$81,1,0)</f>
        <v>0</v>
      </c>
      <c r="CU76">
        <f t="array" ref="CU76">IF($BK76:$BY76='Capacity Backing (Hide)2'!T$67:T$81,1,0)</f>
        <v>0</v>
      </c>
      <c r="CV76">
        <f t="array" ref="CV76">IF($BK76:$BY76='Capacity Backing (Hide)2'!U$67:U$81,1,0)</f>
        <v>0</v>
      </c>
      <c r="CW76">
        <f t="array" ref="CW76">IF($BK76:$BY76='Capacity Backing (Hide)2'!V$67:V$81,1,0)</f>
        <v>0</v>
      </c>
      <c r="CX76">
        <f t="array" ref="CX76">IF($BK76:$BY76='Capacity Backing (Hide)2'!W$67:W$81,1,0)</f>
        <v>0</v>
      </c>
      <c r="CY76">
        <f t="array" ref="CY76">IF($BK76:$BY76='Capacity Backing (Hide)2'!X$67:X$81,1,0)</f>
        <v>0</v>
      </c>
      <c r="CZ76">
        <f t="array" ref="CZ76">IF($BK76:$BY76='Capacity Backing (Hide)2'!Y$67:Y$81,1,0)</f>
        <v>0</v>
      </c>
      <c r="DA76">
        <f t="array" ref="DA76">IF($BK76:$BY76='Capacity Backing (Hide)2'!Z$67:Z$81,1,0)</f>
        <v>0</v>
      </c>
      <c r="DB76">
        <f t="array" ref="DB76">IF($BK76:$BY76='Capacity Backing (Hide)2'!AA$67:AA$81,1,0)</f>
        <v>0</v>
      </c>
      <c r="DC76">
        <f t="array" ref="DC76">IF($BK76:$BY76='Capacity Backing (Hide)2'!AB$67:AB$81,1,0)</f>
        <v>0</v>
      </c>
      <c r="DD76">
        <f t="array" ref="DD76">IF($BK76:$BY76='Capacity Backing (Hide)2'!AC$67:AC$81,1,0)</f>
        <v>0</v>
      </c>
      <c r="DE76">
        <f t="array" ref="DE76">IF($BK76:$BY76='Capacity Backing (Hide)2'!AD$67:AD$81,1,0)</f>
        <v>0</v>
      </c>
      <c r="DF76">
        <f t="array" ref="DF76">IF($BK76:$BY76='Capacity Backing (Hide)2'!AE$67:AE$81,1,0)</f>
        <v>0</v>
      </c>
      <c r="DG76">
        <f t="array" ref="DG76">IF($BK76:$BY76='Capacity Backing (Hide)2'!AF$67:AF$81,1,0)</f>
        <v>0</v>
      </c>
      <c r="DH76">
        <f t="array" ref="DH76">IF($BK76:$BY76='Capacity Backing (Hide)2'!AG$67:AG$81,1,0)</f>
        <v>0</v>
      </c>
      <c r="DI76">
        <f t="array" ref="DI76">IF($BK76:$BY76='Capacity Backing (Hide)2'!AH$67:AH$81,1,0)</f>
        <v>0</v>
      </c>
      <c r="DJ76">
        <f t="array" ref="DJ76">IF($BK76:$BY76='Capacity Backing (Hide)2'!AI$67:AI$81,1,0)</f>
        <v>0</v>
      </c>
      <c r="DK76">
        <f t="array" ref="DK76">IF($BK76:$BY76='Capacity Backing (Hide)2'!AJ$67:AJ$81,1,0)</f>
        <v>0</v>
      </c>
      <c r="DL76">
        <f t="array" ref="DL76">IF($BK76:$BY76='Capacity Backing (Hide)2'!AK$67:AK$81,1,0)</f>
        <v>0</v>
      </c>
      <c r="DM76">
        <f t="array" ref="DM76">IF($BK76:$BY76='Capacity Backing (Hide)2'!AL$67:AL$81,1,0)</f>
        <v>0</v>
      </c>
      <c r="DN76">
        <f t="array" ref="DN76">IF($BK76:$BY76='Capacity Backing (Hide)2'!AM$67:AM$81,1,0)</f>
        <v>0</v>
      </c>
      <c r="DO76">
        <f t="array" ref="DO76">IF($BK76:$BY76='Capacity Backing (Hide)2'!AN$67:AN$81,1,0)</f>
        <v>0</v>
      </c>
      <c r="DP76">
        <f t="array" ref="DP76">IF($BK76:$BY76='Capacity Backing (Hide)2'!AO$67:AO$81,1,0)</f>
        <v>0</v>
      </c>
      <c r="DQ76">
        <f t="array" ref="DQ76">IF($BK76:$BY76='Capacity Backing (Hide)2'!AP$67:AP$81,1,0)</f>
        <v>0</v>
      </c>
      <c r="DR76">
        <f t="array" ref="DR76">IF($BK76:$BY76='Capacity Backing (Hide)2'!AQ$67:AQ$81,1,0)</f>
        <v>0</v>
      </c>
      <c r="DS76">
        <f t="array" ref="DS76">IF($BK76:$BY76='Capacity Backing (Hide)2'!AR$67:AR$81,1,0)</f>
        <v>0</v>
      </c>
      <c r="DT76">
        <f t="array" ref="DT76">IF($BK76:$BY76='Capacity Backing (Hide)2'!AS$67:AS$81,1,0)</f>
        <v>0</v>
      </c>
      <c r="DU76">
        <f t="array" ref="DU76">IF($BK76:$BY76='Capacity Backing (Hide)2'!AT$67:AT$81,1,0)</f>
        <v>0</v>
      </c>
      <c r="DV76">
        <f t="array" ref="DV76">IF($BK76:$BY76='Capacity Backing (Hide)2'!AU$67:AU$81,1,0)</f>
        <v>0</v>
      </c>
      <c r="DW76">
        <f t="array" ref="DW76">IF($BK76:$BY76='Capacity Backing (Hide)2'!AV$67:AV$81,1,0)</f>
        <v>0</v>
      </c>
      <c r="DX76">
        <f t="array" ref="DX76">IF($BK76:$BY76='Capacity Backing (Hide)2'!AW$67:AW$81,1,0)</f>
        <v>0</v>
      </c>
      <c r="DY76">
        <f t="array" ref="DY76">IF($BK76:$BY76='Capacity Backing (Hide)2'!AX$67:AX$81,1,0)</f>
        <v>0</v>
      </c>
      <c r="DZ76">
        <f t="array" ref="DZ76">IF($BK76:$BY76='Capacity Backing (Hide)2'!AY$67:AY$81,1,0)</f>
        <v>0</v>
      </c>
      <c r="EA76">
        <f t="array" ref="EA76">IF($BK76:$BY76='Capacity Backing (Hide)2'!AZ$67:AZ$81,1,0)</f>
        <v>0</v>
      </c>
      <c r="EB76">
        <f t="array" ref="EB76">IF($BK76:$BY76='Capacity Backing (Hide)2'!BA$67:BA$81,1,0)</f>
        <v>0</v>
      </c>
      <c r="EC76">
        <f t="array" ref="EC76">IF($BK76:$BY76='Capacity Backing (Hide)2'!BB$67:BB$81,1,0)</f>
        <v>0</v>
      </c>
      <c r="ED76">
        <f t="array" ref="ED76">IF($BK76:$BY76='Capacity Backing (Hide)2'!BC$67:BC$81,1,0)</f>
        <v>0</v>
      </c>
      <c r="EE76">
        <f t="array" ref="EE76">IF($BK76:$BY76='Capacity Backing (Hide)2'!BD$67:BD$81,1,0)</f>
        <v>0</v>
      </c>
      <c r="EF76">
        <f t="array" ref="EF76">IF($BK76:$BY76='Capacity Backing (Hide)2'!BE$67:BE$81,1,0)</f>
        <v>0</v>
      </c>
      <c r="EG76">
        <f t="array" ref="EG76">IF($BK76:$BY76='Capacity Backing (Hide)2'!BF$67:BF$81,1,0)</f>
        <v>0</v>
      </c>
      <c r="EH76">
        <f t="array" ref="EH76">IF($BK76:$BY76='Capacity Backing (Hide)2'!BG$67:BG$81,1,0)</f>
        <v>0</v>
      </c>
      <c r="EI76">
        <f t="array" ref="EI76">IF($BK76:$BY76='Capacity Backing (Hide)2'!BH$67:BH$81,1,0)</f>
        <v>0</v>
      </c>
      <c r="EJ76">
        <f t="array" ref="EJ76">IF($BK76:$BY76='Capacity Backing (Hide)2'!BI$67:BI$81,1,0)</f>
        <v>0</v>
      </c>
      <c r="EK76">
        <f t="array" ref="EK76">IF($BK76:$BY76='Capacity Backing (Hide)2'!BJ$67:BJ$81,1,0)</f>
        <v>0</v>
      </c>
      <c r="EL76">
        <f t="array" ref="EL76">IF($BK76:$BY76='Capacity Backing (Hide)2'!BK$67:BK$81,1,0)</f>
        <v>0</v>
      </c>
      <c r="EM76">
        <f t="array" ref="EM76">IF($BK76:$BY76='Capacity Backing (Hide)2'!BL$67:BL$81,1,0)</f>
        <v>0</v>
      </c>
      <c r="EN76">
        <f t="array" ref="EN76">IF($BK76:$BY76='Capacity Backing (Hide)2'!BM$67:BM$81,1,0)</f>
        <v>0</v>
      </c>
      <c r="EO76">
        <f t="array" ref="EO76">IF($BK76:$BY76='Capacity Backing (Hide)2'!BN$67:BN$81,1,0)</f>
        <v>0</v>
      </c>
      <c r="EP76">
        <f t="array" ref="EP76">IF($BK76:$BY76='Capacity Backing (Hide)2'!BO$67:BO$81,1,0)</f>
        <v>0</v>
      </c>
      <c r="EQ76">
        <f t="array" ref="EQ76">IF($BK76:$BY76='Capacity Backing (Hide)2'!BP$67:BP$81,1,0)</f>
        <v>0</v>
      </c>
      <c r="ER76">
        <f t="array" ref="ER76">IF($BK76:$BY76='Capacity Backing (Hide)2'!BQ$67:BQ$81,1,0)</f>
        <v>0</v>
      </c>
      <c r="ES76">
        <f t="array" ref="ES76">IF($BK76:$BY76='Capacity Backing (Hide)2'!BR$67:BR$81,1,0)</f>
        <v>0</v>
      </c>
      <c r="ET76">
        <f t="array" ref="ET76">IF($BK76:$BY76='Capacity Backing (Hide)2'!BS$67:BS$81,1,0)</f>
        <v>0</v>
      </c>
      <c r="EU76">
        <f t="array" ref="EU76">IF($BK76:$BY76='Capacity Backing (Hide)2'!BT$67:BT$81,1,0)</f>
        <v>0</v>
      </c>
      <c r="EV76">
        <f t="array" ref="EV76">IF($BK76:$BY76='Capacity Backing (Hide)2'!BU$67:BU$81,1,0)</f>
        <v>0</v>
      </c>
      <c r="EW76">
        <f t="array" ref="EW76">IF($BK76:$BY76='Capacity Backing (Hide)2'!BV$67:BV$81,1,0)</f>
        <v>0</v>
      </c>
      <c r="EX76">
        <f t="array" ref="EX76">IF($BK76:$BY76='Capacity Backing (Hide)2'!BW$67:BW$81,1,0)</f>
        <v>0</v>
      </c>
      <c r="EY76">
        <f t="array" ref="EY76">IF($BK76:$BY76='Capacity Backing (Hide)2'!BX$67:BX$81,1,0)</f>
        <v>0</v>
      </c>
      <c r="EZ76">
        <f t="array" ref="EZ76">IF($BK76:$BY76='Capacity Backing (Hide)2'!BY$67:BY$81,1,0)</f>
        <v>0</v>
      </c>
      <c r="FA76">
        <f t="array" ref="FA76">IF($BK76:$BY76='Capacity Backing (Hide)2'!BZ$67:BZ$81,1,0)</f>
        <v>0</v>
      </c>
      <c r="FB76">
        <f t="array" ref="FB76">IF($BK76:$BY76='Capacity Backing (Hide)2'!CA$67:CA$81,1,0)</f>
        <v>0</v>
      </c>
      <c r="FC76">
        <f t="array" ref="FC76">IF($BK76:$BY76='Capacity Backing (Hide)2'!CB$67:CB$81,1,0)</f>
        <v>0</v>
      </c>
      <c r="FD76">
        <f t="array" ref="FD76">IF($BK76:$BY76='Capacity Backing (Hide)2'!CC$67:CC$81,1,0)</f>
        <v>0</v>
      </c>
      <c r="FE76">
        <f t="array" ref="FE76">IF($BK76:$BY76='Capacity Backing (Hide)2'!CD$67:CD$81,1,0)</f>
        <v>0</v>
      </c>
      <c r="FF76">
        <f t="array" ref="FF76">IF($BK76:$BY76='Capacity Backing (Hide)2'!CE$67:CE$81,1,0)</f>
        <v>0</v>
      </c>
      <c r="FG76">
        <f t="array" ref="FG76">IF($BK76:$BY76='Capacity Backing (Hide)2'!CF$67:CF$81,1,0)</f>
        <v>0</v>
      </c>
      <c r="FH76">
        <f t="array" ref="FH76">IF($BK76:$BY76='Capacity Backing (Hide)2'!CG$67:CG$81,1,0)</f>
        <v>0</v>
      </c>
      <c r="FI76">
        <f t="array" ref="FI76">IF($BK76:$BY76='Capacity Backing (Hide)2'!CH$67:CH$81,1,0)</f>
        <v>0</v>
      </c>
      <c r="FJ76">
        <f t="array" ref="FJ76">IF($BK76:$BY76='Capacity Backing (Hide)2'!CI$67:CI$81,1,0)</f>
        <v>0</v>
      </c>
      <c r="FK76">
        <f t="array" ref="FK76">IF($BK76:$BY76='Capacity Backing (Hide)2'!CJ$67:CJ$81,1,0)</f>
        <v>0</v>
      </c>
      <c r="FL76">
        <f t="array" ref="FL76">IF($BK76:$BY76='Capacity Backing (Hide)2'!CK$67:CK$81,1,0)</f>
        <v>0</v>
      </c>
      <c r="FM76">
        <f t="array" ref="FM76">IF($BK76:$BY76='Capacity Backing (Hide)2'!CL$67:CL$81,1,0)</f>
        <v>0</v>
      </c>
      <c r="FN76">
        <f t="array" ref="FN76">IF($BK76:$BY76='Capacity Backing (Hide)2'!CM$67:CM$81,1,0)</f>
        <v>0</v>
      </c>
      <c r="FO76">
        <f t="array" ref="FO76">IF($BK76:$BY76='Capacity Backing (Hide)2'!CN$67:CN$81,1,0)</f>
        <v>0</v>
      </c>
      <c r="FP76">
        <f t="array" ref="FP76">IF($BK76:$BY76='Capacity Backing (Hide)2'!CO$67:CO$81,1,0)</f>
        <v>0</v>
      </c>
      <c r="FQ76">
        <f t="array" ref="FQ76">IF($BK76:$BY76='Capacity Backing (Hide)2'!CP$67:CP$81,1,0)</f>
        <v>0</v>
      </c>
      <c r="FR76">
        <f t="array" ref="FR76">IF($BK76:$BY76='Capacity Backing (Hide)2'!CQ$67:CQ$81,1,0)</f>
        <v>0</v>
      </c>
      <c r="FS76">
        <f t="array" ref="FS76">IF($BK76:$BY76='Capacity Backing (Hide)2'!CR$67:CR$81,1,0)</f>
        <v>0</v>
      </c>
      <c r="FT76">
        <f t="array" ref="FT76">IF($BK76:$BY76='Capacity Backing (Hide)2'!CS$67:CS$81,1,0)</f>
        <v>0</v>
      </c>
      <c r="FU76">
        <f t="array" ref="FU76">IF($BK76:$BY76='Capacity Backing (Hide)2'!CT$67:CT$81,1,0)</f>
        <v>0</v>
      </c>
      <c r="FV76">
        <f t="array" ref="FV76">IF($BK76:$BY76='Capacity Backing (Hide)2'!CU$67:CU$81,1,0)</f>
        <v>0</v>
      </c>
      <c r="FW76">
        <f t="array" ref="FW76">IF($BK76:$BY76='Capacity Backing (Hide)2'!CV$67:CV$81,1,0)</f>
        <v>0</v>
      </c>
      <c r="FX76">
        <f t="array" ref="FX76">IF($BK76:$BY76='Capacity Backing (Hide)2'!CW$67:CW$81,1,0)</f>
        <v>0</v>
      </c>
    </row>
    <row r="77" spans="8:180" x14ac:dyDescent="0.25">
      <c r="H77" t="str">
        <f>ROW(H74)&amp;". "&amp;'Clinical resources'!B80</f>
        <v xml:space="preserve">74. </v>
      </c>
      <c r="I77">
        <f>'Clinical resources'!ZK80</f>
        <v>0</v>
      </c>
      <c r="J77">
        <f>'Clinical resources'!ZL80</f>
        <v>0</v>
      </c>
      <c r="K77">
        <f>'Clinical resources'!ZM80</f>
        <v>0</v>
      </c>
      <c r="L77">
        <f>'Clinical resources'!ZN80</f>
        <v>0</v>
      </c>
      <c r="M77">
        <f>'Clinical resources'!ZO80</f>
        <v>0</v>
      </c>
      <c r="N77">
        <f>'Clinical resources'!ZP80</f>
        <v>0</v>
      </c>
      <c r="O77">
        <f>'Clinical resources'!ZQ80</f>
        <v>0</v>
      </c>
      <c r="P77">
        <f>'Clinical resources'!ZR80</f>
        <v>0</v>
      </c>
      <c r="Q77">
        <f>'Clinical resources'!ZS80</f>
        <v>0</v>
      </c>
      <c r="R77">
        <f>'Clinical resources'!ZT80</f>
        <v>0</v>
      </c>
      <c r="S77">
        <f>'Clinical resources'!ZU80</f>
        <v>0</v>
      </c>
      <c r="T77">
        <f>'Clinical resources'!ZV80</f>
        <v>0</v>
      </c>
      <c r="U77">
        <f>'Clinical resources'!ZW80</f>
        <v>0</v>
      </c>
      <c r="V77">
        <f>'Clinical resources'!ZX80</f>
        <v>0</v>
      </c>
      <c r="W77">
        <f>'Clinical resources'!ZY80</f>
        <v>0</v>
      </c>
      <c r="X77">
        <f>'Clinical resources'!ZZ80</f>
        <v>0</v>
      </c>
      <c r="Y77">
        <f>'Clinical resources'!AAA80</f>
        <v>0</v>
      </c>
      <c r="Z77">
        <f>'Clinical resources'!AAB80</f>
        <v>0</v>
      </c>
      <c r="AA77">
        <f>'Clinical resources'!AAC80</f>
        <v>0</v>
      </c>
      <c r="AB77">
        <f>'Clinical resources'!AAD80</f>
        <v>0</v>
      </c>
      <c r="AC77">
        <f>'Clinical resources'!AAE80</f>
        <v>0</v>
      </c>
      <c r="AD77">
        <f>'Clinical resources'!AAF80</f>
        <v>0</v>
      </c>
      <c r="AE77">
        <f>'Clinical resources'!AAG80</f>
        <v>0</v>
      </c>
      <c r="AF77">
        <f>'Clinical resources'!AAH80</f>
        <v>0</v>
      </c>
      <c r="AG77">
        <f>'Clinical resources'!AAI80</f>
        <v>0</v>
      </c>
      <c r="AH77">
        <f>'Clinical resources'!AAJ80</f>
        <v>0</v>
      </c>
      <c r="AI77">
        <f>'Clinical resources'!AAK80</f>
        <v>0</v>
      </c>
      <c r="AJ77">
        <f>'Clinical resources'!AAL80</f>
        <v>0</v>
      </c>
      <c r="AK77">
        <f>'Clinical resources'!AAM80</f>
        <v>0</v>
      </c>
      <c r="AL77">
        <f>'Clinical resources'!AAN80</f>
        <v>0</v>
      </c>
      <c r="AM77">
        <f>'Clinical resources'!AAO80</f>
        <v>0</v>
      </c>
      <c r="AN77">
        <f>'Clinical resources'!AAP80</f>
        <v>0</v>
      </c>
      <c r="AO77">
        <f>'Clinical resources'!AAQ80</f>
        <v>0</v>
      </c>
      <c r="AP77">
        <f>'Clinical resources'!AAR80</f>
        <v>0</v>
      </c>
      <c r="AQ77">
        <f>'Clinical resources'!AAS80</f>
        <v>0</v>
      </c>
      <c r="AR77">
        <f>'Clinical resources'!AAT80</f>
        <v>0</v>
      </c>
      <c r="AS77">
        <f>'Clinical resources'!AAU80</f>
        <v>0</v>
      </c>
      <c r="AT77">
        <f>'Clinical resources'!AAV80</f>
        <v>0</v>
      </c>
      <c r="AU77">
        <f>'Clinical resources'!AAW80</f>
        <v>0</v>
      </c>
      <c r="AV77">
        <f>'Clinical resources'!AAX80</f>
        <v>0</v>
      </c>
      <c r="AW77">
        <f>'Clinical resources'!AAY80</f>
        <v>0</v>
      </c>
      <c r="AX77">
        <f>'Clinical resources'!AAZ80</f>
        <v>0</v>
      </c>
      <c r="AY77">
        <f>'Clinical resources'!ABA80</f>
        <v>0</v>
      </c>
      <c r="AZ77">
        <f>'Clinical resources'!ABB80</f>
        <v>0</v>
      </c>
      <c r="BA77">
        <f>'Clinical resources'!ABC80</f>
        <v>0</v>
      </c>
      <c r="BB77">
        <f>'Clinical resources'!ABD80</f>
        <v>0</v>
      </c>
      <c r="BC77">
        <f>'Clinical resources'!ABE80</f>
        <v>0</v>
      </c>
      <c r="BD77">
        <f>'Clinical resources'!ABF80</f>
        <v>0</v>
      </c>
      <c r="BE77">
        <f>'Clinical resources'!ABG80</f>
        <v>0</v>
      </c>
      <c r="BF77">
        <f>'Clinical resources'!ABH80</f>
        <v>0</v>
      </c>
      <c r="BG77">
        <f>'Clinical resources'!ABI80</f>
        <v>0</v>
      </c>
      <c r="BH77">
        <f>'Clinical resources'!ABJ80</f>
        <v>0</v>
      </c>
      <c r="BK77" t="str">
        <f>IF(COUNTIFS('Clinical resources'!F80:J80,"X")&gt;0,"X","")</f>
        <v/>
      </c>
      <c r="BL77" t="str">
        <f>IF(COUNTIFS('Clinical resources'!K80:O80,"X")&gt;0,"X","")</f>
        <v/>
      </c>
      <c r="BM77" t="str">
        <f>IF(COUNTIFS('Clinical resources'!P80:T80,"X")&gt;0,"X","")</f>
        <v/>
      </c>
      <c r="BN77" t="str">
        <f>IF(COUNTIFS('Clinical resources'!U80:Y80,"X")&gt;0,"X","")</f>
        <v/>
      </c>
      <c r="BO77" t="str">
        <f>IF(COUNTIFS('Clinical resources'!Z80:AD80,"X")&gt;0,"X","")</f>
        <v/>
      </c>
      <c r="BP77" t="str">
        <f>IF(COUNTIFS('Clinical resources'!AE80:AI80,"X")&gt;0,"X","")</f>
        <v/>
      </c>
      <c r="BQ77" t="str">
        <f>IF(COUNTIFS('Clinical resources'!AJ80:AN80,"X")&gt;0,"X","")</f>
        <v/>
      </c>
      <c r="BR77" t="str">
        <f>IF(COUNTIFS('Clinical resources'!AO80:AS80,"X")&gt;0,"X","")</f>
        <v/>
      </c>
      <c r="BS77" t="str">
        <f>IF(COUNTIFS('Clinical resources'!AT80:AX80,"X")&gt;0,"X","")</f>
        <v/>
      </c>
      <c r="BT77" t="str">
        <f>IF(COUNTIFS('Clinical resources'!AY80:BC80,"X")&gt;0,"X","")</f>
        <v/>
      </c>
      <c r="BU77" t="str">
        <f>IF(COUNTIFS('Clinical resources'!BD80:BH80,"X")&gt;0,"X","")</f>
        <v/>
      </c>
      <c r="BV77" t="str">
        <f>IF(COUNTIFS('Clinical resources'!BI80:BM80,"X")&gt;0,"X","")</f>
        <v/>
      </c>
      <c r="BW77" t="str">
        <f>IF(COUNTIFS('Clinical resources'!BN80:BR80,"X")&gt;0,"X","")</f>
        <v/>
      </c>
      <c r="BX77" t="str">
        <f>IF(COUNTIFS('Clinical resources'!BS80:BW80,"X")&gt;0,"X","")</f>
        <v/>
      </c>
      <c r="BY77" t="str">
        <f>IF(COUNTIFS('Clinical resources'!BX80:CB80,"X")&gt;0,"X","")</f>
        <v/>
      </c>
      <c r="CC77">
        <f t="array" ref="CC77">IF($BK77:$BY77='Capacity Backing (Hide)2'!B$67:B$81,1,0)</f>
        <v>0</v>
      </c>
      <c r="CD77">
        <f t="array" ref="CD77">IF($BK77:$BY77='Capacity Backing (Hide)2'!C$67:C$81,1,0)</f>
        <v>0</v>
      </c>
      <c r="CE77">
        <f t="array" ref="CE77">IF($BK77:$BY77='Capacity Backing (Hide)2'!D$67:D$81,1,0)</f>
        <v>0</v>
      </c>
      <c r="CF77">
        <f t="array" ref="CF77">IF($BK77:$BY77='Capacity Backing (Hide)2'!E$67:E$81,1,0)</f>
        <v>0</v>
      </c>
      <c r="CG77">
        <f t="array" ref="CG77">IF($BK77:$BY77='Capacity Backing (Hide)2'!F$67:F$81,1,0)</f>
        <v>0</v>
      </c>
      <c r="CH77">
        <f t="array" ref="CH77">IF($BK77:$BY77='Capacity Backing (Hide)2'!G$67:G$81,1,0)</f>
        <v>0</v>
      </c>
      <c r="CI77">
        <f t="array" ref="CI77">IF($BK77:$BY77='Capacity Backing (Hide)2'!H$67:H$81,1,0)</f>
        <v>0</v>
      </c>
      <c r="CJ77">
        <f t="array" ref="CJ77">IF($BK77:$BY77='Capacity Backing (Hide)2'!I$67:I$81,1,0)</f>
        <v>0</v>
      </c>
      <c r="CK77">
        <f t="array" ref="CK77">IF($BK77:$BY77='Capacity Backing (Hide)2'!J$67:J$81,1,0)</f>
        <v>0</v>
      </c>
      <c r="CL77">
        <f t="array" ref="CL77">IF($BK77:$BY77='Capacity Backing (Hide)2'!K$67:K$81,1,0)</f>
        <v>0</v>
      </c>
      <c r="CM77">
        <f t="array" ref="CM77">IF($BK77:$BY77='Capacity Backing (Hide)2'!L$67:L$81,1,0)</f>
        <v>0</v>
      </c>
      <c r="CN77">
        <f t="array" ref="CN77">IF($BK77:$BY77='Capacity Backing (Hide)2'!M$67:M$81,1,0)</f>
        <v>0</v>
      </c>
      <c r="CO77">
        <f t="array" ref="CO77">IF($BK77:$BY77='Capacity Backing (Hide)2'!N$67:N$81,1,0)</f>
        <v>0</v>
      </c>
      <c r="CP77">
        <f t="array" ref="CP77">IF($BK77:$BY77='Capacity Backing (Hide)2'!O$67:O$81,1,0)</f>
        <v>0</v>
      </c>
      <c r="CQ77">
        <f t="array" ref="CQ77">IF($BK77:$BY77='Capacity Backing (Hide)2'!P$67:P$81,1,0)</f>
        <v>0</v>
      </c>
      <c r="CR77">
        <f t="array" ref="CR77">IF($BK77:$BY77='Capacity Backing (Hide)2'!Q$67:Q$81,1,0)</f>
        <v>0</v>
      </c>
      <c r="CS77">
        <f t="array" ref="CS77">IF($BK77:$BY77='Capacity Backing (Hide)2'!R$67:R$81,1,0)</f>
        <v>0</v>
      </c>
      <c r="CT77">
        <f t="array" ref="CT77">IF($BK77:$BY77='Capacity Backing (Hide)2'!S$67:S$81,1,0)</f>
        <v>0</v>
      </c>
      <c r="CU77">
        <f t="array" ref="CU77">IF($BK77:$BY77='Capacity Backing (Hide)2'!T$67:T$81,1,0)</f>
        <v>0</v>
      </c>
      <c r="CV77">
        <f t="array" ref="CV77">IF($BK77:$BY77='Capacity Backing (Hide)2'!U$67:U$81,1,0)</f>
        <v>0</v>
      </c>
      <c r="CW77">
        <f t="array" ref="CW77">IF($BK77:$BY77='Capacity Backing (Hide)2'!V$67:V$81,1,0)</f>
        <v>0</v>
      </c>
      <c r="CX77">
        <f t="array" ref="CX77">IF($BK77:$BY77='Capacity Backing (Hide)2'!W$67:W$81,1,0)</f>
        <v>0</v>
      </c>
      <c r="CY77">
        <f t="array" ref="CY77">IF($BK77:$BY77='Capacity Backing (Hide)2'!X$67:X$81,1,0)</f>
        <v>0</v>
      </c>
      <c r="CZ77">
        <f t="array" ref="CZ77">IF($BK77:$BY77='Capacity Backing (Hide)2'!Y$67:Y$81,1,0)</f>
        <v>0</v>
      </c>
      <c r="DA77">
        <f t="array" ref="DA77">IF($BK77:$BY77='Capacity Backing (Hide)2'!Z$67:Z$81,1,0)</f>
        <v>0</v>
      </c>
      <c r="DB77">
        <f t="array" ref="DB77">IF($BK77:$BY77='Capacity Backing (Hide)2'!AA$67:AA$81,1,0)</f>
        <v>0</v>
      </c>
      <c r="DC77">
        <f t="array" ref="DC77">IF($BK77:$BY77='Capacity Backing (Hide)2'!AB$67:AB$81,1,0)</f>
        <v>0</v>
      </c>
      <c r="DD77">
        <f t="array" ref="DD77">IF($BK77:$BY77='Capacity Backing (Hide)2'!AC$67:AC$81,1,0)</f>
        <v>0</v>
      </c>
      <c r="DE77">
        <f t="array" ref="DE77">IF($BK77:$BY77='Capacity Backing (Hide)2'!AD$67:AD$81,1,0)</f>
        <v>0</v>
      </c>
      <c r="DF77">
        <f t="array" ref="DF77">IF($BK77:$BY77='Capacity Backing (Hide)2'!AE$67:AE$81,1,0)</f>
        <v>0</v>
      </c>
      <c r="DG77">
        <f t="array" ref="DG77">IF($BK77:$BY77='Capacity Backing (Hide)2'!AF$67:AF$81,1,0)</f>
        <v>0</v>
      </c>
      <c r="DH77">
        <f t="array" ref="DH77">IF($BK77:$BY77='Capacity Backing (Hide)2'!AG$67:AG$81,1,0)</f>
        <v>0</v>
      </c>
      <c r="DI77">
        <f t="array" ref="DI77">IF($BK77:$BY77='Capacity Backing (Hide)2'!AH$67:AH$81,1,0)</f>
        <v>0</v>
      </c>
      <c r="DJ77">
        <f t="array" ref="DJ77">IF($BK77:$BY77='Capacity Backing (Hide)2'!AI$67:AI$81,1,0)</f>
        <v>0</v>
      </c>
      <c r="DK77">
        <f t="array" ref="DK77">IF($BK77:$BY77='Capacity Backing (Hide)2'!AJ$67:AJ$81,1,0)</f>
        <v>0</v>
      </c>
      <c r="DL77">
        <f t="array" ref="DL77">IF($BK77:$BY77='Capacity Backing (Hide)2'!AK$67:AK$81,1,0)</f>
        <v>0</v>
      </c>
      <c r="DM77">
        <f t="array" ref="DM77">IF($BK77:$BY77='Capacity Backing (Hide)2'!AL$67:AL$81,1,0)</f>
        <v>0</v>
      </c>
      <c r="DN77">
        <f t="array" ref="DN77">IF($BK77:$BY77='Capacity Backing (Hide)2'!AM$67:AM$81,1,0)</f>
        <v>0</v>
      </c>
      <c r="DO77">
        <f t="array" ref="DO77">IF($BK77:$BY77='Capacity Backing (Hide)2'!AN$67:AN$81,1,0)</f>
        <v>0</v>
      </c>
      <c r="DP77">
        <f t="array" ref="DP77">IF($BK77:$BY77='Capacity Backing (Hide)2'!AO$67:AO$81,1,0)</f>
        <v>0</v>
      </c>
      <c r="DQ77">
        <f t="array" ref="DQ77">IF($BK77:$BY77='Capacity Backing (Hide)2'!AP$67:AP$81,1,0)</f>
        <v>0</v>
      </c>
      <c r="DR77">
        <f t="array" ref="DR77">IF($BK77:$BY77='Capacity Backing (Hide)2'!AQ$67:AQ$81,1,0)</f>
        <v>0</v>
      </c>
      <c r="DS77">
        <f t="array" ref="DS77">IF($BK77:$BY77='Capacity Backing (Hide)2'!AR$67:AR$81,1,0)</f>
        <v>0</v>
      </c>
      <c r="DT77">
        <f t="array" ref="DT77">IF($BK77:$BY77='Capacity Backing (Hide)2'!AS$67:AS$81,1,0)</f>
        <v>0</v>
      </c>
      <c r="DU77">
        <f t="array" ref="DU77">IF($BK77:$BY77='Capacity Backing (Hide)2'!AT$67:AT$81,1,0)</f>
        <v>0</v>
      </c>
      <c r="DV77">
        <f t="array" ref="DV77">IF($BK77:$BY77='Capacity Backing (Hide)2'!AU$67:AU$81,1,0)</f>
        <v>0</v>
      </c>
      <c r="DW77">
        <f t="array" ref="DW77">IF($BK77:$BY77='Capacity Backing (Hide)2'!AV$67:AV$81,1,0)</f>
        <v>0</v>
      </c>
      <c r="DX77">
        <f t="array" ref="DX77">IF($BK77:$BY77='Capacity Backing (Hide)2'!AW$67:AW$81,1,0)</f>
        <v>0</v>
      </c>
      <c r="DY77">
        <f t="array" ref="DY77">IF($BK77:$BY77='Capacity Backing (Hide)2'!AX$67:AX$81,1,0)</f>
        <v>0</v>
      </c>
      <c r="DZ77">
        <f t="array" ref="DZ77">IF($BK77:$BY77='Capacity Backing (Hide)2'!AY$67:AY$81,1,0)</f>
        <v>0</v>
      </c>
      <c r="EA77">
        <f t="array" ref="EA77">IF($BK77:$BY77='Capacity Backing (Hide)2'!AZ$67:AZ$81,1,0)</f>
        <v>0</v>
      </c>
      <c r="EB77">
        <f t="array" ref="EB77">IF($BK77:$BY77='Capacity Backing (Hide)2'!BA$67:BA$81,1,0)</f>
        <v>0</v>
      </c>
      <c r="EC77">
        <f t="array" ref="EC77">IF($BK77:$BY77='Capacity Backing (Hide)2'!BB$67:BB$81,1,0)</f>
        <v>0</v>
      </c>
      <c r="ED77">
        <f t="array" ref="ED77">IF($BK77:$BY77='Capacity Backing (Hide)2'!BC$67:BC$81,1,0)</f>
        <v>0</v>
      </c>
      <c r="EE77">
        <f t="array" ref="EE77">IF($BK77:$BY77='Capacity Backing (Hide)2'!BD$67:BD$81,1,0)</f>
        <v>0</v>
      </c>
      <c r="EF77">
        <f t="array" ref="EF77">IF($BK77:$BY77='Capacity Backing (Hide)2'!BE$67:BE$81,1,0)</f>
        <v>0</v>
      </c>
      <c r="EG77">
        <f t="array" ref="EG77">IF($BK77:$BY77='Capacity Backing (Hide)2'!BF$67:BF$81,1,0)</f>
        <v>0</v>
      </c>
      <c r="EH77">
        <f t="array" ref="EH77">IF($BK77:$BY77='Capacity Backing (Hide)2'!BG$67:BG$81,1,0)</f>
        <v>0</v>
      </c>
      <c r="EI77">
        <f t="array" ref="EI77">IF($BK77:$BY77='Capacity Backing (Hide)2'!BH$67:BH$81,1,0)</f>
        <v>0</v>
      </c>
      <c r="EJ77">
        <f t="array" ref="EJ77">IF($BK77:$BY77='Capacity Backing (Hide)2'!BI$67:BI$81,1,0)</f>
        <v>0</v>
      </c>
      <c r="EK77">
        <f t="array" ref="EK77">IF($BK77:$BY77='Capacity Backing (Hide)2'!BJ$67:BJ$81,1,0)</f>
        <v>0</v>
      </c>
      <c r="EL77">
        <f t="array" ref="EL77">IF($BK77:$BY77='Capacity Backing (Hide)2'!BK$67:BK$81,1,0)</f>
        <v>0</v>
      </c>
      <c r="EM77">
        <f t="array" ref="EM77">IF($BK77:$BY77='Capacity Backing (Hide)2'!BL$67:BL$81,1,0)</f>
        <v>0</v>
      </c>
      <c r="EN77">
        <f t="array" ref="EN77">IF($BK77:$BY77='Capacity Backing (Hide)2'!BM$67:BM$81,1,0)</f>
        <v>0</v>
      </c>
      <c r="EO77">
        <f t="array" ref="EO77">IF($BK77:$BY77='Capacity Backing (Hide)2'!BN$67:BN$81,1,0)</f>
        <v>0</v>
      </c>
      <c r="EP77">
        <f t="array" ref="EP77">IF($BK77:$BY77='Capacity Backing (Hide)2'!BO$67:BO$81,1,0)</f>
        <v>0</v>
      </c>
      <c r="EQ77">
        <f t="array" ref="EQ77">IF($BK77:$BY77='Capacity Backing (Hide)2'!BP$67:BP$81,1,0)</f>
        <v>0</v>
      </c>
      <c r="ER77">
        <f t="array" ref="ER77">IF($BK77:$BY77='Capacity Backing (Hide)2'!BQ$67:BQ$81,1,0)</f>
        <v>0</v>
      </c>
      <c r="ES77">
        <f t="array" ref="ES77">IF($BK77:$BY77='Capacity Backing (Hide)2'!BR$67:BR$81,1,0)</f>
        <v>0</v>
      </c>
      <c r="ET77">
        <f t="array" ref="ET77">IF($BK77:$BY77='Capacity Backing (Hide)2'!BS$67:BS$81,1,0)</f>
        <v>0</v>
      </c>
      <c r="EU77">
        <f t="array" ref="EU77">IF($BK77:$BY77='Capacity Backing (Hide)2'!BT$67:BT$81,1,0)</f>
        <v>0</v>
      </c>
      <c r="EV77">
        <f t="array" ref="EV77">IF($BK77:$BY77='Capacity Backing (Hide)2'!BU$67:BU$81,1,0)</f>
        <v>0</v>
      </c>
      <c r="EW77">
        <f t="array" ref="EW77">IF($BK77:$BY77='Capacity Backing (Hide)2'!BV$67:BV$81,1,0)</f>
        <v>0</v>
      </c>
      <c r="EX77">
        <f t="array" ref="EX77">IF($BK77:$BY77='Capacity Backing (Hide)2'!BW$67:BW$81,1,0)</f>
        <v>0</v>
      </c>
      <c r="EY77">
        <f t="array" ref="EY77">IF($BK77:$BY77='Capacity Backing (Hide)2'!BX$67:BX$81,1,0)</f>
        <v>0</v>
      </c>
      <c r="EZ77">
        <f t="array" ref="EZ77">IF($BK77:$BY77='Capacity Backing (Hide)2'!BY$67:BY$81,1,0)</f>
        <v>0</v>
      </c>
      <c r="FA77">
        <f t="array" ref="FA77">IF($BK77:$BY77='Capacity Backing (Hide)2'!BZ$67:BZ$81,1,0)</f>
        <v>0</v>
      </c>
      <c r="FB77">
        <f t="array" ref="FB77">IF($BK77:$BY77='Capacity Backing (Hide)2'!CA$67:CA$81,1,0)</f>
        <v>0</v>
      </c>
      <c r="FC77">
        <f t="array" ref="FC77">IF($BK77:$BY77='Capacity Backing (Hide)2'!CB$67:CB$81,1,0)</f>
        <v>0</v>
      </c>
      <c r="FD77">
        <f t="array" ref="FD77">IF($BK77:$BY77='Capacity Backing (Hide)2'!CC$67:CC$81,1,0)</f>
        <v>0</v>
      </c>
      <c r="FE77">
        <f t="array" ref="FE77">IF($BK77:$BY77='Capacity Backing (Hide)2'!CD$67:CD$81,1,0)</f>
        <v>0</v>
      </c>
      <c r="FF77">
        <f t="array" ref="FF77">IF($BK77:$BY77='Capacity Backing (Hide)2'!CE$67:CE$81,1,0)</f>
        <v>0</v>
      </c>
      <c r="FG77">
        <f t="array" ref="FG77">IF($BK77:$BY77='Capacity Backing (Hide)2'!CF$67:CF$81,1,0)</f>
        <v>0</v>
      </c>
      <c r="FH77">
        <f t="array" ref="FH77">IF($BK77:$BY77='Capacity Backing (Hide)2'!CG$67:CG$81,1,0)</f>
        <v>0</v>
      </c>
      <c r="FI77">
        <f t="array" ref="FI77">IF($BK77:$BY77='Capacity Backing (Hide)2'!CH$67:CH$81,1,0)</f>
        <v>0</v>
      </c>
      <c r="FJ77">
        <f t="array" ref="FJ77">IF($BK77:$BY77='Capacity Backing (Hide)2'!CI$67:CI$81,1,0)</f>
        <v>0</v>
      </c>
      <c r="FK77">
        <f t="array" ref="FK77">IF($BK77:$BY77='Capacity Backing (Hide)2'!CJ$67:CJ$81,1,0)</f>
        <v>0</v>
      </c>
      <c r="FL77">
        <f t="array" ref="FL77">IF($BK77:$BY77='Capacity Backing (Hide)2'!CK$67:CK$81,1,0)</f>
        <v>0</v>
      </c>
      <c r="FM77">
        <f t="array" ref="FM77">IF($BK77:$BY77='Capacity Backing (Hide)2'!CL$67:CL$81,1,0)</f>
        <v>0</v>
      </c>
      <c r="FN77">
        <f t="array" ref="FN77">IF($BK77:$BY77='Capacity Backing (Hide)2'!CM$67:CM$81,1,0)</f>
        <v>0</v>
      </c>
      <c r="FO77">
        <f t="array" ref="FO77">IF($BK77:$BY77='Capacity Backing (Hide)2'!CN$67:CN$81,1,0)</f>
        <v>0</v>
      </c>
      <c r="FP77">
        <f t="array" ref="FP77">IF($BK77:$BY77='Capacity Backing (Hide)2'!CO$67:CO$81,1,0)</f>
        <v>0</v>
      </c>
      <c r="FQ77">
        <f t="array" ref="FQ77">IF($BK77:$BY77='Capacity Backing (Hide)2'!CP$67:CP$81,1,0)</f>
        <v>0</v>
      </c>
      <c r="FR77">
        <f t="array" ref="FR77">IF($BK77:$BY77='Capacity Backing (Hide)2'!CQ$67:CQ$81,1,0)</f>
        <v>0</v>
      </c>
      <c r="FS77">
        <f t="array" ref="FS77">IF($BK77:$BY77='Capacity Backing (Hide)2'!CR$67:CR$81,1,0)</f>
        <v>0</v>
      </c>
      <c r="FT77">
        <f t="array" ref="FT77">IF($BK77:$BY77='Capacity Backing (Hide)2'!CS$67:CS$81,1,0)</f>
        <v>0</v>
      </c>
      <c r="FU77">
        <f t="array" ref="FU77">IF($BK77:$BY77='Capacity Backing (Hide)2'!CT$67:CT$81,1,0)</f>
        <v>0</v>
      </c>
      <c r="FV77">
        <f t="array" ref="FV77">IF($BK77:$BY77='Capacity Backing (Hide)2'!CU$67:CU$81,1,0)</f>
        <v>0</v>
      </c>
      <c r="FW77">
        <f t="array" ref="FW77">IF($BK77:$BY77='Capacity Backing (Hide)2'!CV$67:CV$81,1,0)</f>
        <v>0</v>
      </c>
      <c r="FX77">
        <f t="array" ref="FX77">IF($BK77:$BY77='Capacity Backing (Hide)2'!CW$67:CW$81,1,0)</f>
        <v>0</v>
      </c>
    </row>
    <row r="78" spans="8:180" x14ac:dyDescent="0.25">
      <c r="H78" t="str">
        <f>ROW(H75)&amp;". "&amp;'Clinical resources'!B81</f>
        <v xml:space="preserve">75. </v>
      </c>
      <c r="I78">
        <f>'Clinical resources'!ZK81</f>
        <v>0</v>
      </c>
      <c r="J78">
        <f>'Clinical resources'!ZL81</f>
        <v>0</v>
      </c>
      <c r="K78">
        <f>'Clinical resources'!ZM81</f>
        <v>0</v>
      </c>
      <c r="L78">
        <f>'Clinical resources'!ZN81</f>
        <v>0</v>
      </c>
      <c r="M78">
        <f>'Clinical resources'!ZO81</f>
        <v>0</v>
      </c>
      <c r="N78">
        <f>'Clinical resources'!ZP81</f>
        <v>0</v>
      </c>
      <c r="O78">
        <f>'Clinical resources'!ZQ81</f>
        <v>0</v>
      </c>
      <c r="P78">
        <f>'Clinical resources'!ZR81</f>
        <v>0</v>
      </c>
      <c r="Q78">
        <f>'Clinical resources'!ZS81</f>
        <v>0</v>
      </c>
      <c r="R78">
        <f>'Clinical resources'!ZT81</f>
        <v>0</v>
      </c>
      <c r="S78">
        <f>'Clinical resources'!ZU81</f>
        <v>0</v>
      </c>
      <c r="T78">
        <f>'Clinical resources'!ZV81</f>
        <v>0</v>
      </c>
      <c r="U78">
        <f>'Clinical resources'!ZW81</f>
        <v>0</v>
      </c>
      <c r="V78">
        <f>'Clinical resources'!ZX81</f>
        <v>0</v>
      </c>
      <c r="W78">
        <f>'Clinical resources'!ZY81</f>
        <v>0</v>
      </c>
      <c r="X78">
        <f>'Clinical resources'!ZZ81</f>
        <v>0</v>
      </c>
      <c r="Y78">
        <f>'Clinical resources'!AAA81</f>
        <v>0</v>
      </c>
      <c r="Z78">
        <f>'Clinical resources'!AAB81</f>
        <v>0</v>
      </c>
      <c r="AA78">
        <f>'Clinical resources'!AAC81</f>
        <v>0</v>
      </c>
      <c r="AB78">
        <f>'Clinical resources'!AAD81</f>
        <v>0</v>
      </c>
      <c r="AC78">
        <f>'Clinical resources'!AAE81</f>
        <v>0</v>
      </c>
      <c r="AD78">
        <f>'Clinical resources'!AAF81</f>
        <v>0</v>
      </c>
      <c r="AE78">
        <f>'Clinical resources'!AAG81</f>
        <v>0</v>
      </c>
      <c r="AF78">
        <f>'Clinical resources'!AAH81</f>
        <v>0</v>
      </c>
      <c r="AG78">
        <f>'Clinical resources'!AAI81</f>
        <v>0</v>
      </c>
      <c r="AH78">
        <f>'Clinical resources'!AAJ81</f>
        <v>0</v>
      </c>
      <c r="AI78">
        <f>'Clinical resources'!AAK81</f>
        <v>0</v>
      </c>
      <c r="AJ78">
        <f>'Clinical resources'!AAL81</f>
        <v>0</v>
      </c>
      <c r="AK78">
        <f>'Clinical resources'!AAM81</f>
        <v>0</v>
      </c>
      <c r="AL78">
        <f>'Clinical resources'!AAN81</f>
        <v>0</v>
      </c>
      <c r="AM78">
        <f>'Clinical resources'!AAO81</f>
        <v>0</v>
      </c>
      <c r="AN78">
        <f>'Clinical resources'!AAP81</f>
        <v>0</v>
      </c>
      <c r="AO78">
        <f>'Clinical resources'!AAQ81</f>
        <v>0</v>
      </c>
      <c r="AP78">
        <f>'Clinical resources'!AAR81</f>
        <v>0</v>
      </c>
      <c r="AQ78">
        <f>'Clinical resources'!AAS81</f>
        <v>0</v>
      </c>
      <c r="AR78">
        <f>'Clinical resources'!AAT81</f>
        <v>0</v>
      </c>
      <c r="AS78">
        <f>'Clinical resources'!AAU81</f>
        <v>0</v>
      </c>
      <c r="AT78">
        <f>'Clinical resources'!AAV81</f>
        <v>0</v>
      </c>
      <c r="AU78">
        <f>'Clinical resources'!AAW81</f>
        <v>0</v>
      </c>
      <c r="AV78">
        <f>'Clinical resources'!AAX81</f>
        <v>0</v>
      </c>
      <c r="AW78">
        <f>'Clinical resources'!AAY81</f>
        <v>0</v>
      </c>
      <c r="AX78">
        <f>'Clinical resources'!AAZ81</f>
        <v>0</v>
      </c>
      <c r="AY78">
        <f>'Clinical resources'!ABA81</f>
        <v>0</v>
      </c>
      <c r="AZ78">
        <f>'Clinical resources'!ABB81</f>
        <v>0</v>
      </c>
      <c r="BA78">
        <f>'Clinical resources'!ABC81</f>
        <v>0</v>
      </c>
      <c r="BB78">
        <f>'Clinical resources'!ABD81</f>
        <v>0</v>
      </c>
      <c r="BC78">
        <f>'Clinical resources'!ABE81</f>
        <v>0</v>
      </c>
      <c r="BD78">
        <f>'Clinical resources'!ABF81</f>
        <v>0</v>
      </c>
      <c r="BE78">
        <f>'Clinical resources'!ABG81</f>
        <v>0</v>
      </c>
      <c r="BF78">
        <f>'Clinical resources'!ABH81</f>
        <v>0</v>
      </c>
      <c r="BG78">
        <f>'Clinical resources'!ABI81</f>
        <v>0</v>
      </c>
      <c r="BH78">
        <f>'Clinical resources'!ABJ81</f>
        <v>0</v>
      </c>
      <c r="BK78" t="str">
        <f>IF(COUNTIFS('Clinical resources'!F81:J81,"X")&gt;0,"X","")</f>
        <v/>
      </c>
      <c r="BL78" t="str">
        <f>IF(COUNTIFS('Clinical resources'!K81:O81,"X")&gt;0,"X","")</f>
        <v/>
      </c>
      <c r="BM78" t="str">
        <f>IF(COUNTIFS('Clinical resources'!P81:T81,"X")&gt;0,"X","")</f>
        <v/>
      </c>
      <c r="BN78" t="str">
        <f>IF(COUNTIFS('Clinical resources'!U81:Y81,"X")&gt;0,"X","")</f>
        <v/>
      </c>
      <c r="BO78" t="str">
        <f>IF(COUNTIFS('Clinical resources'!Z81:AD81,"X")&gt;0,"X","")</f>
        <v/>
      </c>
      <c r="BP78" t="str">
        <f>IF(COUNTIFS('Clinical resources'!AE81:AI81,"X")&gt;0,"X","")</f>
        <v/>
      </c>
      <c r="BQ78" t="str">
        <f>IF(COUNTIFS('Clinical resources'!AJ81:AN81,"X")&gt;0,"X","")</f>
        <v/>
      </c>
      <c r="BR78" t="str">
        <f>IF(COUNTIFS('Clinical resources'!AO81:AS81,"X")&gt;0,"X","")</f>
        <v/>
      </c>
      <c r="BS78" t="str">
        <f>IF(COUNTIFS('Clinical resources'!AT81:AX81,"X")&gt;0,"X","")</f>
        <v/>
      </c>
      <c r="BT78" t="str">
        <f>IF(COUNTIFS('Clinical resources'!AY81:BC81,"X")&gt;0,"X","")</f>
        <v/>
      </c>
      <c r="BU78" t="str">
        <f>IF(COUNTIFS('Clinical resources'!BD81:BH81,"X")&gt;0,"X","")</f>
        <v/>
      </c>
      <c r="BV78" t="str">
        <f>IF(COUNTIFS('Clinical resources'!BI81:BM81,"X")&gt;0,"X","")</f>
        <v/>
      </c>
      <c r="BW78" t="str">
        <f>IF(COUNTIFS('Clinical resources'!BN81:BR81,"X")&gt;0,"X","")</f>
        <v/>
      </c>
      <c r="BX78" t="str">
        <f>IF(COUNTIFS('Clinical resources'!BS81:BW81,"X")&gt;0,"X","")</f>
        <v/>
      </c>
      <c r="BY78" t="str">
        <f>IF(COUNTIFS('Clinical resources'!BX81:CB81,"X")&gt;0,"X","")</f>
        <v/>
      </c>
      <c r="CC78">
        <f t="array" ref="CC78">IF($BK78:$BY78='Capacity Backing (Hide)2'!B$67:B$81,1,0)</f>
        <v>0</v>
      </c>
      <c r="CD78">
        <f t="array" ref="CD78">IF($BK78:$BY78='Capacity Backing (Hide)2'!C$67:C$81,1,0)</f>
        <v>0</v>
      </c>
      <c r="CE78">
        <f t="array" ref="CE78">IF($BK78:$BY78='Capacity Backing (Hide)2'!D$67:D$81,1,0)</f>
        <v>0</v>
      </c>
      <c r="CF78">
        <f t="array" ref="CF78">IF($BK78:$BY78='Capacity Backing (Hide)2'!E$67:E$81,1,0)</f>
        <v>0</v>
      </c>
      <c r="CG78">
        <f t="array" ref="CG78">IF($BK78:$BY78='Capacity Backing (Hide)2'!F$67:F$81,1,0)</f>
        <v>0</v>
      </c>
      <c r="CH78">
        <f t="array" ref="CH78">IF($BK78:$BY78='Capacity Backing (Hide)2'!G$67:G$81,1,0)</f>
        <v>0</v>
      </c>
      <c r="CI78">
        <f t="array" ref="CI78">IF($BK78:$BY78='Capacity Backing (Hide)2'!H$67:H$81,1,0)</f>
        <v>0</v>
      </c>
      <c r="CJ78">
        <f t="array" ref="CJ78">IF($BK78:$BY78='Capacity Backing (Hide)2'!I$67:I$81,1,0)</f>
        <v>0</v>
      </c>
      <c r="CK78">
        <f t="array" ref="CK78">IF($BK78:$BY78='Capacity Backing (Hide)2'!J$67:J$81,1,0)</f>
        <v>0</v>
      </c>
      <c r="CL78">
        <f t="array" ref="CL78">IF($BK78:$BY78='Capacity Backing (Hide)2'!K$67:K$81,1,0)</f>
        <v>0</v>
      </c>
      <c r="CM78">
        <f t="array" ref="CM78">IF($BK78:$BY78='Capacity Backing (Hide)2'!L$67:L$81,1,0)</f>
        <v>0</v>
      </c>
      <c r="CN78">
        <f t="array" ref="CN78">IF($BK78:$BY78='Capacity Backing (Hide)2'!M$67:M$81,1,0)</f>
        <v>0</v>
      </c>
      <c r="CO78">
        <f t="array" ref="CO78">IF($BK78:$BY78='Capacity Backing (Hide)2'!N$67:N$81,1,0)</f>
        <v>0</v>
      </c>
      <c r="CP78">
        <f t="array" ref="CP78">IF($BK78:$BY78='Capacity Backing (Hide)2'!O$67:O$81,1,0)</f>
        <v>0</v>
      </c>
      <c r="CQ78">
        <f t="array" ref="CQ78">IF($BK78:$BY78='Capacity Backing (Hide)2'!P$67:P$81,1,0)</f>
        <v>0</v>
      </c>
      <c r="CR78">
        <f t="array" ref="CR78">IF($BK78:$BY78='Capacity Backing (Hide)2'!Q$67:Q$81,1,0)</f>
        <v>0</v>
      </c>
      <c r="CS78">
        <f t="array" ref="CS78">IF($BK78:$BY78='Capacity Backing (Hide)2'!R$67:R$81,1,0)</f>
        <v>0</v>
      </c>
      <c r="CT78">
        <f t="array" ref="CT78">IF($BK78:$BY78='Capacity Backing (Hide)2'!S$67:S$81,1,0)</f>
        <v>0</v>
      </c>
      <c r="CU78">
        <f t="array" ref="CU78">IF($BK78:$BY78='Capacity Backing (Hide)2'!T$67:T$81,1,0)</f>
        <v>0</v>
      </c>
      <c r="CV78">
        <f t="array" ref="CV78">IF($BK78:$BY78='Capacity Backing (Hide)2'!U$67:U$81,1,0)</f>
        <v>0</v>
      </c>
      <c r="CW78">
        <f t="array" ref="CW78">IF($BK78:$BY78='Capacity Backing (Hide)2'!V$67:V$81,1,0)</f>
        <v>0</v>
      </c>
      <c r="CX78">
        <f t="array" ref="CX78">IF($BK78:$BY78='Capacity Backing (Hide)2'!W$67:W$81,1,0)</f>
        <v>0</v>
      </c>
      <c r="CY78">
        <f t="array" ref="CY78">IF($BK78:$BY78='Capacity Backing (Hide)2'!X$67:X$81,1,0)</f>
        <v>0</v>
      </c>
      <c r="CZ78">
        <f t="array" ref="CZ78">IF($BK78:$BY78='Capacity Backing (Hide)2'!Y$67:Y$81,1,0)</f>
        <v>0</v>
      </c>
      <c r="DA78">
        <f t="array" ref="DA78">IF($BK78:$BY78='Capacity Backing (Hide)2'!Z$67:Z$81,1,0)</f>
        <v>0</v>
      </c>
      <c r="DB78">
        <f t="array" ref="DB78">IF($BK78:$BY78='Capacity Backing (Hide)2'!AA$67:AA$81,1,0)</f>
        <v>0</v>
      </c>
      <c r="DC78">
        <f t="array" ref="DC78">IF($BK78:$BY78='Capacity Backing (Hide)2'!AB$67:AB$81,1,0)</f>
        <v>0</v>
      </c>
      <c r="DD78">
        <f t="array" ref="DD78">IF($BK78:$BY78='Capacity Backing (Hide)2'!AC$67:AC$81,1,0)</f>
        <v>0</v>
      </c>
      <c r="DE78">
        <f t="array" ref="DE78">IF($BK78:$BY78='Capacity Backing (Hide)2'!AD$67:AD$81,1,0)</f>
        <v>0</v>
      </c>
      <c r="DF78">
        <f t="array" ref="DF78">IF($BK78:$BY78='Capacity Backing (Hide)2'!AE$67:AE$81,1,0)</f>
        <v>0</v>
      </c>
      <c r="DG78">
        <f t="array" ref="DG78">IF($BK78:$BY78='Capacity Backing (Hide)2'!AF$67:AF$81,1,0)</f>
        <v>0</v>
      </c>
      <c r="DH78">
        <f t="array" ref="DH78">IF($BK78:$BY78='Capacity Backing (Hide)2'!AG$67:AG$81,1,0)</f>
        <v>0</v>
      </c>
      <c r="DI78">
        <f t="array" ref="DI78">IF($BK78:$BY78='Capacity Backing (Hide)2'!AH$67:AH$81,1,0)</f>
        <v>0</v>
      </c>
      <c r="DJ78">
        <f t="array" ref="DJ78">IF($BK78:$BY78='Capacity Backing (Hide)2'!AI$67:AI$81,1,0)</f>
        <v>0</v>
      </c>
      <c r="DK78">
        <f t="array" ref="DK78">IF($BK78:$BY78='Capacity Backing (Hide)2'!AJ$67:AJ$81,1,0)</f>
        <v>0</v>
      </c>
      <c r="DL78">
        <f t="array" ref="DL78">IF($BK78:$BY78='Capacity Backing (Hide)2'!AK$67:AK$81,1,0)</f>
        <v>0</v>
      </c>
      <c r="DM78">
        <f t="array" ref="DM78">IF($BK78:$BY78='Capacity Backing (Hide)2'!AL$67:AL$81,1,0)</f>
        <v>0</v>
      </c>
      <c r="DN78">
        <f t="array" ref="DN78">IF($BK78:$BY78='Capacity Backing (Hide)2'!AM$67:AM$81,1,0)</f>
        <v>0</v>
      </c>
      <c r="DO78">
        <f t="array" ref="DO78">IF($BK78:$BY78='Capacity Backing (Hide)2'!AN$67:AN$81,1,0)</f>
        <v>0</v>
      </c>
      <c r="DP78">
        <f t="array" ref="DP78">IF($BK78:$BY78='Capacity Backing (Hide)2'!AO$67:AO$81,1,0)</f>
        <v>0</v>
      </c>
      <c r="DQ78">
        <f t="array" ref="DQ78">IF($BK78:$BY78='Capacity Backing (Hide)2'!AP$67:AP$81,1,0)</f>
        <v>0</v>
      </c>
      <c r="DR78">
        <f t="array" ref="DR78">IF($BK78:$BY78='Capacity Backing (Hide)2'!AQ$67:AQ$81,1,0)</f>
        <v>0</v>
      </c>
      <c r="DS78">
        <f t="array" ref="DS78">IF($BK78:$BY78='Capacity Backing (Hide)2'!AR$67:AR$81,1,0)</f>
        <v>0</v>
      </c>
      <c r="DT78">
        <f t="array" ref="DT78">IF($BK78:$BY78='Capacity Backing (Hide)2'!AS$67:AS$81,1,0)</f>
        <v>0</v>
      </c>
      <c r="DU78">
        <f t="array" ref="DU78">IF($BK78:$BY78='Capacity Backing (Hide)2'!AT$67:AT$81,1,0)</f>
        <v>0</v>
      </c>
      <c r="DV78">
        <f t="array" ref="DV78">IF($BK78:$BY78='Capacity Backing (Hide)2'!AU$67:AU$81,1,0)</f>
        <v>0</v>
      </c>
      <c r="DW78">
        <f t="array" ref="DW78">IF($BK78:$BY78='Capacity Backing (Hide)2'!AV$67:AV$81,1,0)</f>
        <v>0</v>
      </c>
      <c r="DX78">
        <f t="array" ref="DX78">IF($BK78:$BY78='Capacity Backing (Hide)2'!AW$67:AW$81,1,0)</f>
        <v>0</v>
      </c>
      <c r="DY78">
        <f t="array" ref="DY78">IF($BK78:$BY78='Capacity Backing (Hide)2'!AX$67:AX$81,1,0)</f>
        <v>0</v>
      </c>
      <c r="DZ78">
        <f t="array" ref="DZ78">IF($BK78:$BY78='Capacity Backing (Hide)2'!AY$67:AY$81,1,0)</f>
        <v>0</v>
      </c>
      <c r="EA78">
        <f t="array" ref="EA78">IF($BK78:$BY78='Capacity Backing (Hide)2'!AZ$67:AZ$81,1,0)</f>
        <v>0</v>
      </c>
      <c r="EB78">
        <f t="array" ref="EB78">IF($BK78:$BY78='Capacity Backing (Hide)2'!BA$67:BA$81,1,0)</f>
        <v>0</v>
      </c>
      <c r="EC78">
        <f t="array" ref="EC78">IF($BK78:$BY78='Capacity Backing (Hide)2'!BB$67:BB$81,1,0)</f>
        <v>0</v>
      </c>
      <c r="ED78">
        <f t="array" ref="ED78">IF($BK78:$BY78='Capacity Backing (Hide)2'!BC$67:BC$81,1,0)</f>
        <v>0</v>
      </c>
      <c r="EE78">
        <f t="array" ref="EE78">IF($BK78:$BY78='Capacity Backing (Hide)2'!BD$67:BD$81,1,0)</f>
        <v>0</v>
      </c>
      <c r="EF78">
        <f t="array" ref="EF78">IF($BK78:$BY78='Capacity Backing (Hide)2'!BE$67:BE$81,1,0)</f>
        <v>0</v>
      </c>
      <c r="EG78">
        <f t="array" ref="EG78">IF($BK78:$BY78='Capacity Backing (Hide)2'!BF$67:BF$81,1,0)</f>
        <v>0</v>
      </c>
      <c r="EH78">
        <f t="array" ref="EH78">IF($BK78:$BY78='Capacity Backing (Hide)2'!BG$67:BG$81,1,0)</f>
        <v>0</v>
      </c>
      <c r="EI78">
        <f t="array" ref="EI78">IF($BK78:$BY78='Capacity Backing (Hide)2'!BH$67:BH$81,1,0)</f>
        <v>0</v>
      </c>
      <c r="EJ78">
        <f t="array" ref="EJ78">IF($BK78:$BY78='Capacity Backing (Hide)2'!BI$67:BI$81,1,0)</f>
        <v>0</v>
      </c>
      <c r="EK78">
        <f t="array" ref="EK78">IF($BK78:$BY78='Capacity Backing (Hide)2'!BJ$67:BJ$81,1,0)</f>
        <v>0</v>
      </c>
      <c r="EL78">
        <f t="array" ref="EL78">IF($BK78:$BY78='Capacity Backing (Hide)2'!BK$67:BK$81,1,0)</f>
        <v>0</v>
      </c>
      <c r="EM78">
        <f t="array" ref="EM78">IF($BK78:$BY78='Capacity Backing (Hide)2'!BL$67:BL$81,1,0)</f>
        <v>0</v>
      </c>
      <c r="EN78">
        <f t="array" ref="EN78">IF($BK78:$BY78='Capacity Backing (Hide)2'!BM$67:BM$81,1,0)</f>
        <v>0</v>
      </c>
      <c r="EO78">
        <f t="array" ref="EO78">IF($BK78:$BY78='Capacity Backing (Hide)2'!BN$67:BN$81,1,0)</f>
        <v>0</v>
      </c>
      <c r="EP78">
        <f t="array" ref="EP78">IF($BK78:$BY78='Capacity Backing (Hide)2'!BO$67:BO$81,1,0)</f>
        <v>0</v>
      </c>
      <c r="EQ78">
        <f t="array" ref="EQ78">IF($BK78:$BY78='Capacity Backing (Hide)2'!BP$67:BP$81,1,0)</f>
        <v>0</v>
      </c>
      <c r="ER78">
        <f t="array" ref="ER78">IF($BK78:$BY78='Capacity Backing (Hide)2'!BQ$67:BQ$81,1,0)</f>
        <v>0</v>
      </c>
      <c r="ES78">
        <f t="array" ref="ES78">IF($BK78:$BY78='Capacity Backing (Hide)2'!BR$67:BR$81,1,0)</f>
        <v>0</v>
      </c>
      <c r="ET78">
        <f t="array" ref="ET78">IF($BK78:$BY78='Capacity Backing (Hide)2'!BS$67:BS$81,1,0)</f>
        <v>0</v>
      </c>
      <c r="EU78">
        <f t="array" ref="EU78">IF($BK78:$BY78='Capacity Backing (Hide)2'!BT$67:BT$81,1,0)</f>
        <v>0</v>
      </c>
      <c r="EV78">
        <f t="array" ref="EV78">IF($BK78:$BY78='Capacity Backing (Hide)2'!BU$67:BU$81,1,0)</f>
        <v>0</v>
      </c>
      <c r="EW78">
        <f t="array" ref="EW78">IF($BK78:$BY78='Capacity Backing (Hide)2'!BV$67:BV$81,1,0)</f>
        <v>0</v>
      </c>
      <c r="EX78">
        <f t="array" ref="EX78">IF($BK78:$BY78='Capacity Backing (Hide)2'!BW$67:BW$81,1,0)</f>
        <v>0</v>
      </c>
      <c r="EY78">
        <f t="array" ref="EY78">IF($BK78:$BY78='Capacity Backing (Hide)2'!BX$67:BX$81,1,0)</f>
        <v>0</v>
      </c>
      <c r="EZ78">
        <f t="array" ref="EZ78">IF($BK78:$BY78='Capacity Backing (Hide)2'!BY$67:BY$81,1,0)</f>
        <v>0</v>
      </c>
      <c r="FA78">
        <f t="array" ref="FA78">IF($BK78:$BY78='Capacity Backing (Hide)2'!BZ$67:BZ$81,1,0)</f>
        <v>0</v>
      </c>
      <c r="FB78">
        <f t="array" ref="FB78">IF($BK78:$BY78='Capacity Backing (Hide)2'!CA$67:CA$81,1,0)</f>
        <v>0</v>
      </c>
      <c r="FC78">
        <f t="array" ref="FC78">IF($BK78:$BY78='Capacity Backing (Hide)2'!CB$67:CB$81,1,0)</f>
        <v>0</v>
      </c>
      <c r="FD78">
        <f t="array" ref="FD78">IF($BK78:$BY78='Capacity Backing (Hide)2'!CC$67:CC$81,1,0)</f>
        <v>0</v>
      </c>
      <c r="FE78">
        <f t="array" ref="FE78">IF($BK78:$BY78='Capacity Backing (Hide)2'!CD$67:CD$81,1,0)</f>
        <v>0</v>
      </c>
      <c r="FF78">
        <f t="array" ref="FF78">IF($BK78:$BY78='Capacity Backing (Hide)2'!CE$67:CE$81,1,0)</f>
        <v>0</v>
      </c>
      <c r="FG78">
        <f t="array" ref="FG78">IF($BK78:$BY78='Capacity Backing (Hide)2'!CF$67:CF$81,1,0)</f>
        <v>0</v>
      </c>
      <c r="FH78">
        <f t="array" ref="FH78">IF($BK78:$BY78='Capacity Backing (Hide)2'!CG$67:CG$81,1,0)</f>
        <v>0</v>
      </c>
      <c r="FI78">
        <f t="array" ref="FI78">IF($BK78:$BY78='Capacity Backing (Hide)2'!CH$67:CH$81,1,0)</f>
        <v>0</v>
      </c>
      <c r="FJ78">
        <f t="array" ref="FJ78">IF($BK78:$BY78='Capacity Backing (Hide)2'!CI$67:CI$81,1,0)</f>
        <v>0</v>
      </c>
      <c r="FK78">
        <f t="array" ref="FK78">IF($BK78:$BY78='Capacity Backing (Hide)2'!CJ$67:CJ$81,1,0)</f>
        <v>0</v>
      </c>
      <c r="FL78">
        <f t="array" ref="FL78">IF($BK78:$BY78='Capacity Backing (Hide)2'!CK$67:CK$81,1,0)</f>
        <v>0</v>
      </c>
      <c r="FM78">
        <f t="array" ref="FM78">IF($BK78:$BY78='Capacity Backing (Hide)2'!CL$67:CL$81,1,0)</f>
        <v>0</v>
      </c>
      <c r="FN78">
        <f t="array" ref="FN78">IF($BK78:$BY78='Capacity Backing (Hide)2'!CM$67:CM$81,1,0)</f>
        <v>0</v>
      </c>
      <c r="FO78">
        <f t="array" ref="FO78">IF($BK78:$BY78='Capacity Backing (Hide)2'!CN$67:CN$81,1,0)</f>
        <v>0</v>
      </c>
      <c r="FP78">
        <f t="array" ref="FP78">IF($BK78:$BY78='Capacity Backing (Hide)2'!CO$67:CO$81,1,0)</f>
        <v>0</v>
      </c>
      <c r="FQ78">
        <f t="array" ref="FQ78">IF($BK78:$BY78='Capacity Backing (Hide)2'!CP$67:CP$81,1,0)</f>
        <v>0</v>
      </c>
      <c r="FR78">
        <f t="array" ref="FR78">IF($BK78:$BY78='Capacity Backing (Hide)2'!CQ$67:CQ$81,1,0)</f>
        <v>0</v>
      </c>
      <c r="FS78">
        <f t="array" ref="FS78">IF($BK78:$BY78='Capacity Backing (Hide)2'!CR$67:CR$81,1,0)</f>
        <v>0</v>
      </c>
      <c r="FT78">
        <f t="array" ref="FT78">IF($BK78:$BY78='Capacity Backing (Hide)2'!CS$67:CS$81,1,0)</f>
        <v>0</v>
      </c>
      <c r="FU78">
        <f t="array" ref="FU78">IF($BK78:$BY78='Capacity Backing (Hide)2'!CT$67:CT$81,1,0)</f>
        <v>0</v>
      </c>
      <c r="FV78">
        <f t="array" ref="FV78">IF($BK78:$BY78='Capacity Backing (Hide)2'!CU$67:CU$81,1,0)</f>
        <v>0</v>
      </c>
      <c r="FW78">
        <f t="array" ref="FW78">IF($BK78:$BY78='Capacity Backing (Hide)2'!CV$67:CV$81,1,0)</f>
        <v>0</v>
      </c>
      <c r="FX78">
        <f t="array" ref="FX78">IF($BK78:$BY78='Capacity Backing (Hide)2'!CW$67:CW$81,1,0)</f>
        <v>0</v>
      </c>
    </row>
    <row r="79" spans="8:180" x14ac:dyDescent="0.25">
      <c r="H79" t="str">
        <f>ROW(H76)&amp;". "&amp;'Clinical resources'!B82</f>
        <v xml:space="preserve">76. </v>
      </c>
      <c r="I79">
        <f>'Clinical resources'!ZK82</f>
        <v>0</v>
      </c>
      <c r="J79">
        <f>'Clinical resources'!ZL82</f>
        <v>0</v>
      </c>
      <c r="K79">
        <f>'Clinical resources'!ZM82</f>
        <v>0</v>
      </c>
      <c r="L79">
        <f>'Clinical resources'!ZN82</f>
        <v>0</v>
      </c>
      <c r="M79">
        <f>'Clinical resources'!ZO82</f>
        <v>0</v>
      </c>
      <c r="N79">
        <f>'Clinical resources'!ZP82</f>
        <v>0</v>
      </c>
      <c r="O79">
        <f>'Clinical resources'!ZQ82</f>
        <v>0</v>
      </c>
      <c r="P79">
        <f>'Clinical resources'!ZR82</f>
        <v>0</v>
      </c>
      <c r="Q79">
        <f>'Clinical resources'!ZS82</f>
        <v>0</v>
      </c>
      <c r="R79">
        <f>'Clinical resources'!ZT82</f>
        <v>0</v>
      </c>
      <c r="S79">
        <f>'Clinical resources'!ZU82</f>
        <v>0</v>
      </c>
      <c r="T79">
        <f>'Clinical resources'!ZV82</f>
        <v>0</v>
      </c>
      <c r="U79">
        <f>'Clinical resources'!ZW82</f>
        <v>0</v>
      </c>
      <c r="V79">
        <f>'Clinical resources'!ZX82</f>
        <v>0</v>
      </c>
      <c r="W79">
        <f>'Clinical resources'!ZY82</f>
        <v>0</v>
      </c>
      <c r="X79">
        <f>'Clinical resources'!ZZ82</f>
        <v>0</v>
      </c>
      <c r="Y79">
        <f>'Clinical resources'!AAA82</f>
        <v>0</v>
      </c>
      <c r="Z79">
        <f>'Clinical resources'!AAB82</f>
        <v>0</v>
      </c>
      <c r="AA79">
        <f>'Clinical resources'!AAC82</f>
        <v>0</v>
      </c>
      <c r="AB79">
        <f>'Clinical resources'!AAD82</f>
        <v>0</v>
      </c>
      <c r="AC79">
        <f>'Clinical resources'!AAE82</f>
        <v>0</v>
      </c>
      <c r="AD79">
        <f>'Clinical resources'!AAF82</f>
        <v>0</v>
      </c>
      <c r="AE79">
        <f>'Clinical resources'!AAG82</f>
        <v>0</v>
      </c>
      <c r="AF79">
        <f>'Clinical resources'!AAH82</f>
        <v>0</v>
      </c>
      <c r="AG79">
        <f>'Clinical resources'!AAI82</f>
        <v>0</v>
      </c>
      <c r="AH79">
        <f>'Clinical resources'!AAJ82</f>
        <v>0</v>
      </c>
      <c r="AI79">
        <f>'Clinical resources'!AAK82</f>
        <v>0</v>
      </c>
      <c r="AJ79">
        <f>'Clinical resources'!AAL82</f>
        <v>0</v>
      </c>
      <c r="AK79">
        <f>'Clinical resources'!AAM82</f>
        <v>0</v>
      </c>
      <c r="AL79">
        <f>'Clinical resources'!AAN82</f>
        <v>0</v>
      </c>
      <c r="AM79">
        <f>'Clinical resources'!AAO82</f>
        <v>0</v>
      </c>
      <c r="AN79">
        <f>'Clinical resources'!AAP82</f>
        <v>0</v>
      </c>
      <c r="AO79">
        <f>'Clinical resources'!AAQ82</f>
        <v>0</v>
      </c>
      <c r="AP79">
        <f>'Clinical resources'!AAR82</f>
        <v>0</v>
      </c>
      <c r="AQ79">
        <f>'Clinical resources'!AAS82</f>
        <v>0</v>
      </c>
      <c r="AR79">
        <f>'Clinical resources'!AAT82</f>
        <v>0</v>
      </c>
      <c r="AS79">
        <f>'Clinical resources'!AAU82</f>
        <v>0</v>
      </c>
      <c r="AT79">
        <f>'Clinical resources'!AAV82</f>
        <v>0</v>
      </c>
      <c r="AU79">
        <f>'Clinical resources'!AAW82</f>
        <v>0</v>
      </c>
      <c r="AV79">
        <f>'Clinical resources'!AAX82</f>
        <v>0</v>
      </c>
      <c r="AW79">
        <f>'Clinical resources'!AAY82</f>
        <v>0</v>
      </c>
      <c r="AX79">
        <f>'Clinical resources'!AAZ82</f>
        <v>0</v>
      </c>
      <c r="AY79">
        <f>'Clinical resources'!ABA82</f>
        <v>0</v>
      </c>
      <c r="AZ79">
        <f>'Clinical resources'!ABB82</f>
        <v>0</v>
      </c>
      <c r="BA79">
        <f>'Clinical resources'!ABC82</f>
        <v>0</v>
      </c>
      <c r="BB79">
        <f>'Clinical resources'!ABD82</f>
        <v>0</v>
      </c>
      <c r="BC79">
        <f>'Clinical resources'!ABE82</f>
        <v>0</v>
      </c>
      <c r="BD79">
        <f>'Clinical resources'!ABF82</f>
        <v>0</v>
      </c>
      <c r="BE79">
        <f>'Clinical resources'!ABG82</f>
        <v>0</v>
      </c>
      <c r="BF79">
        <f>'Clinical resources'!ABH82</f>
        <v>0</v>
      </c>
      <c r="BG79">
        <f>'Clinical resources'!ABI82</f>
        <v>0</v>
      </c>
      <c r="BH79">
        <f>'Clinical resources'!ABJ82</f>
        <v>0</v>
      </c>
      <c r="BK79" t="str">
        <f>IF(COUNTIFS('Clinical resources'!F82:J82,"X")&gt;0,"X","")</f>
        <v/>
      </c>
      <c r="BL79" t="str">
        <f>IF(COUNTIFS('Clinical resources'!K82:O82,"X")&gt;0,"X","")</f>
        <v/>
      </c>
      <c r="BM79" t="str">
        <f>IF(COUNTIFS('Clinical resources'!P82:T82,"X")&gt;0,"X","")</f>
        <v/>
      </c>
      <c r="BN79" t="str">
        <f>IF(COUNTIFS('Clinical resources'!U82:Y82,"X")&gt;0,"X","")</f>
        <v/>
      </c>
      <c r="BO79" t="str">
        <f>IF(COUNTIFS('Clinical resources'!Z82:AD82,"X")&gt;0,"X","")</f>
        <v/>
      </c>
      <c r="BP79" t="str">
        <f>IF(COUNTIFS('Clinical resources'!AE82:AI82,"X")&gt;0,"X","")</f>
        <v/>
      </c>
      <c r="BQ79" t="str">
        <f>IF(COUNTIFS('Clinical resources'!AJ82:AN82,"X")&gt;0,"X","")</f>
        <v/>
      </c>
      <c r="BR79" t="str">
        <f>IF(COUNTIFS('Clinical resources'!AO82:AS82,"X")&gt;0,"X","")</f>
        <v/>
      </c>
      <c r="BS79" t="str">
        <f>IF(COUNTIFS('Clinical resources'!AT82:AX82,"X")&gt;0,"X","")</f>
        <v/>
      </c>
      <c r="BT79" t="str">
        <f>IF(COUNTIFS('Clinical resources'!AY82:BC82,"X")&gt;0,"X","")</f>
        <v/>
      </c>
      <c r="BU79" t="str">
        <f>IF(COUNTIFS('Clinical resources'!BD82:BH82,"X")&gt;0,"X","")</f>
        <v/>
      </c>
      <c r="BV79" t="str">
        <f>IF(COUNTIFS('Clinical resources'!BI82:BM82,"X")&gt;0,"X","")</f>
        <v/>
      </c>
      <c r="BW79" t="str">
        <f>IF(COUNTIFS('Clinical resources'!BN82:BR82,"X")&gt;0,"X","")</f>
        <v/>
      </c>
      <c r="BX79" t="str">
        <f>IF(COUNTIFS('Clinical resources'!BS82:BW82,"X")&gt;0,"X","")</f>
        <v/>
      </c>
      <c r="BY79" t="str">
        <f>IF(COUNTIFS('Clinical resources'!BX82:CB82,"X")&gt;0,"X","")</f>
        <v/>
      </c>
      <c r="CC79">
        <f t="array" ref="CC79">IF($BK79:$BY79='Capacity Backing (Hide)2'!B$67:B$81,1,0)</f>
        <v>0</v>
      </c>
      <c r="CD79">
        <f t="array" ref="CD79">IF($BK79:$BY79='Capacity Backing (Hide)2'!C$67:C$81,1,0)</f>
        <v>0</v>
      </c>
      <c r="CE79">
        <f t="array" ref="CE79">IF($BK79:$BY79='Capacity Backing (Hide)2'!D$67:D$81,1,0)</f>
        <v>0</v>
      </c>
      <c r="CF79">
        <f t="array" ref="CF79">IF($BK79:$BY79='Capacity Backing (Hide)2'!E$67:E$81,1,0)</f>
        <v>0</v>
      </c>
      <c r="CG79">
        <f t="array" ref="CG79">IF($BK79:$BY79='Capacity Backing (Hide)2'!F$67:F$81,1,0)</f>
        <v>0</v>
      </c>
      <c r="CH79">
        <f t="array" ref="CH79">IF($BK79:$BY79='Capacity Backing (Hide)2'!G$67:G$81,1,0)</f>
        <v>0</v>
      </c>
      <c r="CI79">
        <f t="array" ref="CI79">IF($BK79:$BY79='Capacity Backing (Hide)2'!H$67:H$81,1,0)</f>
        <v>0</v>
      </c>
      <c r="CJ79">
        <f t="array" ref="CJ79">IF($BK79:$BY79='Capacity Backing (Hide)2'!I$67:I$81,1,0)</f>
        <v>0</v>
      </c>
      <c r="CK79">
        <f t="array" ref="CK79">IF($BK79:$BY79='Capacity Backing (Hide)2'!J$67:J$81,1,0)</f>
        <v>0</v>
      </c>
      <c r="CL79">
        <f t="array" ref="CL79">IF($BK79:$BY79='Capacity Backing (Hide)2'!K$67:K$81,1,0)</f>
        <v>0</v>
      </c>
      <c r="CM79">
        <f t="array" ref="CM79">IF($BK79:$BY79='Capacity Backing (Hide)2'!L$67:L$81,1,0)</f>
        <v>0</v>
      </c>
      <c r="CN79">
        <f t="array" ref="CN79">IF($BK79:$BY79='Capacity Backing (Hide)2'!M$67:M$81,1,0)</f>
        <v>0</v>
      </c>
      <c r="CO79">
        <f t="array" ref="CO79">IF($BK79:$BY79='Capacity Backing (Hide)2'!N$67:N$81,1,0)</f>
        <v>0</v>
      </c>
      <c r="CP79">
        <f t="array" ref="CP79">IF($BK79:$BY79='Capacity Backing (Hide)2'!O$67:O$81,1,0)</f>
        <v>0</v>
      </c>
      <c r="CQ79">
        <f t="array" ref="CQ79">IF($BK79:$BY79='Capacity Backing (Hide)2'!P$67:P$81,1,0)</f>
        <v>0</v>
      </c>
      <c r="CR79">
        <f t="array" ref="CR79">IF($BK79:$BY79='Capacity Backing (Hide)2'!Q$67:Q$81,1,0)</f>
        <v>0</v>
      </c>
      <c r="CS79">
        <f t="array" ref="CS79">IF($BK79:$BY79='Capacity Backing (Hide)2'!R$67:R$81,1,0)</f>
        <v>0</v>
      </c>
      <c r="CT79">
        <f t="array" ref="CT79">IF($BK79:$BY79='Capacity Backing (Hide)2'!S$67:S$81,1,0)</f>
        <v>0</v>
      </c>
      <c r="CU79">
        <f t="array" ref="CU79">IF($BK79:$BY79='Capacity Backing (Hide)2'!T$67:T$81,1,0)</f>
        <v>0</v>
      </c>
      <c r="CV79">
        <f t="array" ref="CV79">IF($BK79:$BY79='Capacity Backing (Hide)2'!U$67:U$81,1,0)</f>
        <v>0</v>
      </c>
      <c r="CW79">
        <f t="array" ref="CW79">IF($BK79:$BY79='Capacity Backing (Hide)2'!V$67:V$81,1,0)</f>
        <v>0</v>
      </c>
      <c r="CX79">
        <f t="array" ref="CX79">IF($BK79:$BY79='Capacity Backing (Hide)2'!W$67:W$81,1,0)</f>
        <v>0</v>
      </c>
      <c r="CY79">
        <f t="array" ref="CY79">IF($BK79:$BY79='Capacity Backing (Hide)2'!X$67:X$81,1,0)</f>
        <v>0</v>
      </c>
      <c r="CZ79">
        <f t="array" ref="CZ79">IF($BK79:$BY79='Capacity Backing (Hide)2'!Y$67:Y$81,1,0)</f>
        <v>0</v>
      </c>
      <c r="DA79">
        <f t="array" ref="DA79">IF($BK79:$BY79='Capacity Backing (Hide)2'!Z$67:Z$81,1,0)</f>
        <v>0</v>
      </c>
      <c r="DB79">
        <f t="array" ref="DB79">IF($BK79:$BY79='Capacity Backing (Hide)2'!AA$67:AA$81,1,0)</f>
        <v>0</v>
      </c>
      <c r="DC79">
        <f t="array" ref="DC79">IF($BK79:$BY79='Capacity Backing (Hide)2'!AB$67:AB$81,1,0)</f>
        <v>0</v>
      </c>
      <c r="DD79">
        <f t="array" ref="DD79">IF($BK79:$BY79='Capacity Backing (Hide)2'!AC$67:AC$81,1,0)</f>
        <v>0</v>
      </c>
      <c r="DE79">
        <f t="array" ref="DE79">IF($BK79:$BY79='Capacity Backing (Hide)2'!AD$67:AD$81,1,0)</f>
        <v>0</v>
      </c>
      <c r="DF79">
        <f t="array" ref="DF79">IF($BK79:$BY79='Capacity Backing (Hide)2'!AE$67:AE$81,1,0)</f>
        <v>0</v>
      </c>
      <c r="DG79">
        <f t="array" ref="DG79">IF($BK79:$BY79='Capacity Backing (Hide)2'!AF$67:AF$81,1,0)</f>
        <v>0</v>
      </c>
      <c r="DH79">
        <f t="array" ref="DH79">IF($BK79:$BY79='Capacity Backing (Hide)2'!AG$67:AG$81,1,0)</f>
        <v>0</v>
      </c>
      <c r="DI79">
        <f t="array" ref="DI79">IF($BK79:$BY79='Capacity Backing (Hide)2'!AH$67:AH$81,1,0)</f>
        <v>0</v>
      </c>
      <c r="DJ79">
        <f t="array" ref="DJ79">IF($BK79:$BY79='Capacity Backing (Hide)2'!AI$67:AI$81,1,0)</f>
        <v>0</v>
      </c>
      <c r="DK79">
        <f t="array" ref="DK79">IF($BK79:$BY79='Capacity Backing (Hide)2'!AJ$67:AJ$81,1,0)</f>
        <v>0</v>
      </c>
      <c r="DL79">
        <f t="array" ref="DL79">IF($BK79:$BY79='Capacity Backing (Hide)2'!AK$67:AK$81,1,0)</f>
        <v>0</v>
      </c>
      <c r="DM79">
        <f t="array" ref="DM79">IF($BK79:$BY79='Capacity Backing (Hide)2'!AL$67:AL$81,1,0)</f>
        <v>0</v>
      </c>
      <c r="DN79">
        <f t="array" ref="DN79">IF($BK79:$BY79='Capacity Backing (Hide)2'!AM$67:AM$81,1,0)</f>
        <v>0</v>
      </c>
      <c r="DO79">
        <f t="array" ref="DO79">IF($BK79:$BY79='Capacity Backing (Hide)2'!AN$67:AN$81,1,0)</f>
        <v>0</v>
      </c>
      <c r="DP79">
        <f t="array" ref="DP79">IF($BK79:$BY79='Capacity Backing (Hide)2'!AO$67:AO$81,1,0)</f>
        <v>0</v>
      </c>
      <c r="DQ79">
        <f t="array" ref="DQ79">IF($BK79:$BY79='Capacity Backing (Hide)2'!AP$67:AP$81,1,0)</f>
        <v>0</v>
      </c>
      <c r="DR79">
        <f t="array" ref="DR79">IF($BK79:$BY79='Capacity Backing (Hide)2'!AQ$67:AQ$81,1,0)</f>
        <v>0</v>
      </c>
      <c r="DS79">
        <f t="array" ref="DS79">IF($BK79:$BY79='Capacity Backing (Hide)2'!AR$67:AR$81,1,0)</f>
        <v>0</v>
      </c>
      <c r="DT79">
        <f t="array" ref="DT79">IF($BK79:$BY79='Capacity Backing (Hide)2'!AS$67:AS$81,1,0)</f>
        <v>0</v>
      </c>
      <c r="DU79">
        <f t="array" ref="DU79">IF($BK79:$BY79='Capacity Backing (Hide)2'!AT$67:AT$81,1,0)</f>
        <v>0</v>
      </c>
      <c r="DV79">
        <f t="array" ref="DV79">IF($BK79:$BY79='Capacity Backing (Hide)2'!AU$67:AU$81,1,0)</f>
        <v>0</v>
      </c>
      <c r="DW79">
        <f t="array" ref="DW79">IF($BK79:$BY79='Capacity Backing (Hide)2'!AV$67:AV$81,1,0)</f>
        <v>0</v>
      </c>
      <c r="DX79">
        <f t="array" ref="DX79">IF($BK79:$BY79='Capacity Backing (Hide)2'!AW$67:AW$81,1,0)</f>
        <v>0</v>
      </c>
      <c r="DY79">
        <f t="array" ref="DY79">IF($BK79:$BY79='Capacity Backing (Hide)2'!AX$67:AX$81,1,0)</f>
        <v>0</v>
      </c>
      <c r="DZ79">
        <f t="array" ref="DZ79">IF($BK79:$BY79='Capacity Backing (Hide)2'!AY$67:AY$81,1,0)</f>
        <v>0</v>
      </c>
      <c r="EA79">
        <f t="array" ref="EA79">IF($BK79:$BY79='Capacity Backing (Hide)2'!AZ$67:AZ$81,1,0)</f>
        <v>0</v>
      </c>
      <c r="EB79">
        <f t="array" ref="EB79">IF($BK79:$BY79='Capacity Backing (Hide)2'!BA$67:BA$81,1,0)</f>
        <v>0</v>
      </c>
      <c r="EC79">
        <f t="array" ref="EC79">IF($BK79:$BY79='Capacity Backing (Hide)2'!BB$67:BB$81,1,0)</f>
        <v>0</v>
      </c>
      <c r="ED79">
        <f t="array" ref="ED79">IF($BK79:$BY79='Capacity Backing (Hide)2'!BC$67:BC$81,1,0)</f>
        <v>0</v>
      </c>
      <c r="EE79">
        <f t="array" ref="EE79">IF($BK79:$BY79='Capacity Backing (Hide)2'!BD$67:BD$81,1,0)</f>
        <v>0</v>
      </c>
      <c r="EF79">
        <f t="array" ref="EF79">IF($BK79:$BY79='Capacity Backing (Hide)2'!BE$67:BE$81,1,0)</f>
        <v>0</v>
      </c>
      <c r="EG79">
        <f t="array" ref="EG79">IF($BK79:$BY79='Capacity Backing (Hide)2'!BF$67:BF$81,1,0)</f>
        <v>0</v>
      </c>
      <c r="EH79">
        <f t="array" ref="EH79">IF($BK79:$BY79='Capacity Backing (Hide)2'!BG$67:BG$81,1,0)</f>
        <v>0</v>
      </c>
      <c r="EI79">
        <f t="array" ref="EI79">IF($BK79:$BY79='Capacity Backing (Hide)2'!BH$67:BH$81,1,0)</f>
        <v>0</v>
      </c>
      <c r="EJ79">
        <f t="array" ref="EJ79">IF($BK79:$BY79='Capacity Backing (Hide)2'!BI$67:BI$81,1,0)</f>
        <v>0</v>
      </c>
      <c r="EK79">
        <f t="array" ref="EK79">IF($BK79:$BY79='Capacity Backing (Hide)2'!BJ$67:BJ$81,1,0)</f>
        <v>0</v>
      </c>
      <c r="EL79">
        <f t="array" ref="EL79">IF($BK79:$BY79='Capacity Backing (Hide)2'!BK$67:BK$81,1,0)</f>
        <v>0</v>
      </c>
      <c r="EM79">
        <f t="array" ref="EM79">IF($BK79:$BY79='Capacity Backing (Hide)2'!BL$67:BL$81,1,0)</f>
        <v>0</v>
      </c>
      <c r="EN79">
        <f t="array" ref="EN79">IF($BK79:$BY79='Capacity Backing (Hide)2'!BM$67:BM$81,1,0)</f>
        <v>0</v>
      </c>
      <c r="EO79">
        <f t="array" ref="EO79">IF($BK79:$BY79='Capacity Backing (Hide)2'!BN$67:BN$81,1,0)</f>
        <v>0</v>
      </c>
      <c r="EP79">
        <f t="array" ref="EP79">IF($BK79:$BY79='Capacity Backing (Hide)2'!BO$67:BO$81,1,0)</f>
        <v>0</v>
      </c>
      <c r="EQ79">
        <f t="array" ref="EQ79">IF($BK79:$BY79='Capacity Backing (Hide)2'!BP$67:BP$81,1,0)</f>
        <v>0</v>
      </c>
      <c r="ER79">
        <f t="array" ref="ER79">IF($BK79:$BY79='Capacity Backing (Hide)2'!BQ$67:BQ$81,1,0)</f>
        <v>0</v>
      </c>
      <c r="ES79">
        <f t="array" ref="ES79">IF($BK79:$BY79='Capacity Backing (Hide)2'!BR$67:BR$81,1,0)</f>
        <v>0</v>
      </c>
      <c r="ET79">
        <f t="array" ref="ET79">IF($BK79:$BY79='Capacity Backing (Hide)2'!BS$67:BS$81,1,0)</f>
        <v>0</v>
      </c>
      <c r="EU79">
        <f t="array" ref="EU79">IF($BK79:$BY79='Capacity Backing (Hide)2'!BT$67:BT$81,1,0)</f>
        <v>0</v>
      </c>
      <c r="EV79">
        <f t="array" ref="EV79">IF($BK79:$BY79='Capacity Backing (Hide)2'!BU$67:BU$81,1,0)</f>
        <v>0</v>
      </c>
      <c r="EW79">
        <f t="array" ref="EW79">IF($BK79:$BY79='Capacity Backing (Hide)2'!BV$67:BV$81,1,0)</f>
        <v>0</v>
      </c>
      <c r="EX79">
        <f t="array" ref="EX79">IF($BK79:$BY79='Capacity Backing (Hide)2'!BW$67:BW$81,1,0)</f>
        <v>0</v>
      </c>
      <c r="EY79">
        <f t="array" ref="EY79">IF($BK79:$BY79='Capacity Backing (Hide)2'!BX$67:BX$81,1,0)</f>
        <v>0</v>
      </c>
      <c r="EZ79">
        <f t="array" ref="EZ79">IF($BK79:$BY79='Capacity Backing (Hide)2'!BY$67:BY$81,1,0)</f>
        <v>0</v>
      </c>
      <c r="FA79">
        <f t="array" ref="FA79">IF($BK79:$BY79='Capacity Backing (Hide)2'!BZ$67:BZ$81,1,0)</f>
        <v>0</v>
      </c>
      <c r="FB79">
        <f t="array" ref="FB79">IF($BK79:$BY79='Capacity Backing (Hide)2'!CA$67:CA$81,1,0)</f>
        <v>0</v>
      </c>
      <c r="FC79">
        <f t="array" ref="FC79">IF($BK79:$BY79='Capacity Backing (Hide)2'!CB$67:CB$81,1,0)</f>
        <v>0</v>
      </c>
      <c r="FD79">
        <f t="array" ref="FD79">IF($BK79:$BY79='Capacity Backing (Hide)2'!CC$67:CC$81,1,0)</f>
        <v>0</v>
      </c>
      <c r="FE79">
        <f t="array" ref="FE79">IF($BK79:$BY79='Capacity Backing (Hide)2'!CD$67:CD$81,1,0)</f>
        <v>0</v>
      </c>
      <c r="FF79">
        <f t="array" ref="FF79">IF($BK79:$BY79='Capacity Backing (Hide)2'!CE$67:CE$81,1,0)</f>
        <v>0</v>
      </c>
      <c r="FG79">
        <f t="array" ref="FG79">IF($BK79:$BY79='Capacity Backing (Hide)2'!CF$67:CF$81,1,0)</f>
        <v>0</v>
      </c>
      <c r="FH79">
        <f t="array" ref="FH79">IF($BK79:$BY79='Capacity Backing (Hide)2'!CG$67:CG$81,1,0)</f>
        <v>0</v>
      </c>
      <c r="FI79">
        <f t="array" ref="FI79">IF($BK79:$BY79='Capacity Backing (Hide)2'!CH$67:CH$81,1,0)</f>
        <v>0</v>
      </c>
      <c r="FJ79">
        <f t="array" ref="FJ79">IF($BK79:$BY79='Capacity Backing (Hide)2'!CI$67:CI$81,1,0)</f>
        <v>0</v>
      </c>
      <c r="FK79">
        <f t="array" ref="FK79">IF($BK79:$BY79='Capacity Backing (Hide)2'!CJ$67:CJ$81,1,0)</f>
        <v>0</v>
      </c>
      <c r="FL79">
        <f t="array" ref="FL79">IF($BK79:$BY79='Capacity Backing (Hide)2'!CK$67:CK$81,1,0)</f>
        <v>0</v>
      </c>
      <c r="FM79">
        <f t="array" ref="FM79">IF($BK79:$BY79='Capacity Backing (Hide)2'!CL$67:CL$81,1,0)</f>
        <v>0</v>
      </c>
      <c r="FN79">
        <f t="array" ref="FN79">IF($BK79:$BY79='Capacity Backing (Hide)2'!CM$67:CM$81,1,0)</f>
        <v>0</v>
      </c>
      <c r="FO79">
        <f t="array" ref="FO79">IF($BK79:$BY79='Capacity Backing (Hide)2'!CN$67:CN$81,1,0)</f>
        <v>0</v>
      </c>
      <c r="FP79">
        <f t="array" ref="FP79">IF($BK79:$BY79='Capacity Backing (Hide)2'!CO$67:CO$81,1,0)</f>
        <v>0</v>
      </c>
      <c r="FQ79">
        <f t="array" ref="FQ79">IF($BK79:$BY79='Capacity Backing (Hide)2'!CP$67:CP$81,1,0)</f>
        <v>0</v>
      </c>
      <c r="FR79">
        <f t="array" ref="FR79">IF($BK79:$BY79='Capacity Backing (Hide)2'!CQ$67:CQ$81,1,0)</f>
        <v>0</v>
      </c>
      <c r="FS79">
        <f t="array" ref="FS79">IF($BK79:$BY79='Capacity Backing (Hide)2'!CR$67:CR$81,1,0)</f>
        <v>0</v>
      </c>
      <c r="FT79">
        <f t="array" ref="FT79">IF($BK79:$BY79='Capacity Backing (Hide)2'!CS$67:CS$81,1,0)</f>
        <v>0</v>
      </c>
      <c r="FU79">
        <f t="array" ref="FU79">IF($BK79:$BY79='Capacity Backing (Hide)2'!CT$67:CT$81,1,0)</f>
        <v>0</v>
      </c>
      <c r="FV79">
        <f t="array" ref="FV79">IF($BK79:$BY79='Capacity Backing (Hide)2'!CU$67:CU$81,1,0)</f>
        <v>0</v>
      </c>
      <c r="FW79">
        <f t="array" ref="FW79">IF($BK79:$BY79='Capacity Backing (Hide)2'!CV$67:CV$81,1,0)</f>
        <v>0</v>
      </c>
      <c r="FX79">
        <f t="array" ref="FX79">IF($BK79:$BY79='Capacity Backing (Hide)2'!CW$67:CW$81,1,0)</f>
        <v>0</v>
      </c>
    </row>
    <row r="80" spans="8:180" x14ac:dyDescent="0.25">
      <c r="H80" t="str">
        <f>ROW(H77)&amp;". "&amp;'Clinical resources'!B83</f>
        <v xml:space="preserve">77. </v>
      </c>
      <c r="I80">
        <f>'Clinical resources'!ZK83</f>
        <v>0</v>
      </c>
      <c r="J80">
        <f>'Clinical resources'!ZL83</f>
        <v>0</v>
      </c>
      <c r="K80">
        <f>'Clinical resources'!ZM83</f>
        <v>0</v>
      </c>
      <c r="L80">
        <f>'Clinical resources'!ZN83</f>
        <v>0</v>
      </c>
      <c r="M80">
        <f>'Clinical resources'!ZO83</f>
        <v>0</v>
      </c>
      <c r="N80">
        <f>'Clinical resources'!ZP83</f>
        <v>0</v>
      </c>
      <c r="O80">
        <f>'Clinical resources'!ZQ83</f>
        <v>0</v>
      </c>
      <c r="P80">
        <f>'Clinical resources'!ZR83</f>
        <v>0</v>
      </c>
      <c r="Q80">
        <f>'Clinical resources'!ZS83</f>
        <v>0</v>
      </c>
      <c r="R80">
        <f>'Clinical resources'!ZT83</f>
        <v>0</v>
      </c>
      <c r="S80">
        <f>'Clinical resources'!ZU83</f>
        <v>0</v>
      </c>
      <c r="T80">
        <f>'Clinical resources'!ZV83</f>
        <v>0</v>
      </c>
      <c r="U80">
        <f>'Clinical resources'!ZW83</f>
        <v>0</v>
      </c>
      <c r="V80">
        <f>'Clinical resources'!ZX83</f>
        <v>0</v>
      </c>
      <c r="W80">
        <f>'Clinical resources'!ZY83</f>
        <v>0</v>
      </c>
      <c r="X80">
        <f>'Clinical resources'!ZZ83</f>
        <v>0</v>
      </c>
      <c r="Y80">
        <f>'Clinical resources'!AAA83</f>
        <v>0</v>
      </c>
      <c r="Z80">
        <f>'Clinical resources'!AAB83</f>
        <v>0</v>
      </c>
      <c r="AA80">
        <f>'Clinical resources'!AAC83</f>
        <v>0</v>
      </c>
      <c r="AB80">
        <f>'Clinical resources'!AAD83</f>
        <v>0</v>
      </c>
      <c r="AC80">
        <f>'Clinical resources'!AAE83</f>
        <v>0</v>
      </c>
      <c r="AD80">
        <f>'Clinical resources'!AAF83</f>
        <v>0</v>
      </c>
      <c r="AE80">
        <f>'Clinical resources'!AAG83</f>
        <v>0</v>
      </c>
      <c r="AF80">
        <f>'Clinical resources'!AAH83</f>
        <v>0</v>
      </c>
      <c r="AG80">
        <f>'Clinical resources'!AAI83</f>
        <v>0</v>
      </c>
      <c r="AH80">
        <f>'Clinical resources'!AAJ83</f>
        <v>0</v>
      </c>
      <c r="AI80">
        <f>'Clinical resources'!AAK83</f>
        <v>0</v>
      </c>
      <c r="AJ80">
        <f>'Clinical resources'!AAL83</f>
        <v>0</v>
      </c>
      <c r="AK80">
        <f>'Clinical resources'!AAM83</f>
        <v>0</v>
      </c>
      <c r="AL80">
        <f>'Clinical resources'!AAN83</f>
        <v>0</v>
      </c>
      <c r="AM80">
        <f>'Clinical resources'!AAO83</f>
        <v>0</v>
      </c>
      <c r="AN80">
        <f>'Clinical resources'!AAP83</f>
        <v>0</v>
      </c>
      <c r="AO80">
        <f>'Clinical resources'!AAQ83</f>
        <v>0</v>
      </c>
      <c r="AP80">
        <f>'Clinical resources'!AAR83</f>
        <v>0</v>
      </c>
      <c r="AQ80">
        <f>'Clinical resources'!AAS83</f>
        <v>0</v>
      </c>
      <c r="AR80">
        <f>'Clinical resources'!AAT83</f>
        <v>0</v>
      </c>
      <c r="AS80">
        <f>'Clinical resources'!AAU83</f>
        <v>0</v>
      </c>
      <c r="AT80">
        <f>'Clinical resources'!AAV83</f>
        <v>0</v>
      </c>
      <c r="AU80">
        <f>'Clinical resources'!AAW83</f>
        <v>0</v>
      </c>
      <c r="AV80">
        <f>'Clinical resources'!AAX83</f>
        <v>0</v>
      </c>
      <c r="AW80">
        <f>'Clinical resources'!AAY83</f>
        <v>0</v>
      </c>
      <c r="AX80">
        <f>'Clinical resources'!AAZ83</f>
        <v>0</v>
      </c>
      <c r="AY80">
        <f>'Clinical resources'!ABA83</f>
        <v>0</v>
      </c>
      <c r="AZ80">
        <f>'Clinical resources'!ABB83</f>
        <v>0</v>
      </c>
      <c r="BA80">
        <f>'Clinical resources'!ABC83</f>
        <v>0</v>
      </c>
      <c r="BB80">
        <f>'Clinical resources'!ABD83</f>
        <v>0</v>
      </c>
      <c r="BC80">
        <f>'Clinical resources'!ABE83</f>
        <v>0</v>
      </c>
      <c r="BD80">
        <f>'Clinical resources'!ABF83</f>
        <v>0</v>
      </c>
      <c r="BE80">
        <f>'Clinical resources'!ABG83</f>
        <v>0</v>
      </c>
      <c r="BF80">
        <f>'Clinical resources'!ABH83</f>
        <v>0</v>
      </c>
      <c r="BG80">
        <f>'Clinical resources'!ABI83</f>
        <v>0</v>
      </c>
      <c r="BH80">
        <f>'Clinical resources'!ABJ83</f>
        <v>0</v>
      </c>
      <c r="BK80" t="str">
        <f>IF(COUNTIFS('Clinical resources'!F83:J83,"X")&gt;0,"X","")</f>
        <v/>
      </c>
      <c r="BL80" t="str">
        <f>IF(COUNTIFS('Clinical resources'!K83:O83,"X")&gt;0,"X","")</f>
        <v/>
      </c>
      <c r="BM80" t="str">
        <f>IF(COUNTIFS('Clinical resources'!P83:T83,"X")&gt;0,"X","")</f>
        <v/>
      </c>
      <c r="BN80" t="str">
        <f>IF(COUNTIFS('Clinical resources'!U83:Y83,"X")&gt;0,"X","")</f>
        <v/>
      </c>
      <c r="BO80" t="str">
        <f>IF(COUNTIFS('Clinical resources'!Z83:AD83,"X")&gt;0,"X","")</f>
        <v/>
      </c>
      <c r="BP80" t="str">
        <f>IF(COUNTIFS('Clinical resources'!AE83:AI83,"X")&gt;0,"X","")</f>
        <v/>
      </c>
      <c r="BQ80" t="str">
        <f>IF(COUNTIFS('Clinical resources'!AJ83:AN83,"X")&gt;0,"X","")</f>
        <v/>
      </c>
      <c r="BR80" t="str">
        <f>IF(COUNTIFS('Clinical resources'!AO83:AS83,"X")&gt;0,"X","")</f>
        <v/>
      </c>
      <c r="BS80" t="str">
        <f>IF(COUNTIFS('Clinical resources'!AT83:AX83,"X")&gt;0,"X","")</f>
        <v/>
      </c>
      <c r="BT80" t="str">
        <f>IF(COUNTIFS('Clinical resources'!AY83:BC83,"X")&gt;0,"X","")</f>
        <v/>
      </c>
      <c r="BU80" t="str">
        <f>IF(COUNTIFS('Clinical resources'!BD83:BH83,"X")&gt;0,"X","")</f>
        <v/>
      </c>
      <c r="BV80" t="str">
        <f>IF(COUNTIFS('Clinical resources'!BI83:BM83,"X")&gt;0,"X","")</f>
        <v/>
      </c>
      <c r="BW80" t="str">
        <f>IF(COUNTIFS('Clinical resources'!BN83:BR83,"X")&gt;0,"X","")</f>
        <v/>
      </c>
      <c r="BX80" t="str">
        <f>IF(COUNTIFS('Clinical resources'!BS83:BW83,"X")&gt;0,"X","")</f>
        <v/>
      </c>
      <c r="BY80" t="str">
        <f>IF(COUNTIFS('Clinical resources'!BX83:CB83,"X")&gt;0,"X","")</f>
        <v/>
      </c>
      <c r="CC80">
        <f t="array" ref="CC80">IF($BK80:$BY80='Capacity Backing (Hide)2'!B$67:B$81,1,0)</f>
        <v>0</v>
      </c>
      <c r="CD80">
        <f t="array" ref="CD80">IF($BK80:$BY80='Capacity Backing (Hide)2'!C$67:C$81,1,0)</f>
        <v>0</v>
      </c>
      <c r="CE80">
        <f t="array" ref="CE80">IF($BK80:$BY80='Capacity Backing (Hide)2'!D$67:D$81,1,0)</f>
        <v>0</v>
      </c>
      <c r="CF80">
        <f t="array" ref="CF80">IF($BK80:$BY80='Capacity Backing (Hide)2'!E$67:E$81,1,0)</f>
        <v>0</v>
      </c>
      <c r="CG80">
        <f t="array" ref="CG80">IF($BK80:$BY80='Capacity Backing (Hide)2'!F$67:F$81,1,0)</f>
        <v>0</v>
      </c>
      <c r="CH80">
        <f t="array" ref="CH80">IF($BK80:$BY80='Capacity Backing (Hide)2'!G$67:G$81,1,0)</f>
        <v>0</v>
      </c>
      <c r="CI80">
        <f t="array" ref="CI80">IF($BK80:$BY80='Capacity Backing (Hide)2'!H$67:H$81,1,0)</f>
        <v>0</v>
      </c>
      <c r="CJ80">
        <f t="array" ref="CJ80">IF($BK80:$BY80='Capacity Backing (Hide)2'!I$67:I$81,1,0)</f>
        <v>0</v>
      </c>
      <c r="CK80">
        <f t="array" ref="CK80">IF($BK80:$BY80='Capacity Backing (Hide)2'!J$67:J$81,1,0)</f>
        <v>0</v>
      </c>
      <c r="CL80">
        <f t="array" ref="CL80">IF($BK80:$BY80='Capacity Backing (Hide)2'!K$67:K$81,1,0)</f>
        <v>0</v>
      </c>
      <c r="CM80">
        <f t="array" ref="CM80">IF($BK80:$BY80='Capacity Backing (Hide)2'!L$67:L$81,1,0)</f>
        <v>0</v>
      </c>
      <c r="CN80">
        <f t="array" ref="CN80">IF($BK80:$BY80='Capacity Backing (Hide)2'!M$67:M$81,1,0)</f>
        <v>0</v>
      </c>
      <c r="CO80">
        <f t="array" ref="CO80">IF($BK80:$BY80='Capacity Backing (Hide)2'!N$67:N$81,1,0)</f>
        <v>0</v>
      </c>
      <c r="CP80">
        <f t="array" ref="CP80">IF($BK80:$BY80='Capacity Backing (Hide)2'!O$67:O$81,1,0)</f>
        <v>0</v>
      </c>
      <c r="CQ80">
        <f t="array" ref="CQ80">IF($BK80:$BY80='Capacity Backing (Hide)2'!P$67:P$81,1,0)</f>
        <v>0</v>
      </c>
      <c r="CR80">
        <f t="array" ref="CR80">IF($BK80:$BY80='Capacity Backing (Hide)2'!Q$67:Q$81,1,0)</f>
        <v>0</v>
      </c>
      <c r="CS80">
        <f t="array" ref="CS80">IF($BK80:$BY80='Capacity Backing (Hide)2'!R$67:R$81,1,0)</f>
        <v>0</v>
      </c>
      <c r="CT80">
        <f t="array" ref="CT80">IF($BK80:$BY80='Capacity Backing (Hide)2'!S$67:S$81,1,0)</f>
        <v>0</v>
      </c>
      <c r="CU80">
        <f t="array" ref="CU80">IF($BK80:$BY80='Capacity Backing (Hide)2'!T$67:T$81,1,0)</f>
        <v>0</v>
      </c>
      <c r="CV80">
        <f t="array" ref="CV80">IF($BK80:$BY80='Capacity Backing (Hide)2'!U$67:U$81,1,0)</f>
        <v>0</v>
      </c>
      <c r="CW80">
        <f t="array" ref="CW80">IF($BK80:$BY80='Capacity Backing (Hide)2'!V$67:V$81,1,0)</f>
        <v>0</v>
      </c>
      <c r="CX80">
        <f t="array" ref="CX80">IF($BK80:$BY80='Capacity Backing (Hide)2'!W$67:W$81,1,0)</f>
        <v>0</v>
      </c>
      <c r="CY80">
        <f t="array" ref="CY80">IF($BK80:$BY80='Capacity Backing (Hide)2'!X$67:X$81,1,0)</f>
        <v>0</v>
      </c>
      <c r="CZ80">
        <f t="array" ref="CZ80">IF($BK80:$BY80='Capacity Backing (Hide)2'!Y$67:Y$81,1,0)</f>
        <v>0</v>
      </c>
      <c r="DA80">
        <f t="array" ref="DA80">IF($BK80:$BY80='Capacity Backing (Hide)2'!Z$67:Z$81,1,0)</f>
        <v>0</v>
      </c>
      <c r="DB80">
        <f t="array" ref="DB80">IF($BK80:$BY80='Capacity Backing (Hide)2'!AA$67:AA$81,1,0)</f>
        <v>0</v>
      </c>
      <c r="DC80">
        <f t="array" ref="DC80">IF($BK80:$BY80='Capacity Backing (Hide)2'!AB$67:AB$81,1,0)</f>
        <v>0</v>
      </c>
      <c r="DD80">
        <f t="array" ref="DD80">IF($BK80:$BY80='Capacity Backing (Hide)2'!AC$67:AC$81,1,0)</f>
        <v>0</v>
      </c>
      <c r="DE80">
        <f t="array" ref="DE80">IF($BK80:$BY80='Capacity Backing (Hide)2'!AD$67:AD$81,1,0)</f>
        <v>0</v>
      </c>
      <c r="DF80">
        <f t="array" ref="DF80">IF($BK80:$BY80='Capacity Backing (Hide)2'!AE$67:AE$81,1,0)</f>
        <v>0</v>
      </c>
      <c r="DG80">
        <f t="array" ref="DG80">IF($BK80:$BY80='Capacity Backing (Hide)2'!AF$67:AF$81,1,0)</f>
        <v>0</v>
      </c>
      <c r="DH80">
        <f t="array" ref="DH80">IF($BK80:$BY80='Capacity Backing (Hide)2'!AG$67:AG$81,1,0)</f>
        <v>0</v>
      </c>
      <c r="DI80">
        <f t="array" ref="DI80">IF($BK80:$BY80='Capacity Backing (Hide)2'!AH$67:AH$81,1,0)</f>
        <v>0</v>
      </c>
      <c r="DJ80">
        <f t="array" ref="DJ80">IF($BK80:$BY80='Capacity Backing (Hide)2'!AI$67:AI$81,1,0)</f>
        <v>0</v>
      </c>
      <c r="DK80">
        <f t="array" ref="DK80">IF($BK80:$BY80='Capacity Backing (Hide)2'!AJ$67:AJ$81,1,0)</f>
        <v>0</v>
      </c>
      <c r="DL80">
        <f t="array" ref="DL80">IF($BK80:$BY80='Capacity Backing (Hide)2'!AK$67:AK$81,1,0)</f>
        <v>0</v>
      </c>
      <c r="DM80">
        <f t="array" ref="DM80">IF($BK80:$BY80='Capacity Backing (Hide)2'!AL$67:AL$81,1,0)</f>
        <v>0</v>
      </c>
      <c r="DN80">
        <f t="array" ref="DN80">IF($BK80:$BY80='Capacity Backing (Hide)2'!AM$67:AM$81,1,0)</f>
        <v>0</v>
      </c>
      <c r="DO80">
        <f t="array" ref="DO80">IF($BK80:$BY80='Capacity Backing (Hide)2'!AN$67:AN$81,1,0)</f>
        <v>0</v>
      </c>
      <c r="DP80">
        <f t="array" ref="DP80">IF($BK80:$BY80='Capacity Backing (Hide)2'!AO$67:AO$81,1,0)</f>
        <v>0</v>
      </c>
      <c r="DQ80">
        <f t="array" ref="DQ80">IF($BK80:$BY80='Capacity Backing (Hide)2'!AP$67:AP$81,1,0)</f>
        <v>0</v>
      </c>
      <c r="DR80">
        <f t="array" ref="DR80">IF($BK80:$BY80='Capacity Backing (Hide)2'!AQ$67:AQ$81,1,0)</f>
        <v>0</v>
      </c>
      <c r="DS80">
        <f t="array" ref="DS80">IF($BK80:$BY80='Capacity Backing (Hide)2'!AR$67:AR$81,1,0)</f>
        <v>0</v>
      </c>
      <c r="DT80">
        <f t="array" ref="DT80">IF($BK80:$BY80='Capacity Backing (Hide)2'!AS$67:AS$81,1,0)</f>
        <v>0</v>
      </c>
      <c r="DU80">
        <f t="array" ref="DU80">IF($BK80:$BY80='Capacity Backing (Hide)2'!AT$67:AT$81,1,0)</f>
        <v>0</v>
      </c>
      <c r="DV80">
        <f t="array" ref="DV80">IF($BK80:$BY80='Capacity Backing (Hide)2'!AU$67:AU$81,1,0)</f>
        <v>0</v>
      </c>
      <c r="DW80">
        <f t="array" ref="DW80">IF($BK80:$BY80='Capacity Backing (Hide)2'!AV$67:AV$81,1,0)</f>
        <v>0</v>
      </c>
      <c r="DX80">
        <f t="array" ref="DX80">IF($BK80:$BY80='Capacity Backing (Hide)2'!AW$67:AW$81,1,0)</f>
        <v>0</v>
      </c>
      <c r="DY80">
        <f t="array" ref="DY80">IF($BK80:$BY80='Capacity Backing (Hide)2'!AX$67:AX$81,1,0)</f>
        <v>0</v>
      </c>
      <c r="DZ80">
        <f t="array" ref="DZ80">IF($BK80:$BY80='Capacity Backing (Hide)2'!AY$67:AY$81,1,0)</f>
        <v>0</v>
      </c>
      <c r="EA80">
        <f t="array" ref="EA80">IF($BK80:$BY80='Capacity Backing (Hide)2'!AZ$67:AZ$81,1,0)</f>
        <v>0</v>
      </c>
      <c r="EB80">
        <f t="array" ref="EB80">IF($BK80:$BY80='Capacity Backing (Hide)2'!BA$67:BA$81,1,0)</f>
        <v>0</v>
      </c>
      <c r="EC80">
        <f t="array" ref="EC80">IF($BK80:$BY80='Capacity Backing (Hide)2'!BB$67:BB$81,1,0)</f>
        <v>0</v>
      </c>
      <c r="ED80">
        <f t="array" ref="ED80">IF($BK80:$BY80='Capacity Backing (Hide)2'!BC$67:BC$81,1,0)</f>
        <v>0</v>
      </c>
      <c r="EE80">
        <f t="array" ref="EE80">IF($BK80:$BY80='Capacity Backing (Hide)2'!BD$67:BD$81,1,0)</f>
        <v>0</v>
      </c>
      <c r="EF80">
        <f t="array" ref="EF80">IF($BK80:$BY80='Capacity Backing (Hide)2'!BE$67:BE$81,1,0)</f>
        <v>0</v>
      </c>
      <c r="EG80">
        <f t="array" ref="EG80">IF($BK80:$BY80='Capacity Backing (Hide)2'!BF$67:BF$81,1,0)</f>
        <v>0</v>
      </c>
      <c r="EH80">
        <f t="array" ref="EH80">IF($BK80:$BY80='Capacity Backing (Hide)2'!BG$67:BG$81,1,0)</f>
        <v>0</v>
      </c>
      <c r="EI80">
        <f t="array" ref="EI80">IF($BK80:$BY80='Capacity Backing (Hide)2'!BH$67:BH$81,1,0)</f>
        <v>0</v>
      </c>
      <c r="EJ80">
        <f t="array" ref="EJ80">IF($BK80:$BY80='Capacity Backing (Hide)2'!BI$67:BI$81,1,0)</f>
        <v>0</v>
      </c>
      <c r="EK80">
        <f t="array" ref="EK80">IF($BK80:$BY80='Capacity Backing (Hide)2'!BJ$67:BJ$81,1,0)</f>
        <v>0</v>
      </c>
      <c r="EL80">
        <f t="array" ref="EL80">IF($BK80:$BY80='Capacity Backing (Hide)2'!BK$67:BK$81,1,0)</f>
        <v>0</v>
      </c>
      <c r="EM80">
        <f t="array" ref="EM80">IF($BK80:$BY80='Capacity Backing (Hide)2'!BL$67:BL$81,1,0)</f>
        <v>0</v>
      </c>
      <c r="EN80">
        <f t="array" ref="EN80">IF($BK80:$BY80='Capacity Backing (Hide)2'!BM$67:BM$81,1,0)</f>
        <v>0</v>
      </c>
      <c r="EO80">
        <f t="array" ref="EO80">IF($BK80:$BY80='Capacity Backing (Hide)2'!BN$67:BN$81,1,0)</f>
        <v>0</v>
      </c>
      <c r="EP80">
        <f t="array" ref="EP80">IF($BK80:$BY80='Capacity Backing (Hide)2'!BO$67:BO$81,1,0)</f>
        <v>0</v>
      </c>
      <c r="EQ80">
        <f t="array" ref="EQ80">IF($BK80:$BY80='Capacity Backing (Hide)2'!BP$67:BP$81,1,0)</f>
        <v>0</v>
      </c>
      <c r="ER80">
        <f t="array" ref="ER80">IF($BK80:$BY80='Capacity Backing (Hide)2'!BQ$67:BQ$81,1,0)</f>
        <v>0</v>
      </c>
      <c r="ES80">
        <f t="array" ref="ES80">IF($BK80:$BY80='Capacity Backing (Hide)2'!BR$67:BR$81,1,0)</f>
        <v>0</v>
      </c>
      <c r="ET80">
        <f t="array" ref="ET80">IF($BK80:$BY80='Capacity Backing (Hide)2'!BS$67:BS$81,1,0)</f>
        <v>0</v>
      </c>
      <c r="EU80">
        <f t="array" ref="EU80">IF($BK80:$BY80='Capacity Backing (Hide)2'!BT$67:BT$81,1,0)</f>
        <v>0</v>
      </c>
      <c r="EV80">
        <f t="array" ref="EV80">IF($BK80:$BY80='Capacity Backing (Hide)2'!BU$67:BU$81,1,0)</f>
        <v>0</v>
      </c>
      <c r="EW80">
        <f t="array" ref="EW80">IF($BK80:$BY80='Capacity Backing (Hide)2'!BV$67:BV$81,1,0)</f>
        <v>0</v>
      </c>
      <c r="EX80">
        <f t="array" ref="EX80">IF($BK80:$BY80='Capacity Backing (Hide)2'!BW$67:BW$81,1,0)</f>
        <v>0</v>
      </c>
      <c r="EY80">
        <f t="array" ref="EY80">IF($BK80:$BY80='Capacity Backing (Hide)2'!BX$67:BX$81,1,0)</f>
        <v>0</v>
      </c>
      <c r="EZ80">
        <f t="array" ref="EZ80">IF($BK80:$BY80='Capacity Backing (Hide)2'!BY$67:BY$81,1,0)</f>
        <v>0</v>
      </c>
      <c r="FA80">
        <f t="array" ref="FA80">IF($BK80:$BY80='Capacity Backing (Hide)2'!BZ$67:BZ$81,1,0)</f>
        <v>0</v>
      </c>
      <c r="FB80">
        <f t="array" ref="FB80">IF($BK80:$BY80='Capacity Backing (Hide)2'!CA$67:CA$81,1,0)</f>
        <v>0</v>
      </c>
      <c r="FC80">
        <f t="array" ref="FC80">IF($BK80:$BY80='Capacity Backing (Hide)2'!CB$67:CB$81,1,0)</f>
        <v>0</v>
      </c>
      <c r="FD80">
        <f t="array" ref="FD80">IF($BK80:$BY80='Capacity Backing (Hide)2'!CC$67:CC$81,1,0)</f>
        <v>0</v>
      </c>
      <c r="FE80">
        <f t="array" ref="FE80">IF($BK80:$BY80='Capacity Backing (Hide)2'!CD$67:CD$81,1,0)</f>
        <v>0</v>
      </c>
      <c r="FF80">
        <f t="array" ref="FF80">IF($BK80:$BY80='Capacity Backing (Hide)2'!CE$67:CE$81,1,0)</f>
        <v>0</v>
      </c>
      <c r="FG80">
        <f t="array" ref="FG80">IF($BK80:$BY80='Capacity Backing (Hide)2'!CF$67:CF$81,1,0)</f>
        <v>0</v>
      </c>
      <c r="FH80">
        <f t="array" ref="FH80">IF($BK80:$BY80='Capacity Backing (Hide)2'!CG$67:CG$81,1,0)</f>
        <v>0</v>
      </c>
      <c r="FI80">
        <f t="array" ref="FI80">IF($BK80:$BY80='Capacity Backing (Hide)2'!CH$67:CH$81,1,0)</f>
        <v>0</v>
      </c>
      <c r="FJ80">
        <f t="array" ref="FJ80">IF($BK80:$BY80='Capacity Backing (Hide)2'!CI$67:CI$81,1,0)</f>
        <v>0</v>
      </c>
      <c r="FK80">
        <f t="array" ref="FK80">IF($BK80:$BY80='Capacity Backing (Hide)2'!CJ$67:CJ$81,1,0)</f>
        <v>0</v>
      </c>
      <c r="FL80">
        <f t="array" ref="FL80">IF($BK80:$BY80='Capacity Backing (Hide)2'!CK$67:CK$81,1,0)</f>
        <v>0</v>
      </c>
      <c r="FM80">
        <f t="array" ref="FM80">IF($BK80:$BY80='Capacity Backing (Hide)2'!CL$67:CL$81,1,0)</f>
        <v>0</v>
      </c>
      <c r="FN80">
        <f t="array" ref="FN80">IF($BK80:$BY80='Capacity Backing (Hide)2'!CM$67:CM$81,1,0)</f>
        <v>0</v>
      </c>
      <c r="FO80">
        <f t="array" ref="FO80">IF($BK80:$BY80='Capacity Backing (Hide)2'!CN$67:CN$81,1,0)</f>
        <v>0</v>
      </c>
      <c r="FP80">
        <f t="array" ref="FP80">IF($BK80:$BY80='Capacity Backing (Hide)2'!CO$67:CO$81,1,0)</f>
        <v>0</v>
      </c>
      <c r="FQ80">
        <f t="array" ref="FQ80">IF($BK80:$BY80='Capacity Backing (Hide)2'!CP$67:CP$81,1,0)</f>
        <v>0</v>
      </c>
      <c r="FR80">
        <f t="array" ref="FR80">IF($BK80:$BY80='Capacity Backing (Hide)2'!CQ$67:CQ$81,1,0)</f>
        <v>0</v>
      </c>
      <c r="FS80">
        <f t="array" ref="FS80">IF($BK80:$BY80='Capacity Backing (Hide)2'!CR$67:CR$81,1,0)</f>
        <v>0</v>
      </c>
      <c r="FT80">
        <f t="array" ref="FT80">IF($BK80:$BY80='Capacity Backing (Hide)2'!CS$67:CS$81,1,0)</f>
        <v>0</v>
      </c>
      <c r="FU80">
        <f t="array" ref="FU80">IF($BK80:$BY80='Capacity Backing (Hide)2'!CT$67:CT$81,1,0)</f>
        <v>0</v>
      </c>
      <c r="FV80">
        <f t="array" ref="FV80">IF($BK80:$BY80='Capacity Backing (Hide)2'!CU$67:CU$81,1,0)</f>
        <v>0</v>
      </c>
      <c r="FW80">
        <f t="array" ref="FW80">IF($BK80:$BY80='Capacity Backing (Hide)2'!CV$67:CV$81,1,0)</f>
        <v>0</v>
      </c>
      <c r="FX80">
        <f t="array" ref="FX80">IF($BK80:$BY80='Capacity Backing (Hide)2'!CW$67:CW$81,1,0)</f>
        <v>0</v>
      </c>
    </row>
    <row r="81" spans="8:180" x14ac:dyDescent="0.25">
      <c r="H81" t="str">
        <f>ROW(H78)&amp;". "&amp;'Clinical resources'!B84</f>
        <v xml:space="preserve">78. </v>
      </c>
      <c r="I81">
        <f>'Clinical resources'!ZK84</f>
        <v>0</v>
      </c>
      <c r="J81">
        <f>'Clinical resources'!ZL84</f>
        <v>0</v>
      </c>
      <c r="K81">
        <f>'Clinical resources'!ZM84</f>
        <v>0</v>
      </c>
      <c r="L81">
        <f>'Clinical resources'!ZN84</f>
        <v>0</v>
      </c>
      <c r="M81">
        <f>'Clinical resources'!ZO84</f>
        <v>0</v>
      </c>
      <c r="N81">
        <f>'Clinical resources'!ZP84</f>
        <v>0</v>
      </c>
      <c r="O81">
        <f>'Clinical resources'!ZQ84</f>
        <v>0</v>
      </c>
      <c r="P81">
        <f>'Clinical resources'!ZR84</f>
        <v>0</v>
      </c>
      <c r="Q81">
        <f>'Clinical resources'!ZS84</f>
        <v>0</v>
      </c>
      <c r="R81">
        <f>'Clinical resources'!ZT84</f>
        <v>0</v>
      </c>
      <c r="S81">
        <f>'Clinical resources'!ZU84</f>
        <v>0</v>
      </c>
      <c r="T81">
        <f>'Clinical resources'!ZV84</f>
        <v>0</v>
      </c>
      <c r="U81">
        <f>'Clinical resources'!ZW84</f>
        <v>0</v>
      </c>
      <c r="V81">
        <f>'Clinical resources'!ZX84</f>
        <v>0</v>
      </c>
      <c r="W81">
        <f>'Clinical resources'!ZY84</f>
        <v>0</v>
      </c>
      <c r="X81">
        <f>'Clinical resources'!ZZ84</f>
        <v>0</v>
      </c>
      <c r="Y81">
        <f>'Clinical resources'!AAA84</f>
        <v>0</v>
      </c>
      <c r="Z81">
        <f>'Clinical resources'!AAB84</f>
        <v>0</v>
      </c>
      <c r="AA81">
        <f>'Clinical resources'!AAC84</f>
        <v>0</v>
      </c>
      <c r="AB81">
        <f>'Clinical resources'!AAD84</f>
        <v>0</v>
      </c>
      <c r="AC81">
        <f>'Clinical resources'!AAE84</f>
        <v>0</v>
      </c>
      <c r="AD81">
        <f>'Clinical resources'!AAF84</f>
        <v>0</v>
      </c>
      <c r="AE81">
        <f>'Clinical resources'!AAG84</f>
        <v>0</v>
      </c>
      <c r="AF81">
        <f>'Clinical resources'!AAH84</f>
        <v>0</v>
      </c>
      <c r="AG81">
        <f>'Clinical resources'!AAI84</f>
        <v>0</v>
      </c>
      <c r="AH81">
        <f>'Clinical resources'!AAJ84</f>
        <v>0</v>
      </c>
      <c r="AI81">
        <f>'Clinical resources'!AAK84</f>
        <v>0</v>
      </c>
      <c r="AJ81">
        <f>'Clinical resources'!AAL84</f>
        <v>0</v>
      </c>
      <c r="AK81">
        <f>'Clinical resources'!AAM84</f>
        <v>0</v>
      </c>
      <c r="AL81">
        <f>'Clinical resources'!AAN84</f>
        <v>0</v>
      </c>
      <c r="AM81">
        <f>'Clinical resources'!AAO84</f>
        <v>0</v>
      </c>
      <c r="AN81">
        <f>'Clinical resources'!AAP84</f>
        <v>0</v>
      </c>
      <c r="AO81">
        <f>'Clinical resources'!AAQ84</f>
        <v>0</v>
      </c>
      <c r="AP81">
        <f>'Clinical resources'!AAR84</f>
        <v>0</v>
      </c>
      <c r="AQ81">
        <f>'Clinical resources'!AAS84</f>
        <v>0</v>
      </c>
      <c r="AR81">
        <f>'Clinical resources'!AAT84</f>
        <v>0</v>
      </c>
      <c r="AS81">
        <f>'Clinical resources'!AAU84</f>
        <v>0</v>
      </c>
      <c r="AT81">
        <f>'Clinical resources'!AAV84</f>
        <v>0</v>
      </c>
      <c r="AU81">
        <f>'Clinical resources'!AAW84</f>
        <v>0</v>
      </c>
      <c r="AV81">
        <f>'Clinical resources'!AAX84</f>
        <v>0</v>
      </c>
      <c r="AW81">
        <f>'Clinical resources'!AAY84</f>
        <v>0</v>
      </c>
      <c r="AX81">
        <f>'Clinical resources'!AAZ84</f>
        <v>0</v>
      </c>
      <c r="AY81">
        <f>'Clinical resources'!ABA84</f>
        <v>0</v>
      </c>
      <c r="AZ81">
        <f>'Clinical resources'!ABB84</f>
        <v>0</v>
      </c>
      <c r="BA81">
        <f>'Clinical resources'!ABC84</f>
        <v>0</v>
      </c>
      <c r="BB81">
        <f>'Clinical resources'!ABD84</f>
        <v>0</v>
      </c>
      <c r="BC81">
        <f>'Clinical resources'!ABE84</f>
        <v>0</v>
      </c>
      <c r="BD81">
        <f>'Clinical resources'!ABF84</f>
        <v>0</v>
      </c>
      <c r="BE81">
        <f>'Clinical resources'!ABG84</f>
        <v>0</v>
      </c>
      <c r="BF81">
        <f>'Clinical resources'!ABH84</f>
        <v>0</v>
      </c>
      <c r="BG81">
        <f>'Clinical resources'!ABI84</f>
        <v>0</v>
      </c>
      <c r="BH81">
        <f>'Clinical resources'!ABJ84</f>
        <v>0</v>
      </c>
      <c r="BK81" t="str">
        <f>IF(COUNTIFS('Clinical resources'!F84:J84,"X")&gt;0,"X","")</f>
        <v/>
      </c>
      <c r="BL81" t="str">
        <f>IF(COUNTIFS('Clinical resources'!K84:O84,"X")&gt;0,"X","")</f>
        <v/>
      </c>
      <c r="BM81" t="str">
        <f>IF(COUNTIFS('Clinical resources'!P84:T84,"X")&gt;0,"X","")</f>
        <v/>
      </c>
      <c r="BN81" t="str">
        <f>IF(COUNTIFS('Clinical resources'!U84:Y84,"X")&gt;0,"X","")</f>
        <v/>
      </c>
      <c r="BO81" t="str">
        <f>IF(COUNTIFS('Clinical resources'!Z84:AD84,"X")&gt;0,"X","")</f>
        <v/>
      </c>
      <c r="BP81" t="str">
        <f>IF(COUNTIFS('Clinical resources'!AE84:AI84,"X")&gt;0,"X","")</f>
        <v/>
      </c>
      <c r="BQ81" t="str">
        <f>IF(COUNTIFS('Clinical resources'!AJ84:AN84,"X")&gt;0,"X","")</f>
        <v/>
      </c>
      <c r="BR81" t="str">
        <f>IF(COUNTIFS('Clinical resources'!AO84:AS84,"X")&gt;0,"X","")</f>
        <v/>
      </c>
      <c r="BS81" t="str">
        <f>IF(COUNTIFS('Clinical resources'!AT84:AX84,"X")&gt;0,"X","")</f>
        <v/>
      </c>
      <c r="BT81" t="str">
        <f>IF(COUNTIFS('Clinical resources'!AY84:BC84,"X")&gt;0,"X","")</f>
        <v/>
      </c>
      <c r="BU81" t="str">
        <f>IF(COUNTIFS('Clinical resources'!BD84:BH84,"X")&gt;0,"X","")</f>
        <v/>
      </c>
      <c r="BV81" t="str">
        <f>IF(COUNTIFS('Clinical resources'!BI84:BM84,"X")&gt;0,"X","")</f>
        <v/>
      </c>
      <c r="BW81" t="str">
        <f>IF(COUNTIFS('Clinical resources'!BN84:BR84,"X")&gt;0,"X","")</f>
        <v/>
      </c>
      <c r="BX81" t="str">
        <f>IF(COUNTIFS('Clinical resources'!BS84:BW84,"X")&gt;0,"X","")</f>
        <v/>
      </c>
      <c r="BY81" t="str">
        <f>IF(COUNTIFS('Clinical resources'!BX84:CB84,"X")&gt;0,"X","")</f>
        <v/>
      </c>
      <c r="CC81">
        <f t="array" ref="CC81">IF($BK81:$BY81='Capacity Backing (Hide)2'!B$67:B$81,1,0)</f>
        <v>0</v>
      </c>
      <c r="CD81">
        <f t="array" ref="CD81">IF($BK81:$BY81='Capacity Backing (Hide)2'!C$67:C$81,1,0)</f>
        <v>0</v>
      </c>
      <c r="CE81">
        <f t="array" ref="CE81">IF($BK81:$BY81='Capacity Backing (Hide)2'!D$67:D$81,1,0)</f>
        <v>0</v>
      </c>
      <c r="CF81">
        <f t="array" ref="CF81">IF($BK81:$BY81='Capacity Backing (Hide)2'!E$67:E$81,1,0)</f>
        <v>0</v>
      </c>
      <c r="CG81">
        <f t="array" ref="CG81">IF($BK81:$BY81='Capacity Backing (Hide)2'!F$67:F$81,1,0)</f>
        <v>0</v>
      </c>
      <c r="CH81">
        <f t="array" ref="CH81">IF($BK81:$BY81='Capacity Backing (Hide)2'!G$67:G$81,1,0)</f>
        <v>0</v>
      </c>
      <c r="CI81">
        <f t="array" ref="CI81">IF($BK81:$BY81='Capacity Backing (Hide)2'!H$67:H$81,1,0)</f>
        <v>0</v>
      </c>
      <c r="CJ81">
        <f t="array" ref="CJ81">IF($BK81:$BY81='Capacity Backing (Hide)2'!I$67:I$81,1,0)</f>
        <v>0</v>
      </c>
      <c r="CK81">
        <f t="array" ref="CK81">IF($BK81:$BY81='Capacity Backing (Hide)2'!J$67:J$81,1,0)</f>
        <v>0</v>
      </c>
      <c r="CL81">
        <f t="array" ref="CL81">IF($BK81:$BY81='Capacity Backing (Hide)2'!K$67:K$81,1,0)</f>
        <v>0</v>
      </c>
      <c r="CM81">
        <f t="array" ref="CM81">IF($BK81:$BY81='Capacity Backing (Hide)2'!L$67:L$81,1,0)</f>
        <v>0</v>
      </c>
      <c r="CN81">
        <f t="array" ref="CN81">IF($BK81:$BY81='Capacity Backing (Hide)2'!M$67:M$81,1,0)</f>
        <v>0</v>
      </c>
      <c r="CO81">
        <f t="array" ref="CO81">IF($BK81:$BY81='Capacity Backing (Hide)2'!N$67:N$81,1,0)</f>
        <v>0</v>
      </c>
      <c r="CP81">
        <f t="array" ref="CP81">IF($BK81:$BY81='Capacity Backing (Hide)2'!O$67:O$81,1,0)</f>
        <v>0</v>
      </c>
      <c r="CQ81">
        <f t="array" ref="CQ81">IF($BK81:$BY81='Capacity Backing (Hide)2'!P$67:P$81,1,0)</f>
        <v>0</v>
      </c>
      <c r="CR81">
        <f t="array" ref="CR81">IF($BK81:$BY81='Capacity Backing (Hide)2'!Q$67:Q$81,1,0)</f>
        <v>0</v>
      </c>
      <c r="CS81">
        <f t="array" ref="CS81">IF($BK81:$BY81='Capacity Backing (Hide)2'!R$67:R$81,1,0)</f>
        <v>0</v>
      </c>
      <c r="CT81">
        <f t="array" ref="CT81">IF($BK81:$BY81='Capacity Backing (Hide)2'!S$67:S$81,1,0)</f>
        <v>0</v>
      </c>
      <c r="CU81">
        <f t="array" ref="CU81">IF($BK81:$BY81='Capacity Backing (Hide)2'!T$67:T$81,1,0)</f>
        <v>0</v>
      </c>
      <c r="CV81">
        <f t="array" ref="CV81">IF($BK81:$BY81='Capacity Backing (Hide)2'!U$67:U$81,1,0)</f>
        <v>0</v>
      </c>
      <c r="CW81">
        <f t="array" ref="CW81">IF($BK81:$BY81='Capacity Backing (Hide)2'!V$67:V$81,1,0)</f>
        <v>0</v>
      </c>
      <c r="CX81">
        <f t="array" ref="CX81">IF($BK81:$BY81='Capacity Backing (Hide)2'!W$67:W$81,1,0)</f>
        <v>0</v>
      </c>
      <c r="CY81">
        <f t="array" ref="CY81">IF($BK81:$BY81='Capacity Backing (Hide)2'!X$67:X$81,1,0)</f>
        <v>0</v>
      </c>
      <c r="CZ81">
        <f t="array" ref="CZ81">IF($BK81:$BY81='Capacity Backing (Hide)2'!Y$67:Y$81,1,0)</f>
        <v>0</v>
      </c>
      <c r="DA81">
        <f t="array" ref="DA81">IF($BK81:$BY81='Capacity Backing (Hide)2'!Z$67:Z$81,1,0)</f>
        <v>0</v>
      </c>
      <c r="DB81">
        <f t="array" ref="DB81">IF($BK81:$BY81='Capacity Backing (Hide)2'!AA$67:AA$81,1,0)</f>
        <v>0</v>
      </c>
      <c r="DC81">
        <f t="array" ref="DC81">IF($BK81:$BY81='Capacity Backing (Hide)2'!AB$67:AB$81,1,0)</f>
        <v>0</v>
      </c>
      <c r="DD81">
        <f t="array" ref="DD81">IF($BK81:$BY81='Capacity Backing (Hide)2'!AC$67:AC$81,1,0)</f>
        <v>0</v>
      </c>
      <c r="DE81">
        <f t="array" ref="DE81">IF($BK81:$BY81='Capacity Backing (Hide)2'!AD$67:AD$81,1,0)</f>
        <v>0</v>
      </c>
      <c r="DF81">
        <f t="array" ref="DF81">IF($BK81:$BY81='Capacity Backing (Hide)2'!AE$67:AE$81,1,0)</f>
        <v>0</v>
      </c>
      <c r="DG81">
        <f t="array" ref="DG81">IF($BK81:$BY81='Capacity Backing (Hide)2'!AF$67:AF$81,1,0)</f>
        <v>0</v>
      </c>
      <c r="DH81">
        <f t="array" ref="DH81">IF($BK81:$BY81='Capacity Backing (Hide)2'!AG$67:AG$81,1,0)</f>
        <v>0</v>
      </c>
      <c r="DI81">
        <f t="array" ref="DI81">IF($BK81:$BY81='Capacity Backing (Hide)2'!AH$67:AH$81,1,0)</f>
        <v>0</v>
      </c>
      <c r="DJ81">
        <f t="array" ref="DJ81">IF($BK81:$BY81='Capacity Backing (Hide)2'!AI$67:AI$81,1,0)</f>
        <v>0</v>
      </c>
      <c r="DK81">
        <f t="array" ref="DK81">IF($BK81:$BY81='Capacity Backing (Hide)2'!AJ$67:AJ$81,1,0)</f>
        <v>0</v>
      </c>
      <c r="DL81">
        <f t="array" ref="DL81">IF($BK81:$BY81='Capacity Backing (Hide)2'!AK$67:AK$81,1,0)</f>
        <v>0</v>
      </c>
      <c r="DM81">
        <f t="array" ref="DM81">IF($BK81:$BY81='Capacity Backing (Hide)2'!AL$67:AL$81,1,0)</f>
        <v>0</v>
      </c>
      <c r="DN81">
        <f t="array" ref="DN81">IF($BK81:$BY81='Capacity Backing (Hide)2'!AM$67:AM$81,1,0)</f>
        <v>0</v>
      </c>
      <c r="DO81">
        <f t="array" ref="DO81">IF($BK81:$BY81='Capacity Backing (Hide)2'!AN$67:AN$81,1,0)</f>
        <v>0</v>
      </c>
      <c r="DP81">
        <f t="array" ref="DP81">IF($BK81:$BY81='Capacity Backing (Hide)2'!AO$67:AO$81,1,0)</f>
        <v>0</v>
      </c>
      <c r="DQ81">
        <f t="array" ref="DQ81">IF($BK81:$BY81='Capacity Backing (Hide)2'!AP$67:AP$81,1,0)</f>
        <v>0</v>
      </c>
      <c r="DR81">
        <f t="array" ref="DR81">IF($BK81:$BY81='Capacity Backing (Hide)2'!AQ$67:AQ$81,1,0)</f>
        <v>0</v>
      </c>
      <c r="DS81">
        <f t="array" ref="DS81">IF($BK81:$BY81='Capacity Backing (Hide)2'!AR$67:AR$81,1,0)</f>
        <v>0</v>
      </c>
      <c r="DT81">
        <f t="array" ref="DT81">IF($BK81:$BY81='Capacity Backing (Hide)2'!AS$67:AS$81,1,0)</f>
        <v>0</v>
      </c>
      <c r="DU81">
        <f t="array" ref="DU81">IF($BK81:$BY81='Capacity Backing (Hide)2'!AT$67:AT$81,1,0)</f>
        <v>0</v>
      </c>
      <c r="DV81">
        <f t="array" ref="DV81">IF($BK81:$BY81='Capacity Backing (Hide)2'!AU$67:AU$81,1,0)</f>
        <v>0</v>
      </c>
      <c r="DW81">
        <f t="array" ref="DW81">IF($BK81:$BY81='Capacity Backing (Hide)2'!AV$67:AV$81,1,0)</f>
        <v>0</v>
      </c>
      <c r="DX81">
        <f t="array" ref="DX81">IF($BK81:$BY81='Capacity Backing (Hide)2'!AW$67:AW$81,1,0)</f>
        <v>0</v>
      </c>
      <c r="DY81">
        <f t="array" ref="DY81">IF($BK81:$BY81='Capacity Backing (Hide)2'!AX$67:AX$81,1,0)</f>
        <v>0</v>
      </c>
      <c r="DZ81">
        <f t="array" ref="DZ81">IF($BK81:$BY81='Capacity Backing (Hide)2'!AY$67:AY$81,1,0)</f>
        <v>0</v>
      </c>
      <c r="EA81">
        <f t="array" ref="EA81">IF($BK81:$BY81='Capacity Backing (Hide)2'!AZ$67:AZ$81,1,0)</f>
        <v>0</v>
      </c>
      <c r="EB81">
        <f t="array" ref="EB81">IF($BK81:$BY81='Capacity Backing (Hide)2'!BA$67:BA$81,1,0)</f>
        <v>0</v>
      </c>
      <c r="EC81">
        <f t="array" ref="EC81">IF($BK81:$BY81='Capacity Backing (Hide)2'!BB$67:BB$81,1,0)</f>
        <v>0</v>
      </c>
      <c r="ED81">
        <f t="array" ref="ED81">IF($BK81:$BY81='Capacity Backing (Hide)2'!BC$67:BC$81,1,0)</f>
        <v>0</v>
      </c>
      <c r="EE81">
        <f t="array" ref="EE81">IF($BK81:$BY81='Capacity Backing (Hide)2'!BD$67:BD$81,1,0)</f>
        <v>0</v>
      </c>
      <c r="EF81">
        <f t="array" ref="EF81">IF($BK81:$BY81='Capacity Backing (Hide)2'!BE$67:BE$81,1,0)</f>
        <v>0</v>
      </c>
      <c r="EG81">
        <f t="array" ref="EG81">IF($BK81:$BY81='Capacity Backing (Hide)2'!BF$67:BF$81,1,0)</f>
        <v>0</v>
      </c>
      <c r="EH81">
        <f t="array" ref="EH81">IF($BK81:$BY81='Capacity Backing (Hide)2'!BG$67:BG$81,1,0)</f>
        <v>0</v>
      </c>
      <c r="EI81">
        <f t="array" ref="EI81">IF($BK81:$BY81='Capacity Backing (Hide)2'!BH$67:BH$81,1,0)</f>
        <v>0</v>
      </c>
      <c r="EJ81">
        <f t="array" ref="EJ81">IF($BK81:$BY81='Capacity Backing (Hide)2'!BI$67:BI$81,1,0)</f>
        <v>0</v>
      </c>
      <c r="EK81">
        <f t="array" ref="EK81">IF($BK81:$BY81='Capacity Backing (Hide)2'!BJ$67:BJ$81,1,0)</f>
        <v>0</v>
      </c>
      <c r="EL81">
        <f t="array" ref="EL81">IF($BK81:$BY81='Capacity Backing (Hide)2'!BK$67:BK$81,1,0)</f>
        <v>0</v>
      </c>
      <c r="EM81">
        <f t="array" ref="EM81">IF($BK81:$BY81='Capacity Backing (Hide)2'!BL$67:BL$81,1,0)</f>
        <v>0</v>
      </c>
      <c r="EN81">
        <f t="array" ref="EN81">IF($BK81:$BY81='Capacity Backing (Hide)2'!BM$67:BM$81,1,0)</f>
        <v>0</v>
      </c>
      <c r="EO81">
        <f t="array" ref="EO81">IF($BK81:$BY81='Capacity Backing (Hide)2'!BN$67:BN$81,1,0)</f>
        <v>0</v>
      </c>
      <c r="EP81">
        <f t="array" ref="EP81">IF($BK81:$BY81='Capacity Backing (Hide)2'!BO$67:BO$81,1,0)</f>
        <v>0</v>
      </c>
      <c r="EQ81">
        <f t="array" ref="EQ81">IF($BK81:$BY81='Capacity Backing (Hide)2'!BP$67:BP$81,1,0)</f>
        <v>0</v>
      </c>
      <c r="ER81">
        <f t="array" ref="ER81">IF($BK81:$BY81='Capacity Backing (Hide)2'!BQ$67:BQ$81,1,0)</f>
        <v>0</v>
      </c>
      <c r="ES81">
        <f t="array" ref="ES81">IF($BK81:$BY81='Capacity Backing (Hide)2'!BR$67:BR$81,1,0)</f>
        <v>0</v>
      </c>
      <c r="ET81">
        <f t="array" ref="ET81">IF($BK81:$BY81='Capacity Backing (Hide)2'!BS$67:BS$81,1,0)</f>
        <v>0</v>
      </c>
      <c r="EU81">
        <f t="array" ref="EU81">IF($BK81:$BY81='Capacity Backing (Hide)2'!BT$67:BT$81,1,0)</f>
        <v>0</v>
      </c>
      <c r="EV81">
        <f t="array" ref="EV81">IF($BK81:$BY81='Capacity Backing (Hide)2'!BU$67:BU$81,1,0)</f>
        <v>0</v>
      </c>
      <c r="EW81">
        <f t="array" ref="EW81">IF($BK81:$BY81='Capacity Backing (Hide)2'!BV$67:BV$81,1,0)</f>
        <v>0</v>
      </c>
      <c r="EX81">
        <f t="array" ref="EX81">IF($BK81:$BY81='Capacity Backing (Hide)2'!BW$67:BW$81,1,0)</f>
        <v>0</v>
      </c>
      <c r="EY81">
        <f t="array" ref="EY81">IF($BK81:$BY81='Capacity Backing (Hide)2'!BX$67:BX$81,1,0)</f>
        <v>0</v>
      </c>
      <c r="EZ81">
        <f t="array" ref="EZ81">IF($BK81:$BY81='Capacity Backing (Hide)2'!BY$67:BY$81,1,0)</f>
        <v>0</v>
      </c>
      <c r="FA81">
        <f t="array" ref="FA81">IF($BK81:$BY81='Capacity Backing (Hide)2'!BZ$67:BZ$81,1,0)</f>
        <v>0</v>
      </c>
      <c r="FB81">
        <f t="array" ref="FB81">IF($BK81:$BY81='Capacity Backing (Hide)2'!CA$67:CA$81,1,0)</f>
        <v>0</v>
      </c>
      <c r="FC81">
        <f t="array" ref="FC81">IF($BK81:$BY81='Capacity Backing (Hide)2'!CB$67:CB$81,1,0)</f>
        <v>0</v>
      </c>
      <c r="FD81">
        <f t="array" ref="FD81">IF($BK81:$BY81='Capacity Backing (Hide)2'!CC$67:CC$81,1,0)</f>
        <v>0</v>
      </c>
      <c r="FE81">
        <f t="array" ref="FE81">IF($BK81:$BY81='Capacity Backing (Hide)2'!CD$67:CD$81,1,0)</f>
        <v>0</v>
      </c>
      <c r="FF81">
        <f t="array" ref="FF81">IF($BK81:$BY81='Capacity Backing (Hide)2'!CE$67:CE$81,1,0)</f>
        <v>0</v>
      </c>
      <c r="FG81">
        <f t="array" ref="FG81">IF($BK81:$BY81='Capacity Backing (Hide)2'!CF$67:CF$81,1,0)</f>
        <v>0</v>
      </c>
      <c r="FH81">
        <f t="array" ref="FH81">IF($BK81:$BY81='Capacity Backing (Hide)2'!CG$67:CG$81,1,0)</f>
        <v>0</v>
      </c>
      <c r="FI81">
        <f t="array" ref="FI81">IF($BK81:$BY81='Capacity Backing (Hide)2'!CH$67:CH$81,1,0)</f>
        <v>0</v>
      </c>
      <c r="FJ81">
        <f t="array" ref="FJ81">IF($BK81:$BY81='Capacity Backing (Hide)2'!CI$67:CI$81,1,0)</f>
        <v>0</v>
      </c>
      <c r="FK81">
        <f t="array" ref="FK81">IF($BK81:$BY81='Capacity Backing (Hide)2'!CJ$67:CJ$81,1,0)</f>
        <v>0</v>
      </c>
      <c r="FL81">
        <f t="array" ref="FL81">IF($BK81:$BY81='Capacity Backing (Hide)2'!CK$67:CK$81,1,0)</f>
        <v>0</v>
      </c>
      <c r="FM81">
        <f t="array" ref="FM81">IF($BK81:$BY81='Capacity Backing (Hide)2'!CL$67:CL$81,1,0)</f>
        <v>0</v>
      </c>
      <c r="FN81">
        <f t="array" ref="FN81">IF($BK81:$BY81='Capacity Backing (Hide)2'!CM$67:CM$81,1,0)</f>
        <v>0</v>
      </c>
      <c r="FO81">
        <f t="array" ref="FO81">IF($BK81:$BY81='Capacity Backing (Hide)2'!CN$67:CN$81,1,0)</f>
        <v>0</v>
      </c>
      <c r="FP81">
        <f t="array" ref="FP81">IF($BK81:$BY81='Capacity Backing (Hide)2'!CO$67:CO$81,1,0)</f>
        <v>0</v>
      </c>
      <c r="FQ81">
        <f t="array" ref="FQ81">IF($BK81:$BY81='Capacity Backing (Hide)2'!CP$67:CP$81,1,0)</f>
        <v>0</v>
      </c>
      <c r="FR81">
        <f t="array" ref="FR81">IF($BK81:$BY81='Capacity Backing (Hide)2'!CQ$67:CQ$81,1,0)</f>
        <v>0</v>
      </c>
      <c r="FS81">
        <f t="array" ref="FS81">IF($BK81:$BY81='Capacity Backing (Hide)2'!CR$67:CR$81,1,0)</f>
        <v>0</v>
      </c>
      <c r="FT81">
        <f t="array" ref="FT81">IF($BK81:$BY81='Capacity Backing (Hide)2'!CS$67:CS$81,1,0)</f>
        <v>0</v>
      </c>
      <c r="FU81">
        <f t="array" ref="FU81">IF($BK81:$BY81='Capacity Backing (Hide)2'!CT$67:CT$81,1,0)</f>
        <v>0</v>
      </c>
      <c r="FV81">
        <f t="array" ref="FV81">IF($BK81:$BY81='Capacity Backing (Hide)2'!CU$67:CU$81,1,0)</f>
        <v>0</v>
      </c>
      <c r="FW81">
        <f t="array" ref="FW81">IF($BK81:$BY81='Capacity Backing (Hide)2'!CV$67:CV$81,1,0)</f>
        <v>0</v>
      </c>
      <c r="FX81">
        <f t="array" ref="FX81">IF($BK81:$BY81='Capacity Backing (Hide)2'!CW$67:CW$81,1,0)</f>
        <v>0</v>
      </c>
    </row>
    <row r="82" spans="8:180" x14ac:dyDescent="0.25">
      <c r="H82" t="str">
        <f>ROW(H79)&amp;". "&amp;'Clinical resources'!B85</f>
        <v xml:space="preserve">79. </v>
      </c>
      <c r="I82">
        <f>'Clinical resources'!ZK85</f>
        <v>0</v>
      </c>
      <c r="J82">
        <f>'Clinical resources'!ZL85</f>
        <v>0</v>
      </c>
      <c r="K82">
        <f>'Clinical resources'!ZM85</f>
        <v>0</v>
      </c>
      <c r="L82">
        <f>'Clinical resources'!ZN85</f>
        <v>0</v>
      </c>
      <c r="M82">
        <f>'Clinical resources'!ZO85</f>
        <v>0</v>
      </c>
      <c r="N82">
        <f>'Clinical resources'!ZP85</f>
        <v>0</v>
      </c>
      <c r="O82">
        <f>'Clinical resources'!ZQ85</f>
        <v>0</v>
      </c>
      <c r="P82">
        <f>'Clinical resources'!ZR85</f>
        <v>0</v>
      </c>
      <c r="Q82">
        <f>'Clinical resources'!ZS85</f>
        <v>0</v>
      </c>
      <c r="R82">
        <f>'Clinical resources'!ZT85</f>
        <v>0</v>
      </c>
      <c r="S82">
        <f>'Clinical resources'!ZU85</f>
        <v>0</v>
      </c>
      <c r="T82">
        <f>'Clinical resources'!ZV85</f>
        <v>0</v>
      </c>
      <c r="U82">
        <f>'Clinical resources'!ZW85</f>
        <v>0</v>
      </c>
      <c r="V82">
        <f>'Clinical resources'!ZX85</f>
        <v>0</v>
      </c>
      <c r="W82">
        <f>'Clinical resources'!ZY85</f>
        <v>0</v>
      </c>
      <c r="X82">
        <f>'Clinical resources'!ZZ85</f>
        <v>0</v>
      </c>
      <c r="Y82">
        <f>'Clinical resources'!AAA85</f>
        <v>0</v>
      </c>
      <c r="Z82">
        <f>'Clinical resources'!AAB85</f>
        <v>0</v>
      </c>
      <c r="AA82">
        <f>'Clinical resources'!AAC85</f>
        <v>0</v>
      </c>
      <c r="AB82">
        <f>'Clinical resources'!AAD85</f>
        <v>0</v>
      </c>
      <c r="AC82">
        <f>'Clinical resources'!AAE85</f>
        <v>0</v>
      </c>
      <c r="AD82">
        <f>'Clinical resources'!AAF85</f>
        <v>0</v>
      </c>
      <c r="AE82">
        <f>'Clinical resources'!AAG85</f>
        <v>0</v>
      </c>
      <c r="AF82">
        <f>'Clinical resources'!AAH85</f>
        <v>0</v>
      </c>
      <c r="AG82">
        <f>'Clinical resources'!AAI85</f>
        <v>0</v>
      </c>
      <c r="AH82">
        <f>'Clinical resources'!AAJ85</f>
        <v>0</v>
      </c>
      <c r="AI82">
        <f>'Clinical resources'!AAK85</f>
        <v>0</v>
      </c>
      <c r="AJ82">
        <f>'Clinical resources'!AAL85</f>
        <v>0</v>
      </c>
      <c r="AK82">
        <f>'Clinical resources'!AAM85</f>
        <v>0</v>
      </c>
      <c r="AL82">
        <f>'Clinical resources'!AAN85</f>
        <v>0</v>
      </c>
      <c r="AM82">
        <f>'Clinical resources'!AAO85</f>
        <v>0</v>
      </c>
      <c r="AN82">
        <f>'Clinical resources'!AAP85</f>
        <v>0</v>
      </c>
      <c r="AO82">
        <f>'Clinical resources'!AAQ85</f>
        <v>0</v>
      </c>
      <c r="AP82">
        <f>'Clinical resources'!AAR85</f>
        <v>0</v>
      </c>
      <c r="AQ82">
        <f>'Clinical resources'!AAS85</f>
        <v>0</v>
      </c>
      <c r="AR82">
        <f>'Clinical resources'!AAT85</f>
        <v>0</v>
      </c>
      <c r="AS82">
        <f>'Clinical resources'!AAU85</f>
        <v>0</v>
      </c>
      <c r="AT82">
        <f>'Clinical resources'!AAV85</f>
        <v>0</v>
      </c>
      <c r="AU82">
        <f>'Clinical resources'!AAW85</f>
        <v>0</v>
      </c>
      <c r="AV82">
        <f>'Clinical resources'!AAX85</f>
        <v>0</v>
      </c>
      <c r="AW82">
        <f>'Clinical resources'!AAY85</f>
        <v>0</v>
      </c>
      <c r="AX82">
        <f>'Clinical resources'!AAZ85</f>
        <v>0</v>
      </c>
      <c r="AY82">
        <f>'Clinical resources'!ABA85</f>
        <v>0</v>
      </c>
      <c r="AZ82">
        <f>'Clinical resources'!ABB85</f>
        <v>0</v>
      </c>
      <c r="BA82">
        <f>'Clinical resources'!ABC85</f>
        <v>0</v>
      </c>
      <c r="BB82">
        <f>'Clinical resources'!ABD85</f>
        <v>0</v>
      </c>
      <c r="BC82">
        <f>'Clinical resources'!ABE85</f>
        <v>0</v>
      </c>
      <c r="BD82">
        <f>'Clinical resources'!ABF85</f>
        <v>0</v>
      </c>
      <c r="BE82">
        <f>'Clinical resources'!ABG85</f>
        <v>0</v>
      </c>
      <c r="BF82">
        <f>'Clinical resources'!ABH85</f>
        <v>0</v>
      </c>
      <c r="BG82">
        <f>'Clinical resources'!ABI85</f>
        <v>0</v>
      </c>
      <c r="BH82">
        <f>'Clinical resources'!ABJ85</f>
        <v>0</v>
      </c>
      <c r="BK82" t="str">
        <f>IF(COUNTIFS('Clinical resources'!F85:J85,"X")&gt;0,"X","")</f>
        <v/>
      </c>
      <c r="BL82" t="str">
        <f>IF(COUNTIFS('Clinical resources'!K85:O85,"X")&gt;0,"X","")</f>
        <v/>
      </c>
      <c r="BM82" t="str">
        <f>IF(COUNTIFS('Clinical resources'!P85:T85,"X")&gt;0,"X","")</f>
        <v/>
      </c>
      <c r="BN82" t="str">
        <f>IF(COUNTIFS('Clinical resources'!U85:Y85,"X")&gt;0,"X","")</f>
        <v/>
      </c>
      <c r="BO82" t="str">
        <f>IF(COUNTIFS('Clinical resources'!Z85:AD85,"X")&gt;0,"X","")</f>
        <v/>
      </c>
      <c r="BP82" t="str">
        <f>IF(COUNTIFS('Clinical resources'!AE85:AI85,"X")&gt;0,"X","")</f>
        <v/>
      </c>
      <c r="BQ82" t="str">
        <f>IF(COUNTIFS('Clinical resources'!AJ85:AN85,"X")&gt;0,"X","")</f>
        <v/>
      </c>
      <c r="BR82" t="str">
        <f>IF(COUNTIFS('Clinical resources'!AO85:AS85,"X")&gt;0,"X","")</f>
        <v/>
      </c>
      <c r="BS82" t="str">
        <f>IF(COUNTIFS('Clinical resources'!AT85:AX85,"X")&gt;0,"X","")</f>
        <v/>
      </c>
      <c r="BT82" t="str">
        <f>IF(COUNTIFS('Clinical resources'!AY85:BC85,"X")&gt;0,"X","")</f>
        <v/>
      </c>
      <c r="BU82" t="str">
        <f>IF(COUNTIFS('Clinical resources'!BD85:BH85,"X")&gt;0,"X","")</f>
        <v/>
      </c>
      <c r="BV82" t="str">
        <f>IF(COUNTIFS('Clinical resources'!BI85:BM85,"X")&gt;0,"X","")</f>
        <v/>
      </c>
      <c r="BW82" t="str">
        <f>IF(COUNTIFS('Clinical resources'!BN85:BR85,"X")&gt;0,"X","")</f>
        <v/>
      </c>
      <c r="BX82" t="str">
        <f>IF(COUNTIFS('Clinical resources'!BS85:BW85,"X")&gt;0,"X","")</f>
        <v/>
      </c>
      <c r="BY82" t="str">
        <f>IF(COUNTIFS('Clinical resources'!BX85:CB85,"X")&gt;0,"X","")</f>
        <v/>
      </c>
      <c r="CC82">
        <f t="array" ref="CC82">IF($BK82:$BY82='Capacity Backing (Hide)2'!B$67:B$81,1,0)</f>
        <v>0</v>
      </c>
      <c r="CD82">
        <f t="array" ref="CD82">IF($BK82:$BY82='Capacity Backing (Hide)2'!C$67:C$81,1,0)</f>
        <v>0</v>
      </c>
      <c r="CE82">
        <f t="array" ref="CE82">IF($BK82:$BY82='Capacity Backing (Hide)2'!D$67:D$81,1,0)</f>
        <v>0</v>
      </c>
      <c r="CF82">
        <f t="array" ref="CF82">IF($BK82:$BY82='Capacity Backing (Hide)2'!E$67:E$81,1,0)</f>
        <v>0</v>
      </c>
      <c r="CG82">
        <f t="array" ref="CG82">IF($BK82:$BY82='Capacity Backing (Hide)2'!F$67:F$81,1,0)</f>
        <v>0</v>
      </c>
      <c r="CH82">
        <f t="array" ref="CH82">IF($BK82:$BY82='Capacity Backing (Hide)2'!G$67:G$81,1,0)</f>
        <v>0</v>
      </c>
      <c r="CI82">
        <f t="array" ref="CI82">IF($BK82:$BY82='Capacity Backing (Hide)2'!H$67:H$81,1,0)</f>
        <v>0</v>
      </c>
      <c r="CJ82">
        <f t="array" ref="CJ82">IF($BK82:$BY82='Capacity Backing (Hide)2'!I$67:I$81,1,0)</f>
        <v>0</v>
      </c>
      <c r="CK82">
        <f t="array" ref="CK82">IF($BK82:$BY82='Capacity Backing (Hide)2'!J$67:J$81,1,0)</f>
        <v>0</v>
      </c>
      <c r="CL82">
        <f t="array" ref="CL82">IF($BK82:$BY82='Capacity Backing (Hide)2'!K$67:K$81,1,0)</f>
        <v>0</v>
      </c>
      <c r="CM82">
        <f t="array" ref="CM82">IF($BK82:$BY82='Capacity Backing (Hide)2'!L$67:L$81,1,0)</f>
        <v>0</v>
      </c>
      <c r="CN82">
        <f t="array" ref="CN82">IF($BK82:$BY82='Capacity Backing (Hide)2'!M$67:M$81,1,0)</f>
        <v>0</v>
      </c>
      <c r="CO82">
        <f t="array" ref="CO82">IF($BK82:$BY82='Capacity Backing (Hide)2'!N$67:N$81,1,0)</f>
        <v>0</v>
      </c>
      <c r="CP82">
        <f t="array" ref="CP82">IF($BK82:$BY82='Capacity Backing (Hide)2'!O$67:O$81,1,0)</f>
        <v>0</v>
      </c>
      <c r="CQ82">
        <f t="array" ref="CQ82">IF($BK82:$BY82='Capacity Backing (Hide)2'!P$67:P$81,1,0)</f>
        <v>0</v>
      </c>
      <c r="CR82">
        <f t="array" ref="CR82">IF($BK82:$BY82='Capacity Backing (Hide)2'!Q$67:Q$81,1,0)</f>
        <v>0</v>
      </c>
      <c r="CS82">
        <f t="array" ref="CS82">IF($BK82:$BY82='Capacity Backing (Hide)2'!R$67:R$81,1,0)</f>
        <v>0</v>
      </c>
      <c r="CT82">
        <f t="array" ref="CT82">IF($BK82:$BY82='Capacity Backing (Hide)2'!S$67:S$81,1,0)</f>
        <v>0</v>
      </c>
      <c r="CU82">
        <f t="array" ref="CU82">IF($BK82:$BY82='Capacity Backing (Hide)2'!T$67:T$81,1,0)</f>
        <v>0</v>
      </c>
      <c r="CV82">
        <f t="array" ref="CV82">IF($BK82:$BY82='Capacity Backing (Hide)2'!U$67:U$81,1,0)</f>
        <v>0</v>
      </c>
      <c r="CW82">
        <f t="array" ref="CW82">IF($BK82:$BY82='Capacity Backing (Hide)2'!V$67:V$81,1,0)</f>
        <v>0</v>
      </c>
      <c r="CX82">
        <f t="array" ref="CX82">IF($BK82:$BY82='Capacity Backing (Hide)2'!W$67:W$81,1,0)</f>
        <v>0</v>
      </c>
      <c r="CY82">
        <f t="array" ref="CY82">IF($BK82:$BY82='Capacity Backing (Hide)2'!X$67:X$81,1,0)</f>
        <v>0</v>
      </c>
      <c r="CZ82">
        <f t="array" ref="CZ82">IF($BK82:$BY82='Capacity Backing (Hide)2'!Y$67:Y$81,1,0)</f>
        <v>0</v>
      </c>
      <c r="DA82">
        <f t="array" ref="DA82">IF($BK82:$BY82='Capacity Backing (Hide)2'!Z$67:Z$81,1,0)</f>
        <v>0</v>
      </c>
      <c r="DB82">
        <f t="array" ref="DB82">IF($BK82:$BY82='Capacity Backing (Hide)2'!AA$67:AA$81,1,0)</f>
        <v>0</v>
      </c>
      <c r="DC82">
        <f t="array" ref="DC82">IF($BK82:$BY82='Capacity Backing (Hide)2'!AB$67:AB$81,1,0)</f>
        <v>0</v>
      </c>
      <c r="DD82">
        <f t="array" ref="DD82">IF($BK82:$BY82='Capacity Backing (Hide)2'!AC$67:AC$81,1,0)</f>
        <v>0</v>
      </c>
      <c r="DE82">
        <f t="array" ref="DE82">IF($BK82:$BY82='Capacity Backing (Hide)2'!AD$67:AD$81,1,0)</f>
        <v>0</v>
      </c>
      <c r="DF82">
        <f t="array" ref="DF82">IF($BK82:$BY82='Capacity Backing (Hide)2'!AE$67:AE$81,1,0)</f>
        <v>0</v>
      </c>
      <c r="DG82">
        <f t="array" ref="DG82">IF($BK82:$BY82='Capacity Backing (Hide)2'!AF$67:AF$81,1,0)</f>
        <v>0</v>
      </c>
      <c r="DH82">
        <f t="array" ref="DH82">IF($BK82:$BY82='Capacity Backing (Hide)2'!AG$67:AG$81,1,0)</f>
        <v>0</v>
      </c>
      <c r="DI82">
        <f t="array" ref="DI82">IF($BK82:$BY82='Capacity Backing (Hide)2'!AH$67:AH$81,1,0)</f>
        <v>0</v>
      </c>
      <c r="DJ82">
        <f t="array" ref="DJ82">IF($BK82:$BY82='Capacity Backing (Hide)2'!AI$67:AI$81,1,0)</f>
        <v>0</v>
      </c>
      <c r="DK82">
        <f t="array" ref="DK82">IF($BK82:$BY82='Capacity Backing (Hide)2'!AJ$67:AJ$81,1,0)</f>
        <v>0</v>
      </c>
      <c r="DL82">
        <f t="array" ref="DL82">IF($BK82:$BY82='Capacity Backing (Hide)2'!AK$67:AK$81,1,0)</f>
        <v>0</v>
      </c>
      <c r="DM82">
        <f t="array" ref="DM82">IF($BK82:$BY82='Capacity Backing (Hide)2'!AL$67:AL$81,1,0)</f>
        <v>0</v>
      </c>
      <c r="DN82">
        <f t="array" ref="DN82">IF($BK82:$BY82='Capacity Backing (Hide)2'!AM$67:AM$81,1,0)</f>
        <v>0</v>
      </c>
      <c r="DO82">
        <f t="array" ref="DO82">IF($BK82:$BY82='Capacity Backing (Hide)2'!AN$67:AN$81,1,0)</f>
        <v>0</v>
      </c>
      <c r="DP82">
        <f t="array" ref="DP82">IF($BK82:$BY82='Capacity Backing (Hide)2'!AO$67:AO$81,1,0)</f>
        <v>0</v>
      </c>
      <c r="DQ82">
        <f t="array" ref="DQ82">IF($BK82:$BY82='Capacity Backing (Hide)2'!AP$67:AP$81,1,0)</f>
        <v>0</v>
      </c>
      <c r="DR82">
        <f t="array" ref="DR82">IF($BK82:$BY82='Capacity Backing (Hide)2'!AQ$67:AQ$81,1,0)</f>
        <v>0</v>
      </c>
      <c r="DS82">
        <f t="array" ref="DS82">IF($BK82:$BY82='Capacity Backing (Hide)2'!AR$67:AR$81,1,0)</f>
        <v>0</v>
      </c>
      <c r="DT82">
        <f t="array" ref="DT82">IF($BK82:$BY82='Capacity Backing (Hide)2'!AS$67:AS$81,1,0)</f>
        <v>0</v>
      </c>
      <c r="DU82">
        <f t="array" ref="DU82">IF($BK82:$BY82='Capacity Backing (Hide)2'!AT$67:AT$81,1,0)</f>
        <v>0</v>
      </c>
      <c r="DV82">
        <f t="array" ref="DV82">IF($BK82:$BY82='Capacity Backing (Hide)2'!AU$67:AU$81,1,0)</f>
        <v>0</v>
      </c>
      <c r="DW82">
        <f t="array" ref="DW82">IF($BK82:$BY82='Capacity Backing (Hide)2'!AV$67:AV$81,1,0)</f>
        <v>0</v>
      </c>
      <c r="DX82">
        <f t="array" ref="DX82">IF($BK82:$BY82='Capacity Backing (Hide)2'!AW$67:AW$81,1,0)</f>
        <v>0</v>
      </c>
      <c r="DY82">
        <f t="array" ref="DY82">IF($BK82:$BY82='Capacity Backing (Hide)2'!AX$67:AX$81,1,0)</f>
        <v>0</v>
      </c>
      <c r="DZ82">
        <f t="array" ref="DZ82">IF($BK82:$BY82='Capacity Backing (Hide)2'!AY$67:AY$81,1,0)</f>
        <v>0</v>
      </c>
      <c r="EA82">
        <f t="array" ref="EA82">IF($BK82:$BY82='Capacity Backing (Hide)2'!AZ$67:AZ$81,1,0)</f>
        <v>0</v>
      </c>
      <c r="EB82">
        <f t="array" ref="EB82">IF($BK82:$BY82='Capacity Backing (Hide)2'!BA$67:BA$81,1,0)</f>
        <v>0</v>
      </c>
      <c r="EC82">
        <f t="array" ref="EC82">IF($BK82:$BY82='Capacity Backing (Hide)2'!BB$67:BB$81,1,0)</f>
        <v>0</v>
      </c>
      <c r="ED82">
        <f t="array" ref="ED82">IF($BK82:$BY82='Capacity Backing (Hide)2'!BC$67:BC$81,1,0)</f>
        <v>0</v>
      </c>
      <c r="EE82">
        <f t="array" ref="EE82">IF($BK82:$BY82='Capacity Backing (Hide)2'!BD$67:BD$81,1,0)</f>
        <v>0</v>
      </c>
      <c r="EF82">
        <f t="array" ref="EF82">IF($BK82:$BY82='Capacity Backing (Hide)2'!BE$67:BE$81,1,0)</f>
        <v>0</v>
      </c>
      <c r="EG82">
        <f t="array" ref="EG82">IF($BK82:$BY82='Capacity Backing (Hide)2'!BF$67:BF$81,1,0)</f>
        <v>0</v>
      </c>
      <c r="EH82">
        <f t="array" ref="EH82">IF($BK82:$BY82='Capacity Backing (Hide)2'!BG$67:BG$81,1,0)</f>
        <v>0</v>
      </c>
      <c r="EI82">
        <f t="array" ref="EI82">IF($BK82:$BY82='Capacity Backing (Hide)2'!BH$67:BH$81,1,0)</f>
        <v>0</v>
      </c>
      <c r="EJ82">
        <f t="array" ref="EJ82">IF($BK82:$BY82='Capacity Backing (Hide)2'!BI$67:BI$81,1,0)</f>
        <v>0</v>
      </c>
      <c r="EK82">
        <f t="array" ref="EK82">IF($BK82:$BY82='Capacity Backing (Hide)2'!BJ$67:BJ$81,1,0)</f>
        <v>0</v>
      </c>
      <c r="EL82">
        <f t="array" ref="EL82">IF($BK82:$BY82='Capacity Backing (Hide)2'!BK$67:BK$81,1,0)</f>
        <v>0</v>
      </c>
      <c r="EM82">
        <f t="array" ref="EM82">IF($BK82:$BY82='Capacity Backing (Hide)2'!BL$67:BL$81,1,0)</f>
        <v>0</v>
      </c>
      <c r="EN82">
        <f t="array" ref="EN82">IF($BK82:$BY82='Capacity Backing (Hide)2'!BM$67:BM$81,1,0)</f>
        <v>0</v>
      </c>
      <c r="EO82">
        <f t="array" ref="EO82">IF($BK82:$BY82='Capacity Backing (Hide)2'!BN$67:BN$81,1,0)</f>
        <v>0</v>
      </c>
      <c r="EP82">
        <f t="array" ref="EP82">IF($BK82:$BY82='Capacity Backing (Hide)2'!BO$67:BO$81,1,0)</f>
        <v>0</v>
      </c>
      <c r="EQ82">
        <f t="array" ref="EQ82">IF($BK82:$BY82='Capacity Backing (Hide)2'!BP$67:BP$81,1,0)</f>
        <v>0</v>
      </c>
      <c r="ER82">
        <f t="array" ref="ER82">IF($BK82:$BY82='Capacity Backing (Hide)2'!BQ$67:BQ$81,1,0)</f>
        <v>0</v>
      </c>
      <c r="ES82">
        <f t="array" ref="ES82">IF($BK82:$BY82='Capacity Backing (Hide)2'!BR$67:BR$81,1,0)</f>
        <v>0</v>
      </c>
      <c r="ET82">
        <f t="array" ref="ET82">IF($BK82:$BY82='Capacity Backing (Hide)2'!BS$67:BS$81,1,0)</f>
        <v>0</v>
      </c>
      <c r="EU82">
        <f t="array" ref="EU82">IF($BK82:$BY82='Capacity Backing (Hide)2'!BT$67:BT$81,1,0)</f>
        <v>0</v>
      </c>
      <c r="EV82">
        <f t="array" ref="EV82">IF($BK82:$BY82='Capacity Backing (Hide)2'!BU$67:BU$81,1,0)</f>
        <v>0</v>
      </c>
      <c r="EW82">
        <f t="array" ref="EW82">IF($BK82:$BY82='Capacity Backing (Hide)2'!BV$67:BV$81,1,0)</f>
        <v>0</v>
      </c>
      <c r="EX82">
        <f t="array" ref="EX82">IF($BK82:$BY82='Capacity Backing (Hide)2'!BW$67:BW$81,1,0)</f>
        <v>0</v>
      </c>
      <c r="EY82">
        <f t="array" ref="EY82">IF($BK82:$BY82='Capacity Backing (Hide)2'!BX$67:BX$81,1,0)</f>
        <v>0</v>
      </c>
      <c r="EZ82">
        <f t="array" ref="EZ82">IF($BK82:$BY82='Capacity Backing (Hide)2'!BY$67:BY$81,1,0)</f>
        <v>0</v>
      </c>
      <c r="FA82">
        <f t="array" ref="FA82">IF($BK82:$BY82='Capacity Backing (Hide)2'!BZ$67:BZ$81,1,0)</f>
        <v>0</v>
      </c>
      <c r="FB82">
        <f t="array" ref="FB82">IF($BK82:$BY82='Capacity Backing (Hide)2'!CA$67:CA$81,1,0)</f>
        <v>0</v>
      </c>
      <c r="FC82">
        <f t="array" ref="FC82">IF($BK82:$BY82='Capacity Backing (Hide)2'!CB$67:CB$81,1,0)</f>
        <v>0</v>
      </c>
      <c r="FD82">
        <f t="array" ref="FD82">IF($BK82:$BY82='Capacity Backing (Hide)2'!CC$67:CC$81,1,0)</f>
        <v>0</v>
      </c>
      <c r="FE82">
        <f t="array" ref="FE82">IF($BK82:$BY82='Capacity Backing (Hide)2'!CD$67:CD$81,1,0)</f>
        <v>0</v>
      </c>
      <c r="FF82">
        <f t="array" ref="FF82">IF($BK82:$BY82='Capacity Backing (Hide)2'!CE$67:CE$81,1,0)</f>
        <v>0</v>
      </c>
      <c r="FG82">
        <f t="array" ref="FG82">IF($BK82:$BY82='Capacity Backing (Hide)2'!CF$67:CF$81,1,0)</f>
        <v>0</v>
      </c>
      <c r="FH82">
        <f t="array" ref="FH82">IF($BK82:$BY82='Capacity Backing (Hide)2'!CG$67:CG$81,1,0)</f>
        <v>0</v>
      </c>
      <c r="FI82">
        <f t="array" ref="FI82">IF($BK82:$BY82='Capacity Backing (Hide)2'!CH$67:CH$81,1,0)</f>
        <v>0</v>
      </c>
      <c r="FJ82">
        <f t="array" ref="FJ82">IF($BK82:$BY82='Capacity Backing (Hide)2'!CI$67:CI$81,1,0)</f>
        <v>0</v>
      </c>
      <c r="FK82">
        <f t="array" ref="FK82">IF($BK82:$BY82='Capacity Backing (Hide)2'!CJ$67:CJ$81,1,0)</f>
        <v>0</v>
      </c>
      <c r="FL82">
        <f t="array" ref="FL82">IF($BK82:$BY82='Capacity Backing (Hide)2'!CK$67:CK$81,1,0)</f>
        <v>0</v>
      </c>
      <c r="FM82">
        <f t="array" ref="FM82">IF($BK82:$BY82='Capacity Backing (Hide)2'!CL$67:CL$81,1,0)</f>
        <v>0</v>
      </c>
      <c r="FN82">
        <f t="array" ref="FN82">IF($BK82:$BY82='Capacity Backing (Hide)2'!CM$67:CM$81,1,0)</f>
        <v>0</v>
      </c>
      <c r="FO82">
        <f t="array" ref="FO82">IF($BK82:$BY82='Capacity Backing (Hide)2'!CN$67:CN$81,1,0)</f>
        <v>0</v>
      </c>
      <c r="FP82">
        <f t="array" ref="FP82">IF($BK82:$BY82='Capacity Backing (Hide)2'!CO$67:CO$81,1,0)</f>
        <v>0</v>
      </c>
      <c r="FQ82">
        <f t="array" ref="FQ82">IF($BK82:$BY82='Capacity Backing (Hide)2'!CP$67:CP$81,1,0)</f>
        <v>0</v>
      </c>
      <c r="FR82">
        <f t="array" ref="FR82">IF($BK82:$BY82='Capacity Backing (Hide)2'!CQ$67:CQ$81,1,0)</f>
        <v>0</v>
      </c>
      <c r="FS82">
        <f t="array" ref="FS82">IF($BK82:$BY82='Capacity Backing (Hide)2'!CR$67:CR$81,1,0)</f>
        <v>0</v>
      </c>
      <c r="FT82">
        <f t="array" ref="FT82">IF($BK82:$BY82='Capacity Backing (Hide)2'!CS$67:CS$81,1,0)</f>
        <v>0</v>
      </c>
      <c r="FU82">
        <f t="array" ref="FU82">IF($BK82:$BY82='Capacity Backing (Hide)2'!CT$67:CT$81,1,0)</f>
        <v>0</v>
      </c>
      <c r="FV82">
        <f t="array" ref="FV82">IF($BK82:$BY82='Capacity Backing (Hide)2'!CU$67:CU$81,1,0)</f>
        <v>0</v>
      </c>
      <c r="FW82">
        <f t="array" ref="FW82">IF($BK82:$BY82='Capacity Backing (Hide)2'!CV$67:CV$81,1,0)</f>
        <v>0</v>
      </c>
      <c r="FX82">
        <f t="array" ref="FX82">IF($BK82:$BY82='Capacity Backing (Hide)2'!CW$67:CW$81,1,0)</f>
        <v>0</v>
      </c>
    </row>
    <row r="83" spans="8:180" x14ac:dyDescent="0.25">
      <c r="H83" t="str">
        <f>ROW(H80)&amp;". "&amp;'Clinical resources'!B86</f>
        <v xml:space="preserve">80. </v>
      </c>
      <c r="I83">
        <f>'Clinical resources'!ZK86</f>
        <v>0</v>
      </c>
      <c r="J83">
        <f>'Clinical resources'!ZL86</f>
        <v>0</v>
      </c>
      <c r="K83">
        <f>'Clinical resources'!ZM86</f>
        <v>0</v>
      </c>
      <c r="L83">
        <f>'Clinical resources'!ZN86</f>
        <v>0</v>
      </c>
      <c r="M83">
        <f>'Clinical resources'!ZO86</f>
        <v>0</v>
      </c>
      <c r="N83">
        <f>'Clinical resources'!ZP86</f>
        <v>0</v>
      </c>
      <c r="O83">
        <f>'Clinical resources'!ZQ86</f>
        <v>0</v>
      </c>
      <c r="P83">
        <f>'Clinical resources'!ZR86</f>
        <v>0</v>
      </c>
      <c r="Q83">
        <f>'Clinical resources'!ZS86</f>
        <v>0</v>
      </c>
      <c r="R83">
        <f>'Clinical resources'!ZT86</f>
        <v>0</v>
      </c>
      <c r="S83">
        <f>'Clinical resources'!ZU86</f>
        <v>0</v>
      </c>
      <c r="T83">
        <f>'Clinical resources'!ZV86</f>
        <v>0</v>
      </c>
      <c r="U83">
        <f>'Clinical resources'!ZW86</f>
        <v>0</v>
      </c>
      <c r="V83">
        <f>'Clinical resources'!ZX86</f>
        <v>0</v>
      </c>
      <c r="W83">
        <f>'Clinical resources'!ZY86</f>
        <v>0</v>
      </c>
      <c r="X83">
        <f>'Clinical resources'!ZZ86</f>
        <v>0</v>
      </c>
      <c r="Y83">
        <f>'Clinical resources'!AAA86</f>
        <v>0</v>
      </c>
      <c r="Z83">
        <f>'Clinical resources'!AAB86</f>
        <v>0</v>
      </c>
      <c r="AA83">
        <f>'Clinical resources'!AAC86</f>
        <v>0</v>
      </c>
      <c r="AB83">
        <f>'Clinical resources'!AAD86</f>
        <v>0</v>
      </c>
      <c r="AC83">
        <f>'Clinical resources'!AAE86</f>
        <v>0</v>
      </c>
      <c r="AD83">
        <f>'Clinical resources'!AAF86</f>
        <v>0</v>
      </c>
      <c r="AE83">
        <f>'Clinical resources'!AAG86</f>
        <v>0</v>
      </c>
      <c r="AF83">
        <f>'Clinical resources'!AAH86</f>
        <v>0</v>
      </c>
      <c r="AG83">
        <f>'Clinical resources'!AAI86</f>
        <v>0</v>
      </c>
      <c r="AH83">
        <f>'Clinical resources'!AAJ86</f>
        <v>0</v>
      </c>
      <c r="AI83">
        <f>'Clinical resources'!AAK86</f>
        <v>0</v>
      </c>
      <c r="AJ83">
        <f>'Clinical resources'!AAL86</f>
        <v>0</v>
      </c>
      <c r="AK83">
        <f>'Clinical resources'!AAM86</f>
        <v>0</v>
      </c>
      <c r="AL83">
        <f>'Clinical resources'!AAN86</f>
        <v>0</v>
      </c>
      <c r="AM83">
        <f>'Clinical resources'!AAO86</f>
        <v>0</v>
      </c>
      <c r="AN83">
        <f>'Clinical resources'!AAP86</f>
        <v>0</v>
      </c>
      <c r="AO83">
        <f>'Clinical resources'!AAQ86</f>
        <v>0</v>
      </c>
      <c r="AP83">
        <f>'Clinical resources'!AAR86</f>
        <v>0</v>
      </c>
      <c r="AQ83">
        <f>'Clinical resources'!AAS86</f>
        <v>0</v>
      </c>
      <c r="AR83">
        <f>'Clinical resources'!AAT86</f>
        <v>0</v>
      </c>
      <c r="AS83">
        <f>'Clinical resources'!AAU86</f>
        <v>0</v>
      </c>
      <c r="AT83">
        <f>'Clinical resources'!AAV86</f>
        <v>0</v>
      </c>
      <c r="AU83">
        <f>'Clinical resources'!AAW86</f>
        <v>0</v>
      </c>
      <c r="AV83">
        <f>'Clinical resources'!AAX86</f>
        <v>0</v>
      </c>
      <c r="AW83">
        <f>'Clinical resources'!AAY86</f>
        <v>0</v>
      </c>
      <c r="AX83">
        <f>'Clinical resources'!AAZ86</f>
        <v>0</v>
      </c>
      <c r="AY83">
        <f>'Clinical resources'!ABA86</f>
        <v>0</v>
      </c>
      <c r="AZ83">
        <f>'Clinical resources'!ABB86</f>
        <v>0</v>
      </c>
      <c r="BA83">
        <f>'Clinical resources'!ABC86</f>
        <v>0</v>
      </c>
      <c r="BB83">
        <f>'Clinical resources'!ABD86</f>
        <v>0</v>
      </c>
      <c r="BC83">
        <f>'Clinical resources'!ABE86</f>
        <v>0</v>
      </c>
      <c r="BD83">
        <f>'Clinical resources'!ABF86</f>
        <v>0</v>
      </c>
      <c r="BE83">
        <f>'Clinical resources'!ABG86</f>
        <v>0</v>
      </c>
      <c r="BF83">
        <f>'Clinical resources'!ABH86</f>
        <v>0</v>
      </c>
      <c r="BG83">
        <f>'Clinical resources'!ABI86</f>
        <v>0</v>
      </c>
      <c r="BH83">
        <f>'Clinical resources'!ABJ86</f>
        <v>0</v>
      </c>
      <c r="BK83" t="str">
        <f>IF(COUNTIFS('Clinical resources'!F86:J86,"X")&gt;0,"X","")</f>
        <v/>
      </c>
      <c r="BL83" t="str">
        <f>IF(COUNTIFS('Clinical resources'!K86:O86,"X")&gt;0,"X","")</f>
        <v/>
      </c>
      <c r="BM83" t="str">
        <f>IF(COUNTIFS('Clinical resources'!P86:T86,"X")&gt;0,"X","")</f>
        <v/>
      </c>
      <c r="BN83" t="str">
        <f>IF(COUNTIFS('Clinical resources'!U86:Y86,"X")&gt;0,"X","")</f>
        <v/>
      </c>
      <c r="BO83" t="str">
        <f>IF(COUNTIFS('Clinical resources'!Z86:AD86,"X")&gt;0,"X","")</f>
        <v/>
      </c>
      <c r="BP83" t="str">
        <f>IF(COUNTIFS('Clinical resources'!AE86:AI86,"X")&gt;0,"X","")</f>
        <v/>
      </c>
      <c r="BQ83" t="str">
        <f>IF(COUNTIFS('Clinical resources'!AJ86:AN86,"X")&gt;0,"X","")</f>
        <v/>
      </c>
      <c r="BR83" t="str">
        <f>IF(COUNTIFS('Clinical resources'!AO86:AS86,"X")&gt;0,"X","")</f>
        <v/>
      </c>
      <c r="BS83" t="str">
        <f>IF(COUNTIFS('Clinical resources'!AT86:AX86,"X")&gt;0,"X","")</f>
        <v/>
      </c>
      <c r="BT83" t="str">
        <f>IF(COUNTIFS('Clinical resources'!AY86:BC86,"X")&gt;0,"X","")</f>
        <v/>
      </c>
      <c r="BU83" t="str">
        <f>IF(COUNTIFS('Clinical resources'!BD86:BH86,"X")&gt;0,"X","")</f>
        <v/>
      </c>
      <c r="BV83" t="str">
        <f>IF(COUNTIFS('Clinical resources'!BI86:BM86,"X")&gt;0,"X","")</f>
        <v/>
      </c>
      <c r="BW83" t="str">
        <f>IF(COUNTIFS('Clinical resources'!BN86:BR86,"X")&gt;0,"X","")</f>
        <v/>
      </c>
      <c r="BX83" t="str">
        <f>IF(COUNTIFS('Clinical resources'!BS86:BW86,"X")&gt;0,"X","")</f>
        <v/>
      </c>
      <c r="BY83" t="str">
        <f>IF(COUNTIFS('Clinical resources'!BX86:CB86,"X")&gt;0,"X","")</f>
        <v/>
      </c>
      <c r="CC83">
        <f t="array" ref="CC83">IF($BK83:$BY83='Capacity Backing (Hide)2'!B$67:B$81,1,0)</f>
        <v>0</v>
      </c>
      <c r="CD83">
        <f t="array" ref="CD83">IF($BK83:$BY83='Capacity Backing (Hide)2'!C$67:C$81,1,0)</f>
        <v>0</v>
      </c>
      <c r="CE83">
        <f t="array" ref="CE83">IF($BK83:$BY83='Capacity Backing (Hide)2'!D$67:D$81,1,0)</f>
        <v>0</v>
      </c>
      <c r="CF83">
        <f t="array" ref="CF83">IF($BK83:$BY83='Capacity Backing (Hide)2'!E$67:E$81,1,0)</f>
        <v>0</v>
      </c>
      <c r="CG83">
        <f t="array" ref="CG83">IF($BK83:$BY83='Capacity Backing (Hide)2'!F$67:F$81,1,0)</f>
        <v>0</v>
      </c>
      <c r="CH83">
        <f t="array" ref="CH83">IF($BK83:$BY83='Capacity Backing (Hide)2'!G$67:G$81,1,0)</f>
        <v>0</v>
      </c>
      <c r="CI83">
        <f t="array" ref="CI83">IF($BK83:$BY83='Capacity Backing (Hide)2'!H$67:H$81,1,0)</f>
        <v>0</v>
      </c>
      <c r="CJ83">
        <f t="array" ref="CJ83">IF($BK83:$BY83='Capacity Backing (Hide)2'!I$67:I$81,1,0)</f>
        <v>0</v>
      </c>
      <c r="CK83">
        <f t="array" ref="CK83">IF($BK83:$BY83='Capacity Backing (Hide)2'!J$67:J$81,1,0)</f>
        <v>0</v>
      </c>
      <c r="CL83">
        <f t="array" ref="CL83">IF($BK83:$BY83='Capacity Backing (Hide)2'!K$67:K$81,1,0)</f>
        <v>0</v>
      </c>
      <c r="CM83">
        <f t="array" ref="CM83">IF($BK83:$BY83='Capacity Backing (Hide)2'!L$67:L$81,1,0)</f>
        <v>0</v>
      </c>
      <c r="CN83">
        <f t="array" ref="CN83">IF($BK83:$BY83='Capacity Backing (Hide)2'!M$67:M$81,1,0)</f>
        <v>0</v>
      </c>
      <c r="CO83">
        <f t="array" ref="CO83">IF($BK83:$BY83='Capacity Backing (Hide)2'!N$67:N$81,1,0)</f>
        <v>0</v>
      </c>
      <c r="CP83">
        <f t="array" ref="CP83">IF($BK83:$BY83='Capacity Backing (Hide)2'!O$67:O$81,1,0)</f>
        <v>0</v>
      </c>
      <c r="CQ83">
        <f t="array" ref="CQ83">IF($BK83:$BY83='Capacity Backing (Hide)2'!P$67:P$81,1,0)</f>
        <v>0</v>
      </c>
      <c r="CR83">
        <f t="array" ref="CR83">IF($BK83:$BY83='Capacity Backing (Hide)2'!Q$67:Q$81,1,0)</f>
        <v>0</v>
      </c>
      <c r="CS83">
        <f t="array" ref="CS83">IF($BK83:$BY83='Capacity Backing (Hide)2'!R$67:R$81,1,0)</f>
        <v>0</v>
      </c>
      <c r="CT83">
        <f t="array" ref="CT83">IF($BK83:$BY83='Capacity Backing (Hide)2'!S$67:S$81,1,0)</f>
        <v>0</v>
      </c>
      <c r="CU83">
        <f t="array" ref="CU83">IF($BK83:$BY83='Capacity Backing (Hide)2'!T$67:T$81,1,0)</f>
        <v>0</v>
      </c>
      <c r="CV83">
        <f t="array" ref="CV83">IF($BK83:$BY83='Capacity Backing (Hide)2'!U$67:U$81,1,0)</f>
        <v>0</v>
      </c>
      <c r="CW83">
        <f t="array" ref="CW83">IF($BK83:$BY83='Capacity Backing (Hide)2'!V$67:V$81,1,0)</f>
        <v>0</v>
      </c>
      <c r="CX83">
        <f t="array" ref="CX83">IF($BK83:$BY83='Capacity Backing (Hide)2'!W$67:W$81,1,0)</f>
        <v>0</v>
      </c>
      <c r="CY83">
        <f t="array" ref="CY83">IF($BK83:$BY83='Capacity Backing (Hide)2'!X$67:X$81,1,0)</f>
        <v>0</v>
      </c>
      <c r="CZ83">
        <f t="array" ref="CZ83">IF($BK83:$BY83='Capacity Backing (Hide)2'!Y$67:Y$81,1,0)</f>
        <v>0</v>
      </c>
      <c r="DA83">
        <f t="array" ref="DA83">IF($BK83:$BY83='Capacity Backing (Hide)2'!Z$67:Z$81,1,0)</f>
        <v>0</v>
      </c>
      <c r="DB83">
        <f t="array" ref="DB83">IF($BK83:$BY83='Capacity Backing (Hide)2'!AA$67:AA$81,1,0)</f>
        <v>0</v>
      </c>
      <c r="DC83">
        <f t="array" ref="DC83">IF($BK83:$BY83='Capacity Backing (Hide)2'!AB$67:AB$81,1,0)</f>
        <v>0</v>
      </c>
      <c r="DD83">
        <f t="array" ref="DD83">IF($BK83:$BY83='Capacity Backing (Hide)2'!AC$67:AC$81,1,0)</f>
        <v>0</v>
      </c>
      <c r="DE83">
        <f t="array" ref="DE83">IF($BK83:$BY83='Capacity Backing (Hide)2'!AD$67:AD$81,1,0)</f>
        <v>0</v>
      </c>
      <c r="DF83">
        <f t="array" ref="DF83">IF($BK83:$BY83='Capacity Backing (Hide)2'!AE$67:AE$81,1,0)</f>
        <v>0</v>
      </c>
      <c r="DG83">
        <f t="array" ref="DG83">IF($BK83:$BY83='Capacity Backing (Hide)2'!AF$67:AF$81,1,0)</f>
        <v>0</v>
      </c>
      <c r="DH83">
        <f t="array" ref="DH83">IF($BK83:$BY83='Capacity Backing (Hide)2'!AG$67:AG$81,1,0)</f>
        <v>0</v>
      </c>
      <c r="DI83">
        <f t="array" ref="DI83">IF($BK83:$BY83='Capacity Backing (Hide)2'!AH$67:AH$81,1,0)</f>
        <v>0</v>
      </c>
      <c r="DJ83">
        <f t="array" ref="DJ83">IF($BK83:$BY83='Capacity Backing (Hide)2'!AI$67:AI$81,1,0)</f>
        <v>0</v>
      </c>
      <c r="DK83">
        <f t="array" ref="DK83">IF($BK83:$BY83='Capacity Backing (Hide)2'!AJ$67:AJ$81,1,0)</f>
        <v>0</v>
      </c>
      <c r="DL83">
        <f t="array" ref="DL83">IF($BK83:$BY83='Capacity Backing (Hide)2'!AK$67:AK$81,1,0)</f>
        <v>0</v>
      </c>
      <c r="DM83">
        <f t="array" ref="DM83">IF($BK83:$BY83='Capacity Backing (Hide)2'!AL$67:AL$81,1,0)</f>
        <v>0</v>
      </c>
      <c r="DN83">
        <f t="array" ref="DN83">IF($BK83:$BY83='Capacity Backing (Hide)2'!AM$67:AM$81,1,0)</f>
        <v>0</v>
      </c>
      <c r="DO83">
        <f t="array" ref="DO83">IF($BK83:$BY83='Capacity Backing (Hide)2'!AN$67:AN$81,1,0)</f>
        <v>0</v>
      </c>
      <c r="DP83">
        <f t="array" ref="DP83">IF($BK83:$BY83='Capacity Backing (Hide)2'!AO$67:AO$81,1,0)</f>
        <v>0</v>
      </c>
      <c r="DQ83">
        <f t="array" ref="DQ83">IF($BK83:$BY83='Capacity Backing (Hide)2'!AP$67:AP$81,1,0)</f>
        <v>0</v>
      </c>
      <c r="DR83">
        <f t="array" ref="DR83">IF($BK83:$BY83='Capacity Backing (Hide)2'!AQ$67:AQ$81,1,0)</f>
        <v>0</v>
      </c>
      <c r="DS83">
        <f t="array" ref="DS83">IF($BK83:$BY83='Capacity Backing (Hide)2'!AR$67:AR$81,1,0)</f>
        <v>0</v>
      </c>
      <c r="DT83">
        <f t="array" ref="DT83">IF($BK83:$BY83='Capacity Backing (Hide)2'!AS$67:AS$81,1,0)</f>
        <v>0</v>
      </c>
      <c r="DU83">
        <f t="array" ref="DU83">IF($BK83:$BY83='Capacity Backing (Hide)2'!AT$67:AT$81,1,0)</f>
        <v>0</v>
      </c>
      <c r="DV83">
        <f t="array" ref="DV83">IF($BK83:$BY83='Capacity Backing (Hide)2'!AU$67:AU$81,1,0)</f>
        <v>0</v>
      </c>
      <c r="DW83">
        <f t="array" ref="DW83">IF($BK83:$BY83='Capacity Backing (Hide)2'!AV$67:AV$81,1,0)</f>
        <v>0</v>
      </c>
      <c r="DX83">
        <f t="array" ref="DX83">IF($BK83:$BY83='Capacity Backing (Hide)2'!AW$67:AW$81,1,0)</f>
        <v>0</v>
      </c>
      <c r="DY83">
        <f t="array" ref="DY83">IF($BK83:$BY83='Capacity Backing (Hide)2'!AX$67:AX$81,1,0)</f>
        <v>0</v>
      </c>
      <c r="DZ83">
        <f t="array" ref="DZ83">IF($BK83:$BY83='Capacity Backing (Hide)2'!AY$67:AY$81,1,0)</f>
        <v>0</v>
      </c>
      <c r="EA83">
        <f t="array" ref="EA83">IF($BK83:$BY83='Capacity Backing (Hide)2'!AZ$67:AZ$81,1,0)</f>
        <v>0</v>
      </c>
      <c r="EB83">
        <f t="array" ref="EB83">IF($BK83:$BY83='Capacity Backing (Hide)2'!BA$67:BA$81,1,0)</f>
        <v>0</v>
      </c>
      <c r="EC83">
        <f t="array" ref="EC83">IF($BK83:$BY83='Capacity Backing (Hide)2'!BB$67:BB$81,1,0)</f>
        <v>0</v>
      </c>
      <c r="ED83">
        <f t="array" ref="ED83">IF($BK83:$BY83='Capacity Backing (Hide)2'!BC$67:BC$81,1,0)</f>
        <v>0</v>
      </c>
      <c r="EE83">
        <f t="array" ref="EE83">IF($BK83:$BY83='Capacity Backing (Hide)2'!BD$67:BD$81,1,0)</f>
        <v>0</v>
      </c>
      <c r="EF83">
        <f t="array" ref="EF83">IF($BK83:$BY83='Capacity Backing (Hide)2'!BE$67:BE$81,1,0)</f>
        <v>0</v>
      </c>
      <c r="EG83">
        <f t="array" ref="EG83">IF($BK83:$BY83='Capacity Backing (Hide)2'!BF$67:BF$81,1,0)</f>
        <v>0</v>
      </c>
      <c r="EH83">
        <f t="array" ref="EH83">IF($BK83:$BY83='Capacity Backing (Hide)2'!BG$67:BG$81,1,0)</f>
        <v>0</v>
      </c>
      <c r="EI83">
        <f t="array" ref="EI83">IF($BK83:$BY83='Capacity Backing (Hide)2'!BH$67:BH$81,1,0)</f>
        <v>0</v>
      </c>
      <c r="EJ83">
        <f t="array" ref="EJ83">IF($BK83:$BY83='Capacity Backing (Hide)2'!BI$67:BI$81,1,0)</f>
        <v>0</v>
      </c>
      <c r="EK83">
        <f t="array" ref="EK83">IF($BK83:$BY83='Capacity Backing (Hide)2'!BJ$67:BJ$81,1,0)</f>
        <v>0</v>
      </c>
      <c r="EL83">
        <f t="array" ref="EL83">IF($BK83:$BY83='Capacity Backing (Hide)2'!BK$67:BK$81,1,0)</f>
        <v>0</v>
      </c>
      <c r="EM83">
        <f t="array" ref="EM83">IF($BK83:$BY83='Capacity Backing (Hide)2'!BL$67:BL$81,1,0)</f>
        <v>0</v>
      </c>
      <c r="EN83">
        <f t="array" ref="EN83">IF($BK83:$BY83='Capacity Backing (Hide)2'!BM$67:BM$81,1,0)</f>
        <v>0</v>
      </c>
      <c r="EO83">
        <f t="array" ref="EO83">IF($BK83:$BY83='Capacity Backing (Hide)2'!BN$67:BN$81,1,0)</f>
        <v>0</v>
      </c>
      <c r="EP83">
        <f t="array" ref="EP83">IF($BK83:$BY83='Capacity Backing (Hide)2'!BO$67:BO$81,1,0)</f>
        <v>0</v>
      </c>
      <c r="EQ83">
        <f t="array" ref="EQ83">IF($BK83:$BY83='Capacity Backing (Hide)2'!BP$67:BP$81,1,0)</f>
        <v>0</v>
      </c>
      <c r="ER83">
        <f t="array" ref="ER83">IF($BK83:$BY83='Capacity Backing (Hide)2'!BQ$67:BQ$81,1,0)</f>
        <v>0</v>
      </c>
      <c r="ES83">
        <f t="array" ref="ES83">IF($BK83:$BY83='Capacity Backing (Hide)2'!BR$67:BR$81,1,0)</f>
        <v>0</v>
      </c>
      <c r="ET83">
        <f t="array" ref="ET83">IF($BK83:$BY83='Capacity Backing (Hide)2'!BS$67:BS$81,1,0)</f>
        <v>0</v>
      </c>
      <c r="EU83">
        <f t="array" ref="EU83">IF($BK83:$BY83='Capacity Backing (Hide)2'!BT$67:BT$81,1,0)</f>
        <v>0</v>
      </c>
      <c r="EV83">
        <f t="array" ref="EV83">IF($BK83:$BY83='Capacity Backing (Hide)2'!BU$67:BU$81,1,0)</f>
        <v>0</v>
      </c>
      <c r="EW83">
        <f t="array" ref="EW83">IF($BK83:$BY83='Capacity Backing (Hide)2'!BV$67:BV$81,1,0)</f>
        <v>0</v>
      </c>
      <c r="EX83">
        <f t="array" ref="EX83">IF($BK83:$BY83='Capacity Backing (Hide)2'!BW$67:BW$81,1,0)</f>
        <v>0</v>
      </c>
      <c r="EY83">
        <f t="array" ref="EY83">IF($BK83:$BY83='Capacity Backing (Hide)2'!BX$67:BX$81,1,0)</f>
        <v>0</v>
      </c>
      <c r="EZ83">
        <f t="array" ref="EZ83">IF($BK83:$BY83='Capacity Backing (Hide)2'!BY$67:BY$81,1,0)</f>
        <v>0</v>
      </c>
      <c r="FA83">
        <f t="array" ref="FA83">IF($BK83:$BY83='Capacity Backing (Hide)2'!BZ$67:BZ$81,1,0)</f>
        <v>0</v>
      </c>
      <c r="FB83">
        <f t="array" ref="FB83">IF($BK83:$BY83='Capacity Backing (Hide)2'!CA$67:CA$81,1,0)</f>
        <v>0</v>
      </c>
      <c r="FC83">
        <f t="array" ref="FC83">IF($BK83:$BY83='Capacity Backing (Hide)2'!CB$67:CB$81,1,0)</f>
        <v>0</v>
      </c>
      <c r="FD83">
        <f t="array" ref="FD83">IF($BK83:$BY83='Capacity Backing (Hide)2'!CC$67:CC$81,1,0)</f>
        <v>0</v>
      </c>
      <c r="FE83">
        <f t="array" ref="FE83">IF($BK83:$BY83='Capacity Backing (Hide)2'!CD$67:CD$81,1,0)</f>
        <v>0</v>
      </c>
      <c r="FF83">
        <f t="array" ref="FF83">IF($BK83:$BY83='Capacity Backing (Hide)2'!CE$67:CE$81,1,0)</f>
        <v>0</v>
      </c>
      <c r="FG83">
        <f t="array" ref="FG83">IF($BK83:$BY83='Capacity Backing (Hide)2'!CF$67:CF$81,1,0)</f>
        <v>0</v>
      </c>
      <c r="FH83">
        <f t="array" ref="FH83">IF($BK83:$BY83='Capacity Backing (Hide)2'!CG$67:CG$81,1,0)</f>
        <v>0</v>
      </c>
      <c r="FI83">
        <f t="array" ref="FI83">IF($BK83:$BY83='Capacity Backing (Hide)2'!CH$67:CH$81,1,0)</f>
        <v>0</v>
      </c>
      <c r="FJ83">
        <f t="array" ref="FJ83">IF($BK83:$BY83='Capacity Backing (Hide)2'!CI$67:CI$81,1,0)</f>
        <v>0</v>
      </c>
      <c r="FK83">
        <f t="array" ref="FK83">IF($BK83:$BY83='Capacity Backing (Hide)2'!CJ$67:CJ$81,1,0)</f>
        <v>0</v>
      </c>
      <c r="FL83">
        <f t="array" ref="FL83">IF($BK83:$BY83='Capacity Backing (Hide)2'!CK$67:CK$81,1,0)</f>
        <v>0</v>
      </c>
      <c r="FM83">
        <f t="array" ref="FM83">IF($BK83:$BY83='Capacity Backing (Hide)2'!CL$67:CL$81,1,0)</f>
        <v>0</v>
      </c>
      <c r="FN83">
        <f t="array" ref="FN83">IF($BK83:$BY83='Capacity Backing (Hide)2'!CM$67:CM$81,1,0)</f>
        <v>0</v>
      </c>
      <c r="FO83">
        <f t="array" ref="FO83">IF($BK83:$BY83='Capacity Backing (Hide)2'!CN$67:CN$81,1,0)</f>
        <v>0</v>
      </c>
      <c r="FP83">
        <f t="array" ref="FP83">IF($BK83:$BY83='Capacity Backing (Hide)2'!CO$67:CO$81,1,0)</f>
        <v>0</v>
      </c>
      <c r="FQ83">
        <f t="array" ref="FQ83">IF($BK83:$BY83='Capacity Backing (Hide)2'!CP$67:CP$81,1,0)</f>
        <v>0</v>
      </c>
      <c r="FR83">
        <f t="array" ref="FR83">IF($BK83:$BY83='Capacity Backing (Hide)2'!CQ$67:CQ$81,1,0)</f>
        <v>0</v>
      </c>
      <c r="FS83">
        <f t="array" ref="FS83">IF($BK83:$BY83='Capacity Backing (Hide)2'!CR$67:CR$81,1,0)</f>
        <v>0</v>
      </c>
      <c r="FT83">
        <f t="array" ref="FT83">IF($BK83:$BY83='Capacity Backing (Hide)2'!CS$67:CS$81,1,0)</f>
        <v>0</v>
      </c>
      <c r="FU83">
        <f t="array" ref="FU83">IF($BK83:$BY83='Capacity Backing (Hide)2'!CT$67:CT$81,1,0)</f>
        <v>0</v>
      </c>
      <c r="FV83">
        <f t="array" ref="FV83">IF($BK83:$BY83='Capacity Backing (Hide)2'!CU$67:CU$81,1,0)</f>
        <v>0</v>
      </c>
      <c r="FW83">
        <f t="array" ref="FW83">IF($BK83:$BY83='Capacity Backing (Hide)2'!CV$67:CV$81,1,0)</f>
        <v>0</v>
      </c>
      <c r="FX83">
        <f t="array" ref="FX83">IF($BK83:$BY83='Capacity Backing (Hide)2'!CW$67:CW$81,1,0)</f>
        <v>0</v>
      </c>
    </row>
    <row r="84" spans="8:180" x14ac:dyDescent="0.25">
      <c r="H84" t="str">
        <f>ROW(H81)&amp;". "&amp;'Clinical resources'!B87</f>
        <v xml:space="preserve">81. </v>
      </c>
      <c r="I84">
        <f>'Clinical resources'!ZK87</f>
        <v>0</v>
      </c>
      <c r="J84">
        <f>'Clinical resources'!ZL87</f>
        <v>0</v>
      </c>
      <c r="K84">
        <f>'Clinical resources'!ZM87</f>
        <v>0</v>
      </c>
      <c r="L84">
        <f>'Clinical resources'!ZN87</f>
        <v>0</v>
      </c>
      <c r="M84">
        <f>'Clinical resources'!ZO87</f>
        <v>0</v>
      </c>
      <c r="N84">
        <f>'Clinical resources'!ZP87</f>
        <v>0</v>
      </c>
      <c r="O84">
        <f>'Clinical resources'!ZQ87</f>
        <v>0</v>
      </c>
      <c r="P84">
        <f>'Clinical resources'!ZR87</f>
        <v>0</v>
      </c>
      <c r="Q84">
        <f>'Clinical resources'!ZS87</f>
        <v>0</v>
      </c>
      <c r="R84">
        <f>'Clinical resources'!ZT87</f>
        <v>0</v>
      </c>
      <c r="S84">
        <f>'Clinical resources'!ZU87</f>
        <v>0</v>
      </c>
      <c r="T84">
        <f>'Clinical resources'!ZV87</f>
        <v>0</v>
      </c>
      <c r="U84">
        <f>'Clinical resources'!ZW87</f>
        <v>0</v>
      </c>
      <c r="V84">
        <f>'Clinical resources'!ZX87</f>
        <v>0</v>
      </c>
      <c r="W84">
        <f>'Clinical resources'!ZY87</f>
        <v>0</v>
      </c>
      <c r="X84">
        <f>'Clinical resources'!ZZ87</f>
        <v>0</v>
      </c>
      <c r="Y84">
        <f>'Clinical resources'!AAA87</f>
        <v>0</v>
      </c>
      <c r="Z84">
        <f>'Clinical resources'!AAB87</f>
        <v>0</v>
      </c>
      <c r="AA84">
        <f>'Clinical resources'!AAC87</f>
        <v>0</v>
      </c>
      <c r="AB84">
        <f>'Clinical resources'!AAD87</f>
        <v>0</v>
      </c>
      <c r="AC84">
        <f>'Clinical resources'!AAE87</f>
        <v>0</v>
      </c>
      <c r="AD84">
        <f>'Clinical resources'!AAF87</f>
        <v>0</v>
      </c>
      <c r="AE84">
        <f>'Clinical resources'!AAG87</f>
        <v>0</v>
      </c>
      <c r="AF84">
        <f>'Clinical resources'!AAH87</f>
        <v>0</v>
      </c>
      <c r="AG84">
        <f>'Clinical resources'!AAI87</f>
        <v>0</v>
      </c>
      <c r="AH84">
        <f>'Clinical resources'!AAJ87</f>
        <v>0</v>
      </c>
      <c r="AI84">
        <f>'Clinical resources'!AAK87</f>
        <v>0</v>
      </c>
      <c r="AJ84">
        <f>'Clinical resources'!AAL87</f>
        <v>0</v>
      </c>
      <c r="AK84">
        <f>'Clinical resources'!AAM87</f>
        <v>0</v>
      </c>
      <c r="AL84">
        <f>'Clinical resources'!AAN87</f>
        <v>0</v>
      </c>
      <c r="AM84">
        <f>'Clinical resources'!AAO87</f>
        <v>0</v>
      </c>
      <c r="AN84">
        <f>'Clinical resources'!AAP87</f>
        <v>0</v>
      </c>
      <c r="AO84">
        <f>'Clinical resources'!AAQ87</f>
        <v>0</v>
      </c>
      <c r="AP84">
        <f>'Clinical resources'!AAR87</f>
        <v>0</v>
      </c>
      <c r="AQ84">
        <f>'Clinical resources'!AAS87</f>
        <v>0</v>
      </c>
      <c r="AR84">
        <f>'Clinical resources'!AAT87</f>
        <v>0</v>
      </c>
      <c r="AS84">
        <f>'Clinical resources'!AAU87</f>
        <v>0</v>
      </c>
      <c r="AT84">
        <f>'Clinical resources'!AAV87</f>
        <v>0</v>
      </c>
      <c r="AU84">
        <f>'Clinical resources'!AAW87</f>
        <v>0</v>
      </c>
      <c r="AV84">
        <f>'Clinical resources'!AAX87</f>
        <v>0</v>
      </c>
      <c r="AW84">
        <f>'Clinical resources'!AAY87</f>
        <v>0</v>
      </c>
      <c r="AX84">
        <f>'Clinical resources'!AAZ87</f>
        <v>0</v>
      </c>
      <c r="AY84">
        <f>'Clinical resources'!ABA87</f>
        <v>0</v>
      </c>
      <c r="AZ84">
        <f>'Clinical resources'!ABB87</f>
        <v>0</v>
      </c>
      <c r="BA84">
        <f>'Clinical resources'!ABC87</f>
        <v>0</v>
      </c>
      <c r="BB84">
        <f>'Clinical resources'!ABD87</f>
        <v>0</v>
      </c>
      <c r="BC84">
        <f>'Clinical resources'!ABE87</f>
        <v>0</v>
      </c>
      <c r="BD84">
        <f>'Clinical resources'!ABF87</f>
        <v>0</v>
      </c>
      <c r="BE84">
        <f>'Clinical resources'!ABG87</f>
        <v>0</v>
      </c>
      <c r="BF84">
        <f>'Clinical resources'!ABH87</f>
        <v>0</v>
      </c>
      <c r="BG84">
        <f>'Clinical resources'!ABI87</f>
        <v>0</v>
      </c>
      <c r="BH84">
        <f>'Clinical resources'!ABJ87</f>
        <v>0</v>
      </c>
      <c r="BK84" t="str">
        <f>IF(COUNTIFS('Clinical resources'!F87:J87,"X")&gt;0,"X","")</f>
        <v/>
      </c>
      <c r="BL84" t="str">
        <f>IF(COUNTIFS('Clinical resources'!K87:O87,"X")&gt;0,"X","")</f>
        <v/>
      </c>
      <c r="BM84" t="str">
        <f>IF(COUNTIFS('Clinical resources'!P87:T87,"X")&gt;0,"X","")</f>
        <v/>
      </c>
      <c r="BN84" t="str">
        <f>IF(COUNTIFS('Clinical resources'!U87:Y87,"X")&gt;0,"X","")</f>
        <v/>
      </c>
      <c r="BO84" t="str">
        <f>IF(COUNTIFS('Clinical resources'!Z87:AD87,"X")&gt;0,"X","")</f>
        <v/>
      </c>
      <c r="BP84" t="str">
        <f>IF(COUNTIFS('Clinical resources'!AE87:AI87,"X")&gt;0,"X","")</f>
        <v/>
      </c>
      <c r="BQ84" t="str">
        <f>IF(COUNTIFS('Clinical resources'!AJ87:AN87,"X")&gt;0,"X","")</f>
        <v/>
      </c>
      <c r="BR84" t="str">
        <f>IF(COUNTIFS('Clinical resources'!AO87:AS87,"X")&gt;0,"X","")</f>
        <v/>
      </c>
      <c r="BS84" t="str">
        <f>IF(COUNTIFS('Clinical resources'!AT87:AX87,"X")&gt;0,"X","")</f>
        <v/>
      </c>
      <c r="BT84" t="str">
        <f>IF(COUNTIFS('Clinical resources'!AY87:BC87,"X")&gt;0,"X","")</f>
        <v/>
      </c>
      <c r="BU84" t="str">
        <f>IF(COUNTIFS('Clinical resources'!BD87:BH87,"X")&gt;0,"X","")</f>
        <v/>
      </c>
      <c r="BV84" t="str">
        <f>IF(COUNTIFS('Clinical resources'!BI87:BM87,"X")&gt;0,"X","")</f>
        <v/>
      </c>
      <c r="BW84" t="str">
        <f>IF(COUNTIFS('Clinical resources'!BN87:BR87,"X")&gt;0,"X","")</f>
        <v/>
      </c>
      <c r="BX84" t="str">
        <f>IF(COUNTIFS('Clinical resources'!BS87:BW87,"X")&gt;0,"X","")</f>
        <v/>
      </c>
      <c r="BY84" t="str">
        <f>IF(COUNTIFS('Clinical resources'!BX87:CB87,"X")&gt;0,"X","")</f>
        <v/>
      </c>
      <c r="CC84">
        <f t="array" ref="CC84">IF($BK84:$BY84='Capacity Backing (Hide)2'!B$67:B$81,1,0)</f>
        <v>0</v>
      </c>
      <c r="CD84">
        <f t="array" ref="CD84">IF($BK84:$BY84='Capacity Backing (Hide)2'!C$67:C$81,1,0)</f>
        <v>0</v>
      </c>
      <c r="CE84">
        <f t="array" ref="CE84">IF($BK84:$BY84='Capacity Backing (Hide)2'!D$67:D$81,1,0)</f>
        <v>0</v>
      </c>
      <c r="CF84">
        <f t="array" ref="CF84">IF($BK84:$BY84='Capacity Backing (Hide)2'!E$67:E$81,1,0)</f>
        <v>0</v>
      </c>
      <c r="CG84">
        <f t="array" ref="CG84">IF($BK84:$BY84='Capacity Backing (Hide)2'!F$67:F$81,1,0)</f>
        <v>0</v>
      </c>
      <c r="CH84">
        <f t="array" ref="CH84">IF($BK84:$BY84='Capacity Backing (Hide)2'!G$67:G$81,1,0)</f>
        <v>0</v>
      </c>
      <c r="CI84">
        <f t="array" ref="CI84">IF($BK84:$BY84='Capacity Backing (Hide)2'!H$67:H$81,1,0)</f>
        <v>0</v>
      </c>
      <c r="CJ84">
        <f t="array" ref="CJ84">IF($BK84:$BY84='Capacity Backing (Hide)2'!I$67:I$81,1,0)</f>
        <v>0</v>
      </c>
      <c r="CK84">
        <f t="array" ref="CK84">IF($BK84:$BY84='Capacity Backing (Hide)2'!J$67:J$81,1,0)</f>
        <v>0</v>
      </c>
      <c r="CL84">
        <f t="array" ref="CL84">IF($BK84:$BY84='Capacity Backing (Hide)2'!K$67:K$81,1,0)</f>
        <v>0</v>
      </c>
      <c r="CM84">
        <f t="array" ref="CM84">IF($BK84:$BY84='Capacity Backing (Hide)2'!L$67:L$81,1,0)</f>
        <v>0</v>
      </c>
      <c r="CN84">
        <f t="array" ref="CN84">IF($BK84:$BY84='Capacity Backing (Hide)2'!M$67:M$81,1,0)</f>
        <v>0</v>
      </c>
      <c r="CO84">
        <f t="array" ref="CO84">IF($BK84:$BY84='Capacity Backing (Hide)2'!N$67:N$81,1,0)</f>
        <v>0</v>
      </c>
      <c r="CP84">
        <f t="array" ref="CP84">IF($BK84:$BY84='Capacity Backing (Hide)2'!O$67:O$81,1,0)</f>
        <v>0</v>
      </c>
      <c r="CQ84">
        <f t="array" ref="CQ84">IF($BK84:$BY84='Capacity Backing (Hide)2'!P$67:P$81,1,0)</f>
        <v>0</v>
      </c>
      <c r="CR84">
        <f t="array" ref="CR84">IF($BK84:$BY84='Capacity Backing (Hide)2'!Q$67:Q$81,1,0)</f>
        <v>0</v>
      </c>
      <c r="CS84">
        <f t="array" ref="CS84">IF($BK84:$BY84='Capacity Backing (Hide)2'!R$67:R$81,1,0)</f>
        <v>0</v>
      </c>
      <c r="CT84">
        <f t="array" ref="CT84">IF($BK84:$BY84='Capacity Backing (Hide)2'!S$67:S$81,1,0)</f>
        <v>0</v>
      </c>
      <c r="CU84">
        <f t="array" ref="CU84">IF($BK84:$BY84='Capacity Backing (Hide)2'!T$67:T$81,1,0)</f>
        <v>0</v>
      </c>
      <c r="CV84">
        <f t="array" ref="CV84">IF($BK84:$BY84='Capacity Backing (Hide)2'!U$67:U$81,1,0)</f>
        <v>0</v>
      </c>
      <c r="CW84">
        <f t="array" ref="CW84">IF($BK84:$BY84='Capacity Backing (Hide)2'!V$67:V$81,1,0)</f>
        <v>0</v>
      </c>
      <c r="CX84">
        <f t="array" ref="CX84">IF($BK84:$BY84='Capacity Backing (Hide)2'!W$67:W$81,1,0)</f>
        <v>0</v>
      </c>
      <c r="CY84">
        <f t="array" ref="CY84">IF($BK84:$BY84='Capacity Backing (Hide)2'!X$67:X$81,1,0)</f>
        <v>0</v>
      </c>
      <c r="CZ84">
        <f t="array" ref="CZ84">IF($BK84:$BY84='Capacity Backing (Hide)2'!Y$67:Y$81,1,0)</f>
        <v>0</v>
      </c>
      <c r="DA84">
        <f t="array" ref="DA84">IF($BK84:$BY84='Capacity Backing (Hide)2'!Z$67:Z$81,1,0)</f>
        <v>0</v>
      </c>
      <c r="DB84">
        <f t="array" ref="DB84">IF($BK84:$BY84='Capacity Backing (Hide)2'!AA$67:AA$81,1,0)</f>
        <v>0</v>
      </c>
      <c r="DC84">
        <f t="array" ref="DC84">IF($BK84:$BY84='Capacity Backing (Hide)2'!AB$67:AB$81,1,0)</f>
        <v>0</v>
      </c>
      <c r="DD84">
        <f t="array" ref="DD84">IF($BK84:$BY84='Capacity Backing (Hide)2'!AC$67:AC$81,1,0)</f>
        <v>0</v>
      </c>
      <c r="DE84">
        <f t="array" ref="DE84">IF($BK84:$BY84='Capacity Backing (Hide)2'!AD$67:AD$81,1,0)</f>
        <v>0</v>
      </c>
      <c r="DF84">
        <f t="array" ref="DF84">IF($BK84:$BY84='Capacity Backing (Hide)2'!AE$67:AE$81,1,0)</f>
        <v>0</v>
      </c>
      <c r="DG84">
        <f t="array" ref="DG84">IF($BK84:$BY84='Capacity Backing (Hide)2'!AF$67:AF$81,1,0)</f>
        <v>0</v>
      </c>
      <c r="DH84">
        <f t="array" ref="DH84">IF($BK84:$BY84='Capacity Backing (Hide)2'!AG$67:AG$81,1,0)</f>
        <v>0</v>
      </c>
      <c r="DI84">
        <f t="array" ref="DI84">IF($BK84:$BY84='Capacity Backing (Hide)2'!AH$67:AH$81,1,0)</f>
        <v>0</v>
      </c>
      <c r="DJ84">
        <f t="array" ref="DJ84">IF($BK84:$BY84='Capacity Backing (Hide)2'!AI$67:AI$81,1,0)</f>
        <v>0</v>
      </c>
      <c r="DK84">
        <f t="array" ref="DK84">IF($BK84:$BY84='Capacity Backing (Hide)2'!AJ$67:AJ$81,1,0)</f>
        <v>0</v>
      </c>
      <c r="DL84">
        <f t="array" ref="DL84">IF($BK84:$BY84='Capacity Backing (Hide)2'!AK$67:AK$81,1,0)</f>
        <v>0</v>
      </c>
      <c r="DM84">
        <f t="array" ref="DM84">IF($BK84:$BY84='Capacity Backing (Hide)2'!AL$67:AL$81,1,0)</f>
        <v>0</v>
      </c>
      <c r="DN84">
        <f t="array" ref="DN84">IF($BK84:$BY84='Capacity Backing (Hide)2'!AM$67:AM$81,1,0)</f>
        <v>0</v>
      </c>
      <c r="DO84">
        <f t="array" ref="DO84">IF($BK84:$BY84='Capacity Backing (Hide)2'!AN$67:AN$81,1,0)</f>
        <v>0</v>
      </c>
      <c r="DP84">
        <f t="array" ref="DP84">IF($BK84:$BY84='Capacity Backing (Hide)2'!AO$67:AO$81,1,0)</f>
        <v>0</v>
      </c>
      <c r="DQ84">
        <f t="array" ref="DQ84">IF($BK84:$BY84='Capacity Backing (Hide)2'!AP$67:AP$81,1,0)</f>
        <v>0</v>
      </c>
      <c r="DR84">
        <f t="array" ref="DR84">IF($BK84:$BY84='Capacity Backing (Hide)2'!AQ$67:AQ$81,1,0)</f>
        <v>0</v>
      </c>
      <c r="DS84">
        <f t="array" ref="DS84">IF($BK84:$BY84='Capacity Backing (Hide)2'!AR$67:AR$81,1,0)</f>
        <v>0</v>
      </c>
      <c r="DT84">
        <f t="array" ref="DT84">IF($BK84:$BY84='Capacity Backing (Hide)2'!AS$67:AS$81,1,0)</f>
        <v>0</v>
      </c>
      <c r="DU84">
        <f t="array" ref="DU84">IF($BK84:$BY84='Capacity Backing (Hide)2'!AT$67:AT$81,1,0)</f>
        <v>0</v>
      </c>
      <c r="DV84">
        <f t="array" ref="DV84">IF($BK84:$BY84='Capacity Backing (Hide)2'!AU$67:AU$81,1,0)</f>
        <v>0</v>
      </c>
      <c r="DW84">
        <f t="array" ref="DW84">IF($BK84:$BY84='Capacity Backing (Hide)2'!AV$67:AV$81,1,0)</f>
        <v>0</v>
      </c>
      <c r="DX84">
        <f t="array" ref="DX84">IF($BK84:$BY84='Capacity Backing (Hide)2'!AW$67:AW$81,1,0)</f>
        <v>0</v>
      </c>
      <c r="DY84">
        <f t="array" ref="DY84">IF($BK84:$BY84='Capacity Backing (Hide)2'!AX$67:AX$81,1,0)</f>
        <v>0</v>
      </c>
      <c r="DZ84">
        <f t="array" ref="DZ84">IF($BK84:$BY84='Capacity Backing (Hide)2'!AY$67:AY$81,1,0)</f>
        <v>0</v>
      </c>
      <c r="EA84">
        <f t="array" ref="EA84">IF($BK84:$BY84='Capacity Backing (Hide)2'!AZ$67:AZ$81,1,0)</f>
        <v>0</v>
      </c>
      <c r="EB84">
        <f t="array" ref="EB84">IF($BK84:$BY84='Capacity Backing (Hide)2'!BA$67:BA$81,1,0)</f>
        <v>0</v>
      </c>
      <c r="EC84">
        <f t="array" ref="EC84">IF($BK84:$BY84='Capacity Backing (Hide)2'!BB$67:BB$81,1,0)</f>
        <v>0</v>
      </c>
      <c r="ED84">
        <f t="array" ref="ED84">IF($BK84:$BY84='Capacity Backing (Hide)2'!BC$67:BC$81,1,0)</f>
        <v>0</v>
      </c>
      <c r="EE84">
        <f t="array" ref="EE84">IF($BK84:$BY84='Capacity Backing (Hide)2'!BD$67:BD$81,1,0)</f>
        <v>0</v>
      </c>
      <c r="EF84">
        <f t="array" ref="EF84">IF($BK84:$BY84='Capacity Backing (Hide)2'!BE$67:BE$81,1,0)</f>
        <v>0</v>
      </c>
      <c r="EG84">
        <f t="array" ref="EG84">IF($BK84:$BY84='Capacity Backing (Hide)2'!BF$67:BF$81,1,0)</f>
        <v>0</v>
      </c>
      <c r="EH84">
        <f t="array" ref="EH84">IF($BK84:$BY84='Capacity Backing (Hide)2'!BG$67:BG$81,1,0)</f>
        <v>0</v>
      </c>
      <c r="EI84">
        <f t="array" ref="EI84">IF($BK84:$BY84='Capacity Backing (Hide)2'!BH$67:BH$81,1,0)</f>
        <v>0</v>
      </c>
      <c r="EJ84">
        <f t="array" ref="EJ84">IF($BK84:$BY84='Capacity Backing (Hide)2'!BI$67:BI$81,1,0)</f>
        <v>0</v>
      </c>
      <c r="EK84">
        <f t="array" ref="EK84">IF($BK84:$BY84='Capacity Backing (Hide)2'!BJ$67:BJ$81,1,0)</f>
        <v>0</v>
      </c>
      <c r="EL84">
        <f t="array" ref="EL84">IF($BK84:$BY84='Capacity Backing (Hide)2'!BK$67:BK$81,1,0)</f>
        <v>0</v>
      </c>
      <c r="EM84">
        <f t="array" ref="EM84">IF($BK84:$BY84='Capacity Backing (Hide)2'!BL$67:BL$81,1,0)</f>
        <v>0</v>
      </c>
      <c r="EN84">
        <f t="array" ref="EN84">IF($BK84:$BY84='Capacity Backing (Hide)2'!BM$67:BM$81,1,0)</f>
        <v>0</v>
      </c>
      <c r="EO84">
        <f t="array" ref="EO84">IF($BK84:$BY84='Capacity Backing (Hide)2'!BN$67:BN$81,1,0)</f>
        <v>0</v>
      </c>
      <c r="EP84">
        <f t="array" ref="EP84">IF($BK84:$BY84='Capacity Backing (Hide)2'!BO$67:BO$81,1,0)</f>
        <v>0</v>
      </c>
      <c r="EQ84">
        <f t="array" ref="EQ84">IF($BK84:$BY84='Capacity Backing (Hide)2'!BP$67:BP$81,1,0)</f>
        <v>0</v>
      </c>
      <c r="ER84">
        <f t="array" ref="ER84">IF($BK84:$BY84='Capacity Backing (Hide)2'!BQ$67:BQ$81,1,0)</f>
        <v>0</v>
      </c>
      <c r="ES84">
        <f t="array" ref="ES84">IF($BK84:$BY84='Capacity Backing (Hide)2'!BR$67:BR$81,1,0)</f>
        <v>0</v>
      </c>
      <c r="ET84">
        <f t="array" ref="ET84">IF($BK84:$BY84='Capacity Backing (Hide)2'!BS$67:BS$81,1,0)</f>
        <v>0</v>
      </c>
      <c r="EU84">
        <f t="array" ref="EU84">IF($BK84:$BY84='Capacity Backing (Hide)2'!BT$67:BT$81,1,0)</f>
        <v>0</v>
      </c>
      <c r="EV84">
        <f t="array" ref="EV84">IF($BK84:$BY84='Capacity Backing (Hide)2'!BU$67:BU$81,1,0)</f>
        <v>0</v>
      </c>
      <c r="EW84">
        <f t="array" ref="EW84">IF($BK84:$BY84='Capacity Backing (Hide)2'!BV$67:BV$81,1,0)</f>
        <v>0</v>
      </c>
      <c r="EX84">
        <f t="array" ref="EX84">IF($BK84:$BY84='Capacity Backing (Hide)2'!BW$67:BW$81,1,0)</f>
        <v>0</v>
      </c>
      <c r="EY84">
        <f t="array" ref="EY84">IF($BK84:$BY84='Capacity Backing (Hide)2'!BX$67:BX$81,1,0)</f>
        <v>0</v>
      </c>
      <c r="EZ84">
        <f t="array" ref="EZ84">IF($BK84:$BY84='Capacity Backing (Hide)2'!BY$67:BY$81,1,0)</f>
        <v>0</v>
      </c>
      <c r="FA84">
        <f t="array" ref="FA84">IF($BK84:$BY84='Capacity Backing (Hide)2'!BZ$67:BZ$81,1,0)</f>
        <v>0</v>
      </c>
      <c r="FB84">
        <f t="array" ref="FB84">IF($BK84:$BY84='Capacity Backing (Hide)2'!CA$67:CA$81,1,0)</f>
        <v>0</v>
      </c>
      <c r="FC84">
        <f t="array" ref="FC84">IF($BK84:$BY84='Capacity Backing (Hide)2'!CB$67:CB$81,1,0)</f>
        <v>0</v>
      </c>
      <c r="FD84">
        <f t="array" ref="FD84">IF($BK84:$BY84='Capacity Backing (Hide)2'!CC$67:CC$81,1,0)</f>
        <v>0</v>
      </c>
      <c r="FE84">
        <f t="array" ref="FE84">IF($BK84:$BY84='Capacity Backing (Hide)2'!CD$67:CD$81,1,0)</f>
        <v>0</v>
      </c>
      <c r="FF84">
        <f t="array" ref="FF84">IF($BK84:$BY84='Capacity Backing (Hide)2'!CE$67:CE$81,1,0)</f>
        <v>0</v>
      </c>
      <c r="FG84">
        <f t="array" ref="FG84">IF($BK84:$BY84='Capacity Backing (Hide)2'!CF$67:CF$81,1,0)</f>
        <v>0</v>
      </c>
      <c r="FH84">
        <f t="array" ref="FH84">IF($BK84:$BY84='Capacity Backing (Hide)2'!CG$67:CG$81,1,0)</f>
        <v>0</v>
      </c>
      <c r="FI84">
        <f t="array" ref="FI84">IF($BK84:$BY84='Capacity Backing (Hide)2'!CH$67:CH$81,1,0)</f>
        <v>0</v>
      </c>
      <c r="FJ84">
        <f t="array" ref="FJ84">IF($BK84:$BY84='Capacity Backing (Hide)2'!CI$67:CI$81,1,0)</f>
        <v>0</v>
      </c>
      <c r="FK84">
        <f t="array" ref="FK84">IF($BK84:$BY84='Capacity Backing (Hide)2'!CJ$67:CJ$81,1,0)</f>
        <v>0</v>
      </c>
      <c r="FL84">
        <f t="array" ref="FL84">IF($BK84:$BY84='Capacity Backing (Hide)2'!CK$67:CK$81,1,0)</f>
        <v>0</v>
      </c>
      <c r="FM84">
        <f t="array" ref="FM84">IF($BK84:$BY84='Capacity Backing (Hide)2'!CL$67:CL$81,1,0)</f>
        <v>0</v>
      </c>
      <c r="FN84">
        <f t="array" ref="FN84">IF($BK84:$BY84='Capacity Backing (Hide)2'!CM$67:CM$81,1,0)</f>
        <v>0</v>
      </c>
      <c r="FO84">
        <f t="array" ref="FO84">IF($BK84:$BY84='Capacity Backing (Hide)2'!CN$67:CN$81,1,0)</f>
        <v>0</v>
      </c>
      <c r="FP84">
        <f t="array" ref="FP84">IF($BK84:$BY84='Capacity Backing (Hide)2'!CO$67:CO$81,1,0)</f>
        <v>0</v>
      </c>
      <c r="FQ84">
        <f t="array" ref="FQ84">IF($BK84:$BY84='Capacity Backing (Hide)2'!CP$67:CP$81,1,0)</f>
        <v>0</v>
      </c>
      <c r="FR84">
        <f t="array" ref="FR84">IF($BK84:$BY84='Capacity Backing (Hide)2'!CQ$67:CQ$81,1,0)</f>
        <v>0</v>
      </c>
      <c r="FS84">
        <f t="array" ref="FS84">IF($BK84:$BY84='Capacity Backing (Hide)2'!CR$67:CR$81,1,0)</f>
        <v>0</v>
      </c>
      <c r="FT84">
        <f t="array" ref="FT84">IF($BK84:$BY84='Capacity Backing (Hide)2'!CS$67:CS$81,1,0)</f>
        <v>0</v>
      </c>
      <c r="FU84">
        <f t="array" ref="FU84">IF($BK84:$BY84='Capacity Backing (Hide)2'!CT$67:CT$81,1,0)</f>
        <v>0</v>
      </c>
      <c r="FV84">
        <f t="array" ref="FV84">IF($BK84:$BY84='Capacity Backing (Hide)2'!CU$67:CU$81,1,0)</f>
        <v>0</v>
      </c>
      <c r="FW84">
        <f t="array" ref="FW84">IF($BK84:$BY84='Capacity Backing (Hide)2'!CV$67:CV$81,1,0)</f>
        <v>0</v>
      </c>
      <c r="FX84">
        <f t="array" ref="FX84">IF($BK84:$BY84='Capacity Backing (Hide)2'!CW$67:CW$81,1,0)</f>
        <v>0</v>
      </c>
    </row>
    <row r="85" spans="8:180" x14ac:dyDescent="0.25">
      <c r="H85" t="str">
        <f>ROW(H82)&amp;". "&amp;'Clinical resources'!B88</f>
        <v xml:space="preserve">82. </v>
      </c>
      <c r="I85">
        <f>'Clinical resources'!ZK88</f>
        <v>0</v>
      </c>
      <c r="J85">
        <f>'Clinical resources'!ZL88</f>
        <v>0</v>
      </c>
      <c r="K85">
        <f>'Clinical resources'!ZM88</f>
        <v>0</v>
      </c>
      <c r="L85">
        <f>'Clinical resources'!ZN88</f>
        <v>0</v>
      </c>
      <c r="M85">
        <f>'Clinical resources'!ZO88</f>
        <v>0</v>
      </c>
      <c r="N85">
        <f>'Clinical resources'!ZP88</f>
        <v>0</v>
      </c>
      <c r="O85">
        <f>'Clinical resources'!ZQ88</f>
        <v>0</v>
      </c>
      <c r="P85">
        <f>'Clinical resources'!ZR88</f>
        <v>0</v>
      </c>
      <c r="Q85">
        <f>'Clinical resources'!ZS88</f>
        <v>0</v>
      </c>
      <c r="R85">
        <f>'Clinical resources'!ZT88</f>
        <v>0</v>
      </c>
      <c r="S85">
        <f>'Clinical resources'!ZU88</f>
        <v>0</v>
      </c>
      <c r="T85">
        <f>'Clinical resources'!ZV88</f>
        <v>0</v>
      </c>
      <c r="U85">
        <f>'Clinical resources'!ZW88</f>
        <v>0</v>
      </c>
      <c r="V85">
        <f>'Clinical resources'!ZX88</f>
        <v>0</v>
      </c>
      <c r="W85">
        <f>'Clinical resources'!ZY88</f>
        <v>0</v>
      </c>
      <c r="X85">
        <f>'Clinical resources'!ZZ88</f>
        <v>0</v>
      </c>
      <c r="Y85">
        <f>'Clinical resources'!AAA88</f>
        <v>0</v>
      </c>
      <c r="Z85">
        <f>'Clinical resources'!AAB88</f>
        <v>0</v>
      </c>
      <c r="AA85">
        <f>'Clinical resources'!AAC88</f>
        <v>0</v>
      </c>
      <c r="AB85">
        <f>'Clinical resources'!AAD88</f>
        <v>0</v>
      </c>
      <c r="AC85">
        <f>'Clinical resources'!AAE88</f>
        <v>0</v>
      </c>
      <c r="AD85">
        <f>'Clinical resources'!AAF88</f>
        <v>0</v>
      </c>
      <c r="AE85">
        <f>'Clinical resources'!AAG88</f>
        <v>0</v>
      </c>
      <c r="AF85">
        <f>'Clinical resources'!AAH88</f>
        <v>0</v>
      </c>
      <c r="AG85">
        <f>'Clinical resources'!AAI88</f>
        <v>0</v>
      </c>
      <c r="AH85">
        <f>'Clinical resources'!AAJ88</f>
        <v>0</v>
      </c>
      <c r="AI85">
        <f>'Clinical resources'!AAK88</f>
        <v>0</v>
      </c>
      <c r="AJ85">
        <f>'Clinical resources'!AAL88</f>
        <v>0</v>
      </c>
      <c r="AK85">
        <f>'Clinical resources'!AAM88</f>
        <v>0</v>
      </c>
      <c r="AL85">
        <f>'Clinical resources'!AAN88</f>
        <v>0</v>
      </c>
      <c r="AM85">
        <f>'Clinical resources'!AAO88</f>
        <v>0</v>
      </c>
      <c r="AN85">
        <f>'Clinical resources'!AAP88</f>
        <v>0</v>
      </c>
      <c r="AO85">
        <f>'Clinical resources'!AAQ88</f>
        <v>0</v>
      </c>
      <c r="AP85">
        <f>'Clinical resources'!AAR88</f>
        <v>0</v>
      </c>
      <c r="AQ85">
        <f>'Clinical resources'!AAS88</f>
        <v>0</v>
      </c>
      <c r="AR85">
        <f>'Clinical resources'!AAT88</f>
        <v>0</v>
      </c>
      <c r="AS85">
        <f>'Clinical resources'!AAU88</f>
        <v>0</v>
      </c>
      <c r="AT85">
        <f>'Clinical resources'!AAV88</f>
        <v>0</v>
      </c>
      <c r="AU85">
        <f>'Clinical resources'!AAW88</f>
        <v>0</v>
      </c>
      <c r="AV85">
        <f>'Clinical resources'!AAX88</f>
        <v>0</v>
      </c>
      <c r="AW85">
        <f>'Clinical resources'!AAY88</f>
        <v>0</v>
      </c>
      <c r="AX85">
        <f>'Clinical resources'!AAZ88</f>
        <v>0</v>
      </c>
      <c r="AY85">
        <f>'Clinical resources'!ABA88</f>
        <v>0</v>
      </c>
      <c r="AZ85">
        <f>'Clinical resources'!ABB88</f>
        <v>0</v>
      </c>
      <c r="BA85">
        <f>'Clinical resources'!ABC88</f>
        <v>0</v>
      </c>
      <c r="BB85">
        <f>'Clinical resources'!ABD88</f>
        <v>0</v>
      </c>
      <c r="BC85">
        <f>'Clinical resources'!ABE88</f>
        <v>0</v>
      </c>
      <c r="BD85">
        <f>'Clinical resources'!ABF88</f>
        <v>0</v>
      </c>
      <c r="BE85">
        <f>'Clinical resources'!ABG88</f>
        <v>0</v>
      </c>
      <c r="BF85">
        <f>'Clinical resources'!ABH88</f>
        <v>0</v>
      </c>
      <c r="BG85">
        <f>'Clinical resources'!ABI88</f>
        <v>0</v>
      </c>
      <c r="BH85">
        <f>'Clinical resources'!ABJ88</f>
        <v>0</v>
      </c>
      <c r="BK85" t="str">
        <f>IF(COUNTIFS('Clinical resources'!F88:J88,"X")&gt;0,"X","")</f>
        <v/>
      </c>
      <c r="BL85" t="str">
        <f>IF(COUNTIFS('Clinical resources'!K88:O88,"X")&gt;0,"X","")</f>
        <v/>
      </c>
      <c r="BM85" t="str">
        <f>IF(COUNTIFS('Clinical resources'!P88:T88,"X")&gt;0,"X","")</f>
        <v/>
      </c>
      <c r="BN85" t="str">
        <f>IF(COUNTIFS('Clinical resources'!U88:Y88,"X")&gt;0,"X","")</f>
        <v/>
      </c>
      <c r="BO85" t="str">
        <f>IF(COUNTIFS('Clinical resources'!Z88:AD88,"X")&gt;0,"X","")</f>
        <v/>
      </c>
      <c r="BP85" t="str">
        <f>IF(COUNTIFS('Clinical resources'!AE88:AI88,"X")&gt;0,"X","")</f>
        <v/>
      </c>
      <c r="BQ85" t="str">
        <f>IF(COUNTIFS('Clinical resources'!AJ88:AN88,"X")&gt;0,"X","")</f>
        <v/>
      </c>
      <c r="BR85" t="str">
        <f>IF(COUNTIFS('Clinical resources'!AO88:AS88,"X")&gt;0,"X","")</f>
        <v/>
      </c>
      <c r="BS85" t="str">
        <f>IF(COUNTIFS('Clinical resources'!AT88:AX88,"X")&gt;0,"X","")</f>
        <v/>
      </c>
      <c r="BT85" t="str">
        <f>IF(COUNTIFS('Clinical resources'!AY88:BC88,"X")&gt;0,"X","")</f>
        <v/>
      </c>
      <c r="BU85" t="str">
        <f>IF(COUNTIFS('Clinical resources'!BD88:BH88,"X")&gt;0,"X","")</f>
        <v/>
      </c>
      <c r="BV85" t="str">
        <f>IF(COUNTIFS('Clinical resources'!BI88:BM88,"X")&gt;0,"X","")</f>
        <v/>
      </c>
      <c r="BW85" t="str">
        <f>IF(COUNTIFS('Clinical resources'!BN88:BR88,"X")&gt;0,"X","")</f>
        <v/>
      </c>
      <c r="BX85" t="str">
        <f>IF(COUNTIFS('Clinical resources'!BS88:BW88,"X")&gt;0,"X","")</f>
        <v/>
      </c>
      <c r="BY85" t="str">
        <f>IF(COUNTIFS('Clinical resources'!BX88:CB88,"X")&gt;0,"X","")</f>
        <v/>
      </c>
      <c r="CC85">
        <f t="array" ref="CC85">IF($BK85:$BY85='Capacity Backing (Hide)2'!B$67:B$81,1,0)</f>
        <v>0</v>
      </c>
      <c r="CD85">
        <f t="array" ref="CD85">IF($BK85:$BY85='Capacity Backing (Hide)2'!C$67:C$81,1,0)</f>
        <v>0</v>
      </c>
      <c r="CE85">
        <f t="array" ref="CE85">IF($BK85:$BY85='Capacity Backing (Hide)2'!D$67:D$81,1,0)</f>
        <v>0</v>
      </c>
      <c r="CF85">
        <f t="array" ref="CF85">IF($BK85:$BY85='Capacity Backing (Hide)2'!E$67:E$81,1,0)</f>
        <v>0</v>
      </c>
      <c r="CG85">
        <f t="array" ref="CG85">IF($BK85:$BY85='Capacity Backing (Hide)2'!F$67:F$81,1,0)</f>
        <v>0</v>
      </c>
      <c r="CH85">
        <f t="array" ref="CH85">IF($BK85:$BY85='Capacity Backing (Hide)2'!G$67:G$81,1,0)</f>
        <v>0</v>
      </c>
      <c r="CI85">
        <f t="array" ref="CI85">IF($BK85:$BY85='Capacity Backing (Hide)2'!H$67:H$81,1,0)</f>
        <v>0</v>
      </c>
      <c r="CJ85">
        <f t="array" ref="CJ85">IF($BK85:$BY85='Capacity Backing (Hide)2'!I$67:I$81,1,0)</f>
        <v>0</v>
      </c>
      <c r="CK85">
        <f t="array" ref="CK85">IF($BK85:$BY85='Capacity Backing (Hide)2'!J$67:J$81,1,0)</f>
        <v>0</v>
      </c>
      <c r="CL85">
        <f t="array" ref="CL85">IF($BK85:$BY85='Capacity Backing (Hide)2'!K$67:K$81,1,0)</f>
        <v>0</v>
      </c>
      <c r="CM85">
        <f t="array" ref="CM85">IF($BK85:$BY85='Capacity Backing (Hide)2'!L$67:L$81,1,0)</f>
        <v>0</v>
      </c>
      <c r="CN85">
        <f t="array" ref="CN85">IF($BK85:$BY85='Capacity Backing (Hide)2'!M$67:M$81,1,0)</f>
        <v>0</v>
      </c>
      <c r="CO85">
        <f t="array" ref="CO85">IF($BK85:$BY85='Capacity Backing (Hide)2'!N$67:N$81,1,0)</f>
        <v>0</v>
      </c>
      <c r="CP85">
        <f t="array" ref="CP85">IF($BK85:$BY85='Capacity Backing (Hide)2'!O$67:O$81,1,0)</f>
        <v>0</v>
      </c>
      <c r="CQ85">
        <f t="array" ref="CQ85">IF($BK85:$BY85='Capacity Backing (Hide)2'!P$67:P$81,1,0)</f>
        <v>0</v>
      </c>
      <c r="CR85">
        <f t="array" ref="CR85">IF($BK85:$BY85='Capacity Backing (Hide)2'!Q$67:Q$81,1,0)</f>
        <v>0</v>
      </c>
      <c r="CS85">
        <f t="array" ref="CS85">IF($BK85:$BY85='Capacity Backing (Hide)2'!R$67:R$81,1,0)</f>
        <v>0</v>
      </c>
      <c r="CT85">
        <f t="array" ref="CT85">IF($BK85:$BY85='Capacity Backing (Hide)2'!S$67:S$81,1,0)</f>
        <v>0</v>
      </c>
      <c r="CU85">
        <f t="array" ref="CU85">IF($BK85:$BY85='Capacity Backing (Hide)2'!T$67:T$81,1,0)</f>
        <v>0</v>
      </c>
      <c r="CV85">
        <f t="array" ref="CV85">IF($BK85:$BY85='Capacity Backing (Hide)2'!U$67:U$81,1,0)</f>
        <v>0</v>
      </c>
      <c r="CW85">
        <f t="array" ref="CW85">IF($BK85:$BY85='Capacity Backing (Hide)2'!V$67:V$81,1,0)</f>
        <v>0</v>
      </c>
      <c r="CX85">
        <f t="array" ref="CX85">IF($BK85:$BY85='Capacity Backing (Hide)2'!W$67:W$81,1,0)</f>
        <v>0</v>
      </c>
      <c r="CY85">
        <f t="array" ref="CY85">IF($BK85:$BY85='Capacity Backing (Hide)2'!X$67:X$81,1,0)</f>
        <v>0</v>
      </c>
      <c r="CZ85">
        <f t="array" ref="CZ85">IF($BK85:$BY85='Capacity Backing (Hide)2'!Y$67:Y$81,1,0)</f>
        <v>0</v>
      </c>
      <c r="DA85">
        <f t="array" ref="DA85">IF($BK85:$BY85='Capacity Backing (Hide)2'!Z$67:Z$81,1,0)</f>
        <v>0</v>
      </c>
      <c r="DB85">
        <f t="array" ref="DB85">IF($BK85:$BY85='Capacity Backing (Hide)2'!AA$67:AA$81,1,0)</f>
        <v>0</v>
      </c>
      <c r="DC85">
        <f t="array" ref="DC85">IF($BK85:$BY85='Capacity Backing (Hide)2'!AB$67:AB$81,1,0)</f>
        <v>0</v>
      </c>
      <c r="DD85">
        <f t="array" ref="DD85">IF($BK85:$BY85='Capacity Backing (Hide)2'!AC$67:AC$81,1,0)</f>
        <v>0</v>
      </c>
      <c r="DE85">
        <f t="array" ref="DE85">IF($BK85:$BY85='Capacity Backing (Hide)2'!AD$67:AD$81,1,0)</f>
        <v>0</v>
      </c>
      <c r="DF85">
        <f t="array" ref="DF85">IF($BK85:$BY85='Capacity Backing (Hide)2'!AE$67:AE$81,1,0)</f>
        <v>0</v>
      </c>
      <c r="DG85">
        <f t="array" ref="DG85">IF($BK85:$BY85='Capacity Backing (Hide)2'!AF$67:AF$81,1,0)</f>
        <v>0</v>
      </c>
      <c r="DH85">
        <f t="array" ref="DH85">IF($BK85:$BY85='Capacity Backing (Hide)2'!AG$67:AG$81,1,0)</f>
        <v>0</v>
      </c>
      <c r="DI85">
        <f t="array" ref="DI85">IF($BK85:$BY85='Capacity Backing (Hide)2'!AH$67:AH$81,1,0)</f>
        <v>0</v>
      </c>
      <c r="DJ85">
        <f t="array" ref="DJ85">IF($BK85:$BY85='Capacity Backing (Hide)2'!AI$67:AI$81,1,0)</f>
        <v>0</v>
      </c>
      <c r="DK85">
        <f t="array" ref="DK85">IF($BK85:$BY85='Capacity Backing (Hide)2'!AJ$67:AJ$81,1,0)</f>
        <v>0</v>
      </c>
      <c r="DL85">
        <f t="array" ref="DL85">IF($BK85:$BY85='Capacity Backing (Hide)2'!AK$67:AK$81,1,0)</f>
        <v>0</v>
      </c>
      <c r="DM85">
        <f t="array" ref="DM85">IF($BK85:$BY85='Capacity Backing (Hide)2'!AL$67:AL$81,1,0)</f>
        <v>0</v>
      </c>
      <c r="DN85">
        <f t="array" ref="DN85">IF($BK85:$BY85='Capacity Backing (Hide)2'!AM$67:AM$81,1,0)</f>
        <v>0</v>
      </c>
      <c r="DO85">
        <f t="array" ref="DO85">IF($BK85:$BY85='Capacity Backing (Hide)2'!AN$67:AN$81,1,0)</f>
        <v>0</v>
      </c>
      <c r="DP85">
        <f t="array" ref="DP85">IF($BK85:$BY85='Capacity Backing (Hide)2'!AO$67:AO$81,1,0)</f>
        <v>0</v>
      </c>
      <c r="DQ85">
        <f t="array" ref="DQ85">IF($BK85:$BY85='Capacity Backing (Hide)2'!AP$67:AP$81,1,0)</f>
        <v>0</v>
      </c>
      <c r="DR85">
        <f t="array" ref="DR85">IF($BK85:$BY85='Capacity Backing (Hide)2'!AQ$67:AQ$81,1,0)</f>
        <v>0</v>
      </c>
      <c r="DS85">
        <f t="array" ref="DS85">IF($BK85:$BY85='Capacity Backing (Hide)2'!AR$67:AR$81,1,0)</f>
        <v>0</v>
      </c>
      <c r="DT85">
        <f t="array" ref="DT85">IF($BK85:$BY85='Capacity Backing (Hide)2'!AS$67:AS$81,1,0)</f>
        <v>0</v>
      </c>
      <c r="DU85">
        <f t="array" ref="DU85">IF($BK85:$BY85='Capacity Backing (Hide)2'!AT$67:AT$81,1,0)</f>
        <v>0</v>
      </c>
      <c r="DV85">
        <f t="array" ref="DV85">IF($BK85:$BY85='Capacity Backing (Hide)2'!AU$67:AU$81,1,0)</f>
        <v>0</v>
      </c>
      <c r="DW85">
        <f t="array" ref="DW85">IF($BK85:$BY85='Capacity Backing (Hide)2'!AV$67:AV$81,1,0)</f>
        <v>0</v>
      </c>
      <c r="DX85">
        <f t="array" ref="DX85">IF($BK85:$BY85='Capacity Backing (Hide)2'!AW$67:AW$81,1,0)</f>
        <v>0</v>
      </c>
      <c r="DY85">
        <f t="array" ref="DY85">IF($BK85:$BY85='Capacity Backing (Hide)2'!AX$67:AX$81,1,0)</f>
        <v>0</v>
      </c>
      <c r="DZ85">
        <f t="array" ref="DZ85">IF($BK85:$BY85='Capacity Backing (Hide)2'!AY$67:AY$81,1,0)</f>
        <v>0</v>
      </c>
      <c r="EA85">
        <f t="array" ref="EA85">IF($BK85:$BY85='Capacity Backing (Hide)2'!AZ$67:AZ$81,1,0)</f>
        <v>0</v>
      </c>
      <c r="EB85">
        <f t="array" ref="EB85">IF($BK85:$BY85='Capacity Backing (Hide)2'!BA$67:BA$81,1,0)</f>
        <v>0</v>
      </c>
      <c r="EC85">
        <f t="array" ref="EC85">IF($BK85:$BY85='Capacity Backing (Hide)2'!BB$67:BB$81,1,0)</f>
        <v>0</v>
      </c>
      <c r="ED85">
        <f t="array" ref="ED85">IF($BK85:$BY85='Capacity Backing (Hide)2'!BC$67:BC$81,1,0)</f>
        <v>0</v>
      </c>
      <c r="EE85">
        <f t="array" ref="EE85">IF($BK85:$BY85='Capacity Backing (Hide)2'!BD$67:BD$81,1,0)</f>
        <v>0</v>
      </c>
      <c r="EF85">
        <f t="array" ref="EF85">IF($BK85:$BY85='Capacity Backing (Hide)2'!BE$67:BE$81,1,0)</f>
        <v>0</v>
      </c>
      <c r="EG85">
        <f t="array" ref="EG85">IF($BK85:$BY85='Capacity Backing (Hide)2'!BF$67:BF$81,1,0)</f>
        <v>0</v>
      </c>
      <c r="EH85">
        <f t="array" ref="EH85">IF($BK85:$BY85='Capacity Backing (Hide)2'!BG$67:BG$81,1,0)</f>
        <v>0</v>
      </c>
      <c r="EI85">
        <f t="array" ref="EI85">IF($BK85:$BY85='Capacity Backing (Hide)2'!BH$67:BH$81,1,0)</f>
        <v>0</v>
      </c>
      <c r="EJ85">
        <f t="array" ref="EJ85">IF($BK85:$BY85='Capacity Backing (Hide)2'!BI$67:BI$81,1,0)</f>
        <v>0</v>
      </c>
      <c r="EK85">
        <f t="array" ref="EK85">IF($BK85:$BY85='Capacity Backing (Hide)2'!BJ$67:BJ$81,1,0)</f>
        <v>0</v>
      </c>
      <c r="EL85">
        <f t="array" ref="EL85">IF($BK85:$BY85='Capacity Backing (Hide)2'!BK$67:BK$81,1,0)</f>
        <v>0</v>
      </c>
      <c r="EM85">
        <f t="array" ref="EM85">IF($BK85:$BY85='Capacity Backing (Hide)2'!BL$67:BL$81,1,0)</f>
        <v>0</v>
      </c>
      <c r="EN85">
        <f t="array" ref="EN85">IF($BK85:$BY85='Capacity Backing (Hide)2'!BM$67:BM$81,1,0)</f>
        <v>0</v>
      </c>
      <c r="EO85">
        <f t="array" ref="EO85">IF($BK85:$BY85='Capacity Backing (Hide)2'!BN$67:BN$81,1,0)</f>
        <v>0</v>
      </c>
      <c r="EP85">
        <f t="array" ref="EP85">IF($BK85:$BY85='Capacity Backing (Hide)2'!BO$67:BO$81,1,0)</f>
        <v>0</v>
      </c>
      <c r="EQ85">
        <f t="array" ref="EQ85">IF($BK85:$BY85='Capacity Backing (Hide)2'!BP$67:BP$81,1,0)</f>
        <v>0</v>
      </c>
      <c r="ER85">
        <f t="array" ref="ER85">IF($BK85:$BY85='Capacity Backing (Hide)2'!BQ$67:BQ$81,1,0)</f>
        <v>0</v>
      </c>
      <c r="ES85">
        <f t="array" ref="ES85">IF($BK85:$BY85='Capacity Backing (Hide)2'!BR$67:BR$81,1,0)</f>
        <v>0</v>
      </c>
      <c r="ET85">
        <f t="array" ref="ET85">IF($BK85:$BY85='Capacity Backing (Hide)2'!BS$67:BS$81,1,0)</f>
        <v>0</v>
      </c>
      <c r="EU85">
        <f t="array" ref="EU85">IF($BK85:$BY85='Capacity Backing (Hide)2'!BT$67:BT$81,1,0)</f>
        <v>0</v>
      </c>
      <c r="EV85">
        <f t="array" ref="EV85">IF($BK85:$BY85='Capacity Backing (Hide)2'!BU$67:BU$81,1,0)</f>
        <v>0</v>
      </c>
      <c r="EW85">
        <f t="array" ref="EW85">IF($BK85:$BY85='Capacity Backing (Hide)2'!BV$67:BV$81,1,0)</f>
        <v>0</v>
      </c>
      <c r="EX85">
        <f t="array" ref="EX85">IF($BK85:$BY85='Capacity Backing (Hide)2'!BW$67:BW$81,1,0)</f>
        <v>0</v>
      </c>
      <c r="EY85">
        <f t="array" ref="EY85">IF($BK85:$BY85='Capacity Backing (Hide)2'!BX$67:BX$81,1,0)</f>
        <v>0</v>
      </c>
      <c r="EZ85">
        <f t="array" ref="EZ85">IF($BK85:$BY85='Capacity Backing (Hide)2'!BY$67:BY$81,1,0)</f>
        <v>0</v>
      </c>
      <c r="FA85">
        <f t="array" ref="FA85">IF($BK85:$BY85='Capacity Backing (Hide)2'!BZ$67:BZ$81,1,0)</f>
        <v>0</v>
      </c>
      <c r="FB85">
        <f t="array" ref="FB85">IF($BK85:$BY85='Capacity Backing (Hide)2'!CA$67:CA$81,1,0)</f>
        <v>0</v>
      </c>
      <c r="FC85">
        <f t="array" ref="FC85">IF($BK85:$BY85='Capacity Backing (Hide)2'!CB$67:CB$81,1,0)</f>
        <v>0</v>
      </c>
      <c r="FD85">
        <f t="array" ref="FD85">IF($BK85:$BY85='Capacity Backing (Hide)2'!CC$67:CC$81,1,0)</f>
        <v>0</v>
      </c>
      <c r="FE85">
        <f t="array" ref="FE85">IF($BK85:$BY85='Capacity Backing (Hide)2'!CD$67:CD$81,1,0)</f>
        <v>0</v>
      </c>
      <c r="FF85">
        <f t="array" ref="FF85">IF($BK85:$BY85='Capacity Backing (Hide)2'!CE$67:CE$81,1,0)</f>
        <v>0</v>
      </c>
      <c r="FG85">
        <f t="array" ref="FG85">IF($BK85:$BY85='Capacity Backing (Hide)2'!CF$67:CF$81,1,0)</f>
        <v>0</v>
      </c>
      <c r="FH85">
        <f t="array" ref="FH85">IF($BK85:$BY85='Capacity Backing (Hide)2'!CG$67:CG$81,1,0)</f>
        <v>0</v>
      </c>
      <c r="FI85">
        <f t="array" ref="FI85">IF($BK85:$BY85='Capacity Backing (Hide)2'!CH$67:CH$81,1,0)</f>
        <v>0</v>
      </c>
      <c r="FJ85">
        <f t="array" ref="FJ85">IF($BK85:$BY85='Capacity Backing (Hide)2'!CI$67:CI$81,1,0)</f>
        <v>0</v>
      </c>
      <c r="FK85">
        <f t="array" ref="FK85">IF($BK85:$BY85='Capacity Backing (Hide)2'!CJ$67:CJ$81,1,0)</f>
        <v>0</v>
      </c>
      <c r="FL85">
        <f t="array" ref="FL85">IF($BK85:$BY85='Capacity Backing (Hide)2'!CK$67:CK$81,1,0)</f>
        <v>0</v>
      </c>
      <c r="FM85">
        <f t="array" ref="FM85">IF($BK85:$BY85='Capacity Backing (Hide)2'!CL$67:CL$81,1,0)</f>
        <v>0</v>
      </c>
      <c r="FN85">
        <f t="array" ref="FN85">IF($BK85:$BY85='Capacity Backing (Hide)2'!CM$67:CM$81,1,0)</f>
        <v>0</v>
      </c>
      <c r="FO85">
        <f t="array" ref="FO85">IF($BK85:$BY85='Capacity Backing (Hide)2'!CN$67:CN$81,1,0)</f>
        <v>0</v>
      </c>
      <c r="FP85">
        <f t="array" ref="FP85">IF($BK85:$BY85='Capacity Backing (Hide)2'!CO$67:CO$81,1,0)</f>
        <v>0</v>
      </c>
      <c r="FQ85">
        <f t="array" ref="FQ85">IF($BK85:$BY85='Capacity Backing (Hide)2'!CP$67:CP$81,1,0)</f>
        <v>0</v>
      </c>
      <c r="FR85">
        <f t="array" ref="FR85">IF($BK85:$BY85='Capacity Backing (Hide)2'!CQ$67:CQ$81,1,0)</f>
        <v>0</v>
      </c>
      <c r="FS85">
        <f t="array" ref="FS85">IF($BK85:$BY85='Capacity Backing (Hide)2'!CR$67:CR$81,1,0)</f>
        <v>0</v>
      </c>
      <c r="FT85">
        <f t="array" ref="FT85">IF($BK85:$BY85='Capacity Backing (Hide)2'!CS$67:CS$81,1,0)</f>
        <v>0</v>
      </c>
      <c r="FU85">
        <f t="array" ref="FU85">IF($BK85:$BY85='Capacity Backing (Hide)2'!CT$67:CT$81,1,0)</f>
        <v>0</v>
      </c>
      <c r="FV85">
        <f t="array" ref="FV85">IF($BK85:$BY85='Capacity Backing (Hide)2'!CU$67:CU$81,1,0)</f>
        <v>0</v>
      </c>
      <c r="FW85">
        <f t="array" ref="FW85">IF($BK85:$BY85='Capacity Backing (Hide)2'!CV$67:CV$81,1,0)</f>
        <v>0</v>
      </c>
      <c r="FX85">
        <f t="array" ref="FX85">IF($BK85:$BY85='Capacity Backing (Hide)2'!CW$67:CW$81,1,0)</f>
        <v>0</v>
      </c>
    </row>
    <row r="86" spans="8:180" x14ac:dyDescent="0.25">
      <c r="H86" t="str">
        <f>ROW(H83)&amp;". "&amp;'Clinical resources'!B89</f>
        <v xml:space="preserve">83. </v>
      </c>
      <c r="I86">
        <f>'Clinical resources'!ZK89</f>
        <v>0</v>
      </c>
      <c r="J86">
        <f>'Clinical resources'!ZL89</f>
        <v>0</v>
      </c>
      <c r="K86">
        <f>'Clinical resources'!ZM89</f>
        <v>0</v>
      </c>
      <c r="L86">
        <f>'Clinical resources'!ZN89</f>
        <v>0</v>
      </c>
      <c r="M86">
        <f>'Clinical resources'!ZO89</f>
        <v>0</v>
      </c>
      <c r="N86">
        <f>'Clinical resources'!ZP89</f>
        <v>0</v>
      </c>
      <c r="O86">
        <f>'Clinical resources'!ZQ89</f>
        <v>0</v>
      </c>
      <c r="P86">
        <f>'Clinical resources'!ZR89</f>
        <v>0</v>
      </c>
      <c r="Q86">
        <f>'Clinical resources'!ZS89</f>
        <v>0</v>
      </c>
      <c r="R86">
        <f>'Clinical resources'!ZT89</f>
        <v>0</v>
      </c>
      <c r="S86">
        <f>'Clinical resources'!ZU89</f>
        <v>0</v>
      </c>
      <c r="T86">
        <f>'Clinical resources'!ZV89</f>
        <v>0</v>
      </c>
      <c r="U86">
        <f>'Clinical resources'!ZW89</f>
        <v>0</v>
      </c>
      <c r="V86">
        <f>'Clinical resources'!ZX89</f>
        <v>0</v>
      </c>
      <c r="W86">
        <f>'Clinical resources'!ZY89</f>
        <v>0</v>
      </c>
      <c r="X86">
        <f>'Clinical resources'!ZZ89</f>
        <v>0</v>
      </c>
      <c r="Y86">
        <f>'Clinical resources'!AAA89</f>
        <v>0</v>
      </c>
      <c r="Z86">
        <f>'Clinical resources'!AAB89</f>
        <v>0</v>
      </c>
      <c r="AA86">
        <f>'Clinical resources'!AAC89</f>
        <v>0</v>
      </c>
      <c r="AB86">
        <f>'Clinical resources'!AAD89</f>
        <v>0</v>
      </c>
      <c r="AC86">
        <f>'Clinical resources'!AAE89</f>
        <v>0</v>
      </c>
      <c r="AD86">
        <f>'Clinical resources'!AAF89</f>
        <v>0</v>
      </c>
      <c r="AE86">
        <f>'Clinical resources'!AAG89</f>
        <v>0</v>
      </c>
      <c r="AF86">
        <f>'Clinical resources'!AAH89</f>
        <v>0</v>
      </c>
      <c r="AG86">
        <f>'Clinical resources'!AAI89</f>
        <v>0</v>
      </c>
      <c r="AH86">
        <f>'Clinical resources'!AAJ89</f>
        <v>0</v>
      </c>
      <c r="AI86">
        <f>'Clinical resources'!AAK89</f>
        <v>0</v>
      </c>
      <c r="AJ86">
        <f>'Clinical resources'!AAL89</f>
        <v>0</v>
      </c>
      <c r="AK86">
        <f>'Clinical resources'!AAM89</f>
        <v>0</v>
      </c>
      <c r="AL86">
        <f>'Clinical resources'!AAN89</f>
        <v>0</v>
      </c>
      <c r="AM86">
        <f>'Clinical resources'!AAO89</f>
        <v>0</v>
      </c>
      <c r="AN86">
        <f>'Clinical resources'!AAP89</f>
        <v>0</v>
      </c>
      <c r="AO86">
        <f>'Clinical resources'!AAQ89</f>
        <v>0</v>
      </c>
      <c r="AP86">
        <f>'Clinical resources'!AAR89</f>
        <v>0</v>
      </c>
      <c r="AQ86">
        <f>'Clinical resources'!AAS89</f>
        <v>0</v>
      </c>
      <c r="AR86">
        <f>'Clinical resources'!AAT89</f>
        <v>0</v>
      </c>
      <c r="AS86">
        <f>'Clinical resources'!AAU89</f>
        <v>0</v>
      </c>
      <c r="AT86">
        <f>'Clinical resources'!AAV89</f>
        <v>0</v>
      </c>
      <c r="AU86">
        <f>'Clinical resources'!AAW89</f>
        <v>0</v>
      </c>
      <c r="AV86">
        <f>'Clinical resources'!AAX89</f>
        <v>0</v>
      </c>
      <c r="AW86">
        <f>'Clinical resources'!AAY89</f>
        <v>0</v>
      </c>
      <c r="AX86">
        <f>'Clinical resources'!AAZ89</f>
        <v>0</v>
      </c>
      <c r="AY86">
        <f>'Clinical resources'!ABA89</f>
        <v>0</v>
      </c>
      <c r="AZ86">
        <f>'Clinical resources'!ABB89</f>
        <v>0</v>
      </c>
      <c r="BA86">
        <f>'Clinical resources'!ABC89</f>
        <v>0</v>
      </c>
      <c r="BB86">
        <f>'Clinical resources'!ABD89</f>
        <v>0</v>
      </c>
      <c r="BC86">
        <f>'Clinical resources'!ABE89</f>
        <v>0</v>
      </c>
      <c r="BD86">
        <f>'Clinical resources'!ABF89</f>
        <v>0</v>
      </c>
      <c r="BE86">
        <f>'Clinical resources'!ABG89</f>
        <v>0</v>
      </c>
      <c r="BF86">
        <f>'Clinical resources'!ABH89</f>
        <v>0</v>
      </c>
      <c r="BG86">
        <f>'Clinical resources'!ABI89</f>
        <v>0</v>
      </c>
      <c r="BH86">
        <f>'Clinical resources'!ABJ89</f>
        <v>0</v>
      </c>
      <c r="BK86" t="str">
        <f>IF(COUNTIFS('Clinical resources'!F89:J89,"X")&gt;0,"X","")</f>
        <v/>
      </c>
      <c r="BL86" t="str">
        <f>IF(COUNTIFS('Clinical resources'!K89:O89,"X")&gt;0,"X","")</f>
        <v/>
      </c>
      <c r="BM86" t="str">
        <f>IF(COUNTIFS('Clinical resources'!P89:T89,"X")&gt;0,"X","")</f>
        <v/>
      </c>
      <c r="BN86" t="str">
        <f>IF(COUNTIFS('Clinical resources'!U89:Y89,"X")&gt;0,"X","")</f>
        <v/>
      </c>
      <c r="BO86" t="str">
        <f>IF(COUNTIFS('Clinical resources'!Z89:AD89,"X")&gt;0,"X","")</f>
        <v/>
      </c>
      <c r="BP86" t="str">
        <f>IF(COUNTIFS('Clinical resources'!AE89:AI89,"X")&gt;0,"X","")</f>
        <v/>
      </c>
      <c r="BQ86" t="str">
        <f>IF(COUNTIFS('Clinical resources'!AJ89:AN89,"X")&gt;0,"X","")</f>
        <v/>
      </c>
      <c r="BR86" t="str">
        <f>IF(COUNTIFS('Clinical resources'!AO89:AS89,"X")&gt;0,"X","")</f>
        <v/>
      </c>
      <c r="BS86" t="str">
        <f>IF(COUNTIFS('Clinical resources'!AT89:AX89,"X")&gt;0,"X","")</f>
        <v/>
      </c>
      <c r="BT86" t="str">
        <f>IF(COUNTIFS('Clinical resources'!AY89:BC89,"X")&gt;0,"X","")</f>
        <v/>
      </c>
      <c r="BU86" t="str">
        <f>IF(COUNTIFS('Clinical resources'!BD89:BH89,"X")&gt;0,"X","")</f>
        <v/>
      </c>
      <c r="BV86" t="str">
        <f>IF(COUNTIFS('Clinical resources'!BI89:BM89,"X")&gt;0,"X","")</f>
        <v/>
      </c>
      <c r="BW86" t="str">
        <f>IF(COUNTIFS('Clinical resources'!BN89:BR89,"X")&gt;0,"X","")</f>
        <v/>
      </c>
      <c r="BX86" t="str">
        <f>IF(COUNTIFS('Clinical resources'!BS89:BW89,"X")&gt;0,"X","")</f>
        <v/>
      </c>
      <c r="BY86" t="str">
        <f>IF(COUNTIFS('Clinical resources'!BX89:CB89,"X")&gt;0,"X","")</f>
        <v/>
      </c>
      <c r="CC86">
        <f t="array" ref="CC86">IF($BK86:$BY86='Capacity Backing (Hide)2'!B$67:B$81,1,0)</f>
        <v>0</v>
      </c>
      <c r="CD86">
        <f t="array" ref="CD86">IF($BK86:$BY86='Capacity Backing (Hide)2'!C$67:C$81,1,0)</f>
        <v>0</v>
      </c>
      <c r="CE86">
        <f t="array" ref="CE86">IF($BK86:$BY86='Capacity Backing (Hide)2'!D$67:D$81,1,0)</f>
        <v>0</v>
      </c>
      <c r="CF86">
        <f t="array" ref="CF86">IF($BK86:$BY86='Capacity Backing (Hide)2'!E$67:E$81,1,0)</f>
        <v>0</v>
      </c>
      <c r="CG86">
        <f t="array" ref="CG86">IF($BK86:$BY86='Capacity Backing (Hide)2'!F$67:F$81,1,0)</f>
        <v>0</v>
      </c>
      <c r="CH86">
        <f t="array" ref="CH86">IF($BK86:$BY86='Capacity Backing (Hide)2'!G$67:G$81,1,0)</f>
        <v>0</v>
      </c>
      <c r="CI86">
        <f t="array" ref="CI86">IF($BK86:$BY86='Capacity Backing (Hide)2'!H$67:H$81,1,0)</f>
        <v>0</v>
      </c>
      <c r="CJ86">
        <f t="array" ref="CJ86">IF($BK86:$BY86='Capacity Backing (Hide)2'!I$67:I$81,1,0)</f>
        <v>0</v>
      </c>
      <c r="CK86">
        <f t="array" ref="CK86">IF($BK86:$BY86='Capacity Backing (Hide)2'!J$67:J$81,1,0)</f>
        <v>0</v>
      </c>
      <c r="CL86">
        <f t="array" ref="CL86">IF($BK86:$BY86='Capacity Backing (Hide)2'!K$67:K$81,1,0)</f>
        <v>0</v>
      </c>
      <c r="CM86">
        <f t="array" ref="CM86">IF($BK86:$BY86='Capacity Backing (Hide)2'!L$67:L$81,1,0)</f>
        <v>0</v>
      </c>
      <c r="CN86">
        <f t="array" ref="CN86">IF($BK86:$BY86='Capacity Backing (Hide)2'!M$67:M$81,1,0)</f>
        <v>0</v>
      </c>
      <c r="CO86">
        <f t="array" ref="CO86">IF($BK86:$BY86='Capacity Backing (Hide)2'!N$67:N$81,1,0)</f>
        <v>0</v>
      </c>
      <c r="CP86">
        <f t="array" ref="CP86">IF($BK86:$BY86='Capacity Backing (Hide)2'!O$67:O$81,1,0)</f>
        <v>0</v>
      </c>
      <c r="CQ86">
        <f t="array" ref="CQ86">IF($BK86:$BY86='Capacity Backing (Hide)2'!P$67:P$81,1,0)</f>
        <v>0</v>
      </c>
      <c r="CR86">
        <f t="array" ref="CR86">IF($BK86:$BY86='Capacity Backing (Hide)2'!Q$67:Q$81,1,0)</f>
        <v>0</v>
      </c>
      <c r="CS86">
        <f t="array" ref="CS86">IF($BK86:$BY86='Capacity Backing (Hide)2'!R$67:R$81,1,0)</f>
        <v>0</v>
      </c>
      <c r="CT86">
        <f t="array" ref="CT86">IF($BK86:$BY86='Capacity Backing (Hide)2'!S$67:S$81,1,0)</f>
        <v>0</v>
      </c>
      <c r="CU86">
        <f t="array" ref="CU86">IF($BK86:$BY86='Capacity Backing (Hide)2'!T$67:T$81,1,0)</f>
        <v>0</v>
      </c>
      <c r="CV86">
        <f t="array" ref="CV86">IF($BK86:$BY86='Capacity Backing (Hide)2'!U$67:U$81,1,0)</f>
        <v>0</v>
      </c>
      <c r="CW86">
        <f t="array" ref="CW86">IF($BK86:$BY86='Capacity Backing (Hide)2'!V$67:V$81,1,0)</f>
        <v>0</v>
      </c>
      <c r="CX86">
        <f t="array" ref="CX86">IF($BK86:$BY86='Capacity Backing (Hide)2'!W$67:W$81,1,0)</f>
        <v>0</v>
      </c>
      <c r="CY86">
        <f t="array" ref="CY86">IF($BK86:$BY86='Capacity Backing (Hide)2'!X$67:X$81,1,0)</f>
        <v>0</v>
      </c>
      <c r="CZ86">
        <f t="array" ref="CZ86">IF($BK86:$BY86='Capacity Backing (Hide)2'!Y$67:Y$81,1,0)</f>
        <v>0</v>
      </c>
      <c r="DA86">
        <f t="array" ref="DA86">IF($BK86:$BY86='Capacity Backing (Hide)2'!Z$67:Z$81,1,0)</f>
        <v>0</v>
      </c>
      <c r="DB86">
        <f t="array" ref="DB86">IF($BK86:$BY86='Capacity Backing (Hide)2'!AA$67:AA$81,1,0)</f>
        <v>0</v>
      </c>
      <c r="DC86">
        <f t="array" ref="DC86">IF($BK86:$BY86='Capacity Backing (Hide)2'!AB$67:AB$81,1,0)</f>
        <v>0</v>
      </c>
      <c r="DD86">
        <f t="array" ref="DD86">IF($BK86:$BY86='Capacity Backing (Hide)2'!AC$67:AC$81,1,0)</f>
        <v>0</v>
      </c>
      <c r="DE86">
        <f t="array" ref="DE86">IF($BK86:$BY86='Capacity Backing (Hide)2'!AD$67:AD$81,1,0)</f>
        <v>0</v>
      </c>
      <c r="DF86">
        <f t="array" ref="DF86">IF($BK86:$BY86='Capacity Backing (Hide)2'!AE$67:AE$81,1,0)</f>
        <v>0</v>
      </c>
      <c r="DG86">
        <f t="array" ref="DG86">IF($BK86:$BY86='Capacity Backing (Hide)2'!AF$67:AF$81,1,0)</f>
        <v>0</v>
      </c>
      <c r="DH86">
        <f t="array" ref="DH86">IF($BK86:$BY86='Capacity Backing (Hide)2'!AG$67:AG$81,1,0)</f>
        <v>0</v>
      </c>
      <c r="DI86">
        <f t="array" ref="DI86">IF($BK86:$BY86='Capacity Backing (Hide)2'!AH$67:AH$81,1,0)</f>
        <v>0</v>
      </c>
      <c r="DJ86">
        <f t="array" ref="DJ86">IF($BK86:$BY86='Capacity Backing (Hide)2'!AI$67:AI$81,1,0)</f>
        <v>0</v>
      </c>
      <c r="DK86">
        <f t="array" ref="DK86">IF($BK86:$BY86='Capacity Backing (Hide)2'!AJ$67:AJ$81,1,0)</f>
        <v>0</v>
      </c>
      <c r="DL86">
        <f t="array" ref="DL86">IF($BK86:$BY86='Capacity Backing (Hide)2'!AK$67:AK$81,1,0)</f>
        <v>0</v>
      </c>
      <c r="DM86">
        <f t="array" ref="DM86">IF($BK86:$BY86='Capacity Backing (Hide)2'!AL$67:AL$81,1,0)</f>
        <v>0</v>
      </c>
      <c r="DN86">
        <f t="array" ref="DN86">IF($BK86:$BY86='Capacity Backing (Hide)2'!AM$67:AM$81,1,0)</f>
        <v>0</v>
      </c>
      <c r="DO86">
        <f t="array" ref="DO86">IF($BK86:$BY86='Capacity Backing (Hide)2'!AN$67:AN$81,1,0)</f>
        <v>0</v>
      </c>
      <c r="DP86">
        <f t="array" ref="DP86">IF($BK86:$BY86='Capacity Backing (Hide)2'!AO$67:AO$81,1,0)</f>
        <v>0</v>
      </c>
      <c r="DQ86">
        <f t="array" ref="DQ86">IF($BK86:$BY86='Capacity Backing (Hide)2'!AP$67:AP$81,1,0)</f>
        <v>0</v>
      </c>
      <c r="DR86">
        <f t="array" ref="DR86">IF($BK86:$BY86='Capacity Backing (Hide)2'!AQ$67:AQ$81,1,0)</f>
        <v>0</v>
      </c>
      <c r="DS86">
        <f t="array" ref="DS86">IF($BK86:$BY86='Capacity Backing (Hide)2'!AR$67:AR$81,1,0)</f>
        <v>0</v>
      </c>
      <c r="DT86">
        <f t="array" ref="DT86">IF($BK86:$BY86='Capacity Backing (Hide)2'!AS$67:AS$81,1,0)</f>
        <v>0</v>
      </c>
      <c r="DU86">
        <f t="array" ref="DU86">IF($BK86:$BY86='Capacity Backing (Hide)2'!AT$67:AT$81,1,0)</f>
        <v>0</v>
      </c>
      <c r="DV86">
        <f t="array" ref="DV86">IF($BK86:$BY86='Capacity Backing (Hide)2'!AU$67:AU$81,1,0)</f>
        <v>0</v>
      </c>
      <c r="DW86">
        <f t="array" ref="DW86">IF($BK86:$BY86='Capacity Backing (Hide)2'!AV$67:AV$81,1,0)</f>
        <v>0</v>
      </c>
      <c r="DX86">
        <f t="array" ref="DX86">IF($BK86:$BY86='Capacity Backing (Hide)2'!AW$67:AW$81,1,0)</f>
        <v>0</v>
      </c>
      <c r="DY86">
        <f t="array" ref="DY86">IF($BK86:$BY86='Capacity Backing (Hide)2'!AX$67:AX$81,1,0)</f>
        <v>0</v>
      </c>
      <c r="DZ86">
        <f t="array" ref="DZ86">IF($BK86:$BY86='Capacity Backing (Hide)2'!AY$67:AY$81,1,0)</f>
        <v>0</v>
      </c>
      <c r="EA86">
        <f t="array" ref="EA86">IF($BK86:$BY86='Capacity Backing (Hide)2'!AZ$67:AZ$81,1,0)</f>
        <v>0</v>
      </c>
      <c r="EB86">
        <f t="array" ref="EB86">IF($BK86:$BY86='Capacity Backing (Hide)2'!BA$67:BA$81,1,0)</f>
        <v>0</v>
      </c>
      <c r="EC86">
        <f t="array" ref="EC86">IF($BK86:$BY86='Capacity Backing (Hide)2'!BB$67:BB$81,1,0)</f>
        <v>0</v>
      </c>
      <c r="ED86">
        <f t="array" ref="ED86">IF($BK86:$BY86='Capacity Backing (Hide)2'!BC$67:BC$81,1,0)</f>
        <v>0</v>
      </c>
      <c r="EE86">
        <f t="array" ref="EE86">IF($BK86:$BY86='Capacity Backing (Hide)2'!BD$67:BD$81,1,0)</f>
        <v>0</v>
      </c>
      <c r="EF86">
        <f t="array" ref="EF86">IF($BK86:$BY86='Capacity Backing (Hide)2'!BE$67:BE$81,1,0)</f>
        <v>0</v>
      </c>
      <c r="EG86">
        <f t="array" ref="EG86">IF($BK86:$BY86='Capacity Backing (Hide)2'!BF$67:BF$81,1,0)</f>
        <v>0</v>
      </c>
      <c r="EH86">
        <f t="array" ref="EH86">IF($BK86:$BY86='Capacity Backing (Hide)2'!BG$67:BG$81,1,0)</f>
        <v>0</v>
      </c>
      <c r="EI86">
        <f t="array" ref="EI86">IF($BK86:$BY86='Capacity Backing (Hide)2'!BH$67:BH$81,1,0)</f>
        <v>0</v>
      </c>
      <c r="EJ86">
        <f t="array" ref="EJ86">IF($BK86:$BY86='Capacity Backing (Hide)2'!BI$67:BI$81,1,0)</f>
        <v>0</v>
      </c>
      <c r="EK86">
        <f t="array" ref="EK86">IF($BK86:$BY86='Capacity Backing (Hide)2'!BJ$67:BJ$81,1,0)</f>
        <v>0</v>
      </c>
      <c r="EL86">
        <f t="array" ref="EL86">IF($BK86:$BY86='Capacity Backing (Hide)2'!BK$67:BK$81,1,0)</f>
        <v>0</v>
      </c>
      <c r="EM86">
        <f t="array" ref="EM86">IF($BK86:$BY86='Capacity Backing (Hide)2'!BL$67:BL$81,1,0)</f>
        <v>0</v>
      </c>
      <c r="EN86">
        <f t="array" ref="EN86">IF($BK86:$BY86='Capacity Backing (Hide)2'!BM$67:BM$81,1,0)</f>
        <v>0</v>
      </c>
      <c r="EO86">
        <f t="array" ref="EO86">IF($BK86:$BY86='Capacity Backing (Hide)2'!BN$67:BN$81,1,0)</f>
        <v>0</v>
      </c>
      <c r="EP86">
        <f t="array" ref="EP86">IF($BK86:$BY86='Capacity Backing (Hide)2'!BO$67:BO$81,1,0)</f>
        <v>0</v>
      </c>
      <c r="EQ86">
        <f t="array" ref="EQ86">IF($BK86:$BY86='Capacity Backing (Hide)2'!BP$67:BP$81,1,0)</f>
        <v>0</v>
      </c>
      <c r="ER86">
        <f t="array" ref="ER86">IF($BK86:$BY86='Capacity Backing (Hide)2'!BQ$67:BQ$81,1,0)</f>
        <v>0</v>
      </c>
      <c r="ES86">
        <f t="array" ref="ES86">IF($BK86:$BY86='Capacity Backing (Hide)2'!BR$67:BR$81,1,0)</f>
        <v>0</v>
      </c>
      <c r="ET86">
        <f t="array" ref="ET86">IF($BK86:$BY86='Capacity Backing (Hide)2'!BS$67:BS$81,1,0)</f>
        <v>0</v>
      </c>
      <c r="EU86">
        <f t="array" ref="EU86">IF($BK86:$BY86='Capacity Backing (Hide)2'!BT$67:BT$81,1,0)</f>
        <v>0</v>
      </c>
      <c r="EV86">
        <f t="array" ref="EV86">IF($BK86:$BY86='Capacity Backing (Hide)2'!BU$67:BU$81,1,0)</f>
        <v>0</v>
      </c>
      <c r="EW86">
        <f t="array" ref="EW86">IF($BK86:$BY86='Capacity Backing (Hide)2'!BV$67:BV$81,1,0)</f>
        <v>0</v>
      </c>
      <c r="EX86">
        <f t="array" ref="EX86">IF($BK86:$BY86='Capacity Backing (Hide)2'!BW$67:BW$81,1,0)</f>
        <v>0</v>
      </c>
      <c r="EY86">
        <f t="array" ref="EY86">IF($BK86:$BY86='Capacity Backing (Hide)2'!BX$67:BX$81,1,0)</f>
        <v>0</v>
      </c>
      <c r="EZ86">
        <f t="array" ref="EZ86">IF($BK86:$BY86='Capacity Backing (Hide)2'!BY$67:BY$81,1,0)</f>
        <v>0</v>
      </c>
      <c r="FA86">
        <f t="array" ref="FA86">IF($BK86:$BY86='Capacity Backing (Hide)2'!BZ$67:BZ$81,1,0)</f>
        <v>0</v>
      </c>
      <c r="FB86">
        <f t="array" ref="FB86">IF($BK86:$BY86='Capacity Backing (Hide)2'!CA$67:CA$81,1,0)</f>
        <v>0</v>
      </c>
      <c r="FC86">
        <f t="array" ref="FC86">IF($BK86:$BY86='Capacity Backing (Hide)2'!CB$67:CB$81,1,0)</f>
        <v>0</v>
      </c>
      <c r="FD86">
        <f t="array" ref="FD86">IF($BK86:$BY86='Capacity Backing (Hide)2'!CC$67:CC$81,1,0)</f>
        <v>0</v>
      </c>
      <c r="FE86">
        <f t="array" ref="FE86">IF($BK86:$BY86='Capacity Backing (Hide)2'!CD$67:CD$81,1,0)</f>
        <v>0</v>
      </c>
      <c r="FF86">
        <f t="array" ref="FF86">IF($BK86:$BY86='Capacity Backing (Hide)2'!CE$67:CE$81,1,0)</f>
        <v>0</v>
      </c>
      <c r="FG86">
        <f t="array" ref="FG86">IF($BK86:$BY86='Capacity Backing (Hide)2'!CF$67:CF$81,1,0)</f>
        <v>0</v>
      </c>
      <c r="FH86">
        <f t="array" ref="FH86">IF($BK86:$BY86='Capacity Backing (Hide)2'!CG$67:CG$81,1,0)</f>
        <v>0</v>
      </c>
      <c r="FI86">
        <f t="array" ref="FI86">IF($BK86:$BY86='Capacity Backing (Hide)2'!CH$67:CH$81,1,0)</f>
        <v>0</v>
      </c>
      <c r="FJ86">
        <f t="array" ref="FJ86">IF($BK86:$BY86='Capacity Backing (Hide)2'!CI$67:CI$81,1,0)</f>
        <v>0</v>
      </c>
      <c r="FK86">
        <f t="array" ref="FK86">IF($BK86:$BY86='Capacity Backing (Hide)2'!CJ$67:CJ$81,1,0)</f>
        <v>0</v>
      </c>
      <c r="FL86">
        <f t="array" ref="FL86">IF($BK86:$BY86='Capacity Backing (Hide)2'!CK$67:CK$81,1,0)</f>
        <v>0</v>
      </c>
      <c r="FM86">
        <f t="array" ref="FM86">IF($BK86:$BY86='Capacity Backing (Hide)2'!CL$67:CL$81,1,0)</f>
        <v>0</v>
      </c>
      <c r="FN86">
        <f t="array" ref="FN86">IF($BK86:$BY86='Capacity Backing (Hide)2'!CM$67:CM$81,1,0)</f>
        <v>0</v>
      </c>
      <c r="FO86">
        <f t="array" ref="FO86">IF($BK86:$BY86='Capacity Backing (Hide)2'!CN$67:CN$81,1,0)</f>
        <v>0</v>
      </c>
      <c r="FP86">
        <f t="array" ref="FP86">IF($BK86:$BY86='Capacity Backing (Hide)2'!CO$67:CO$81,1,0)</f>
        <v>0</v>
      </c>
      <c r="FQ86">
        <f t="array" ref="FQ86">IF($BK86:$BY86='Capacity Backing (Hide)2'!CP$67:CP$81,1,0)</f>
        <v>0</v>
      </c>
      <c r="FR86">
        <f t="array" ref="FR86">IF($BK86:$BY86='Capacity Backing (Hide)2'!CQ$67:CQ$81,1,0)</f>
        <v>0</v>
      </c>
      <c r="FS86">
        <f t="array" ref="FS86">IF($BK86:$BY86='Capacity Backing (Hide)2'!CR$67:CR$81,1,0)</f>
        <v>0</v>
      </c>
      <c r="FT86">
        <f t="array" ref="FT86">IF($BK86:$BY86='Capacity Backing (Hide)2'!CS$67:CS$81,1,0)</f>
        <v>0</v>
      </c>
      <c r="FU86">
        <f t="array" ref="FU86">IF($BK86:$BY86='Capacity Backing (Hide)2'!CT$67:CT$81,1,0)</f>
        <v>0</v>
      </c>
      <c r="FV86">
        <f t="array" ref="FV86">IF($BK86:$BY86='Capacity Backing (Hide)2'!CU$67:CU$81,1,0)</f>
        <v>0</v>
      </c>
      <c r="FW86">
        <f t="array" ref="FW86">IF($BK86:$BY86='Capacity Backing (Hide)2'!CV$67:CV$81,1,0)</f>
        <v>0</v>
      </c>
      <c r="FX86">
        <f t="array" ref="FX86">IF($BK86:$BY86='Capacity Backing (Hide)2'!CW$67:CW$81,1,0)</f>
        <v>0</v>
      </c>
    </row>
    <row r="87" spans="8:180" x14ac:dyDescent="0.25">
      <c r="H87" t="str">
        <f>ROW(H84)&amp;". "&amp;'Clinical resources'!B90</f>
        <v xml:space="preserve">84. </v>
      </c>
      <c r="I87">
        <f>'Clinical resources'!ZK90</f>
        <v>0</v>
      </c>
      <c r="J87">
        <f>'Clinical resources'!ZL90</f>
        <v>0</v>
      </c>
      <c r="K87">
        <f>'Clinical resources'!ZM90</f>
        <v>0</v>
      </c>
      <c r="L87">
        <f>'Clinical resources'!ZN90</f>
        <v>0</v>
      </c>
      <c r="M87">
        <f>'Clinical resources'!ZO90</f>
        <v>0</v>
      </c>
      <c r="N87">
        <f>'Clinical resources'!ZP90</f>
        <v>0</v>
      </c>
      <c r="O87">
        <f>'Clinical resources'!ZQ90</f>
        <v>0</v>
      </c>
      <c r="P87">
        <f>'Clinical resources'!ZR90</f>
        <v>0</v>
      </c>
      <c r="Q87">
        <f>'Clinical resources'!ZS90</f>
        <v>0</v>
      </c>
      <c r="R87">
        <f>'Clinical resources'!ZT90</f>
        <v>0</v>
      </c>
      <c r="S87">
        <f>'Clinical resources'!ZU90</f>
        <v>0</v>
      </c>
      <c r="T87">
        <f>'Clinical resources'!ZV90</f>
        <v>0</v>
      </c>
      <c r="U87">
        <f>'Clinical resources'!ZW90</f>
        <v>0</v>
      </c>
      <c r="V87">
        <f>'Clinical resources'!ZX90</f>
        <v>0</v>
      </c>
      <c r="W87">
        <f>'Clinical resources'!ZY90</f>
        <v>0</v>
      </c>
      <c r="X87">
        <f>'Clinical resources'!ZZ90</f>
        <v>0</v>
      </c>
      <c r="Y87">
        <f>'Clinical resources'!AAA90</f>
        <v>0</v>
      </c>
      <c r="Z87">
        <f>'Clinical resources'!AAB90</f>
        <v>0</v>
      </c>
      <c r="AA87">
        <f>'Clinical resources'!AAC90</f>
        <v>0</v>
      </c>
      <c r="AB87">
        <f>'Clinical resources'!AAD90</f>
        <v>0</v>
      </c>
      <c r="AC87">
        <f>'Clinical resources'!AAE90</f>
        <v>0</v>
      </c>
      <c r="AD87">
        <f>'Clinical resources'!AAF90</f>
        <v>0</v>
      </c>
      <c r="AE87">
        <f>'Clinical resources'!AAG90</f>
        <v>0</v>
      </c>
      <c r="AF87">
        <f>'Clinical resources'!AAH90</f>
        <v>0</v>
      </c>
      <c r="AG87">
        <f>'Clinical resources'!AAI90</f>
        <v>0</v>
      </c>
      <c r="AH87">
        <f>'Clinical resources'!AAJ90</f>
        <v>0</v>
      </c>
      <c r="AI87">
        <f>'Clinical resources'!AAK90</f>
        <v>0</v>
      </c>
      <c r="AJ87">
        <f>'Clinical resources'!AAL90</f>
        <v>0</v>
      </c>
      <c r="AK87">
        <f>'Clinical resources'!AAM90</f>
        <v>0</v>
      </c>
      <c r="AL87">
        <f>'Clinical resources'!AAN90</f>
        <v>0</v>
      </c>
      <c r="AM87">
        <f>'Clinical resources'!AAO90</f>
        <v>0</v>
      </c>
      <c r="AN87">
        <f>'Clinical resources'!AAP90</f>
        <v>0</v>
      </c>
      <c r="AO87">
        <f>'Clinical resources'!AAQ90</f>
        <v>0</v>
      </c>
      <c r="AP87">
        <f>'Clinical resources'!AAR90</f>
        <v>0</v>
      </c>
      <c r="AQ87">
        <f>'Clinical resources'!AAS90</f>
        <v>0</v>
      </c>
      <c r="AR87">
        <f>'Clinical resources'!AAT90</f>
        <v>0</v>
      </c>
      <c r="AS87">
        <f>'Clinical resources'!AAU90</f>
        <v>0</v>
      </c>
      <c r="AT87">
        <f>'Clinical resources'!AAV90</f>
        <v>0</v>
      </c>
      <c r="AU87">
        <f>'Clinical resources'!AAW90</f>
        <v>0</v>
      </c>
      <c r="AV87">
        <f>'Clinical resources'!AAX90</f>
        <v>0</v>
      </c>
      <c r="AW87">
        <f>'Clinical resources'!AAY90</f>
        <v>0</v>
      </c>
      <c r="AX87">
        <f>'Clinical resources'!AAZ90</f>
        <v>0</v>
      </c>
      <c r="AY87">
        <f>'Clinical resources'!ABA90</f>
        <v>0</v>
      </c>
      <c r="AZ87">
        <f>'Clinical resources'!ABB90</f>
        <v>0</v>
      </c>
      <c r="BA87">
        <f>'Clinical resources'!ABC90</f>
        <v>0</v>
      </c>
      <c r="BB87">
        <f>'Clinical resources'!ABD90</f>
        <v>0</v>
      </c>
      <c r="BC87">
        <f>'Clinical resources'!ABE90</f>
        <v>0</v>
      </c>
      <c r="BD87">
        <f>'Clinical resources'!ABF90</f>
        <v>0</v>
      </c>
      <c r="BE87">
        <f>'Clinical resources'!ABG90</f>
        <v>0</v>
      </c>
      <c r="BF87">
        <f>'Clinical resources'!ABH90</f>
        <v>0</v>
      </c>
      <c r="BG87">
        <f>'Clinical resources'!ABI90</f>
        <v>0</v>
      </c>
      <c r="BH87">
        <f>'Clinical resources'!ABJ90</f>
        <v>0</v>
      </c>
      <c r="BK87" t="str">
        <f>IF(COUNTIFS('Clinical resources'!F90:J90,"X")&gt;0,"X","")</f>
        <v/>
      </c>
      <c r="BL87" t="str">
        <f>IF(COUNTIFS('Clinical resources'!K90:O90,"X")&gt;0,"X","")</f>
        <v/>
      </c>
      <c r="BM87" t="str">
        <f>IF(COUNTIFS('Clinical resources'!P90:T90,"X")&gt;0,"X","")</f>
        <v/>
      </c>
      <c r="BN87" t="str">
        <f>IF(COUNTIFS('Clinical resources'!U90:Y90,"X")&gt;0,"X","")</f>
        <v/>
      </c>
      <c r="BO87" t="str">
        <f>IF(COUNTIFS('Clinical resources'!Z90:AD90,"X")&gt;0,"X","")</f>
        <v/>
      </c>
      <c r="BP87" t="str">
        <f>IF(COUNTIFS('Clinical resources'!AE90:AI90,"X")&gt;0,"X","")</f>
        <v/>
      </c>
      <c r="BQ87" t="str">
        <f>IF(COUNTIFS('Clinical resources'!AJ90:AN90,"X")&gt;0,"X","")</f>
        <v/>
      </c>
      <c r="BR87" t="str">
        <f>IF(COUNTIFS('Clinical resources'!AO90:AS90,"X")&gt;0,"X","")</f>
        <v/>
      </c>
      <c r="BS87" t="str">
        <f>IF(COUNTIFS('Clinical resources'!AT90:AX90,"X")&gt;0,"X","")</f>
        <v/>
      </c>
      <c r="BT87" t="str">
        <f>IF(COUNTIFS('Clinical resources'!AY90:BC90,"X")&gt;0,"X","")</f>
        <v/>
      </c>
      <c r="BU87" t="str">
        <f>IF(COUNTIFS('Clinical resources'!BD90:BH90,"X")&gt;0,"X","")</f>
        <v/>
      </c>
      <c r="BV87" t="str">
        <f>IF(COUNTIFS('Clinical resources'!BI90:BM90,"X")&gt;0,"X","")</f>
        <v/>
      </c>
      <c r="BW87" t="str">
        <f>IF(COUNTIFS('Clinical resources'!BN90:BR90,"X")&gt;0,"X","")</f>
        <v/>
      </c>
      <c r="BX87" t="str">
        <f>IF(COUNTIFS('Clinical resources'!BS90:BW90,"X")&gt;0,"X","")</f>
        <v/>
      </c>
      <c r="BY87" t="str">
        <f>IF(COUNTIFS('Clinical resources'!BX90:CB90,"X")&gt;0,"X","")</f>
        <v/>
      </c>
      <c r="CC87">
        <f t="array" ref="CC87">IF($BK87:$BY87='Capacity Backing (Hide)2'!B$67:B$81,1,0)</f>
        <v>0</v>
      </c>
      <c r="CD87">
        <f t="array" ref="CD87">IF($BK87:$BY87='Capacity Backing (Hide)2'!C$67:C$81,1,0)</f>
        <v>0</v>
      </c>
      <c r="CE87">
        <f t="array" ref="CE87">IF($BK87:$BY87='Capacity Backing (Hide)2'!D$67:D$81,1,0)</f>
        <v>0</v>
      </c>
      <c r="CF87">
        <f t="array" ref="CF87">IF($BK87:$BY87='Capacity Backing (Hide)2'!E$67:E$81,1,0)</f>
        <v>0</v>
      </c>
      <c r="CG87">
        <f t="array" ref="CG87">IF($BK87:$BY87='Capacity Backing (Hide)2'!F$67:F$81,1,0)</f>
        <v>0</v>
      </c>
      <c r="CH87">
        <f t="array" ref="CH87">IF($BK87:$BY87='Capacity Backing (Hide)2'!G$67:G$81,1,0)</f>
        <v>0</v>
      </c>
      <c r="CI87">
        <f t="array" ref="CI87">IF($BK87:$BY87='Capacity Backing (Hide)2'!H$67:H$81,1,0)</f>
        <v>0</v>
      </c>
      <c r="CJ87">
        <f t="array" ref="CJ87">IF($BK87:$BY87='Capacity Backing (Hide)2'!I$67:I$81,1,0)</f>
        <v>0</v>
      </c>
      <c r="CK87">
        <f t="array" ref="CK87">IF($BK87:$BY87='Capacity Backing (Hide)2'!J$67:J$81,1,0)</f>
        <v>0</v>
      </c>
      <c r="CL87">
        <f t="array" ref="CL87">IF($BK87:$BY87='Capacity Backing (Hide)2'!K$67:K$81,1,0)</f>
        <v>0</v>
      </c>
      <c r="CM87">
        <f t="array" ref="CM87">IF($BK87:$BY87='Capacity Backing (Hide)2'!L$67:L$81,1,0)</f>
        <v>0</v>
      </c>
      <c r="CN87">
        <f t="array" ref="CN87">IF($BK87:$BY87='Capacity Backing (Hide)2'!M$67:M$81,1,0)</f>
        <v>0</v>
      </c>
      <c r="CO87">
        <f t="array" ref="CO87">IF($BK87:$BY87='Capacity Backing (Hide)2'!N$67:N$81,1,0)</f>
        <v>0</v>
      </c>
      <c r="CP87">
        <f t="array" ref="CP87">IF($BK87:$BY87='Capacity Backing (Hide)2'!O$67:O$81,1,0)</f>
        <v>0</v>
      </c>
      <c r="CQ87">
        <f t="array" ref="CQ87">IF($BK87:$BY87='Capacity Backing (Hide)2'!P$67:P$81,1,0)</f>
        <v>0</v>
      </c>
      <c r="CR87">
        <f t="array" ref="CR87">IF($BK87:$BY87='Capacity Backing (Hide)2'!Q$67:Q$81,1,0)</f>
        <v>0</v>
      </c>
      <c r="CS87">
        <f t="array" ref="CS87">IF($BK87:$BY87='Capacity Backing (Hide)2'!R$67:R$81,1,0)</f>
        <v>0</v>
      </c>
      <c r="CT87">
        <f t="array" ref="CT87">IF($BK87:$BY87='Capacity Backing (Hide)2'!S$67:S$81,1,0)</f>
        <v>0</v>
      </c>
      <c r="CU87">
        <f t="array" ref="CU87">IF($BK87:$BY87='Capacity Backing (Hide)2'!T$67:T$81,1,0)</f>
        <v>0</v>
      </c>
      <c r="CV87">
        <f t="array" ref="CV87">IF($BK87:$BY87='Capacity Backing (Hide)2'!U$67:U$81,1,0)</f>
        <v>0</v>
      </c>
      <c r="CW87">
        <f t="array" ref="CW87">IF($BK87:$BY87='Capacity Backing (Hide)2'!V$67:V$81,1,0)</f>
        <v>0</v>
      </c>
      <c r="CX87">
        <f t="array" ref="CX87">IF($BK87:$BY87='Capacity Backing (Hide)2'!W$67:W$81,1,0)</f>
        <v>0</v>
      </c>
      <c r="CY87">
        <f t="array" ref="CY87">IF($BK87:$BY87='Capacity Backing (Hide)2'!X$67:X$81,1,0)</f>
        <v>0</v>
      </c>
      <c r="CZ87">
        <f t="array" ref="CZ87">IF($BK87:$BY87='Capacity Backing (Hide)2'!Y$67:Y$81,1,0)</f>
        <v>0</v>
      </c>
      <c r="DA87">
        <f t="array" ref="DA87">IF($BK87:$BY87='Capacity Backing (Hide)2'!Z$67:Z$81,1,0)</f>
        <v>0</v>
      </c>
      <c r="DB87">
        <f t="array" ref="DB87">IF($BK87:$BY87='Capacity Backing (Hide)2'!AA$67:AA$81,1,0)</f>
        <v>0</v>
      </c>
      <c r="DC87">
        <f t="array" ref="DC87">IF($BK87:$BY87='Capacity Backing (Hide)2'!AB$67:AB$81,1,0)</f>
        <v>0</v>
      </c>
      <c r="DD87">
        <f t="array" ref="DD87">IF($BK87:$BY87='Capacity Backing (Hide)2'!AC$67:AC$81,1,0)</f>
        <v>0</v>
      </c>
      <c r="DE87">
        <f t="array" ref="DE87">IF($BK87:$BY87='Capacity Backing (Hide)2'!AD$67:AD$81,1,0)</f>
        <v>0</v>
      </c>
      <c r="DF87">
        <f t="array" ref="DF87">IF($BK87:$BY87='Capacity Backing (Hide)2'!AE$67:AE$81,1,0)</f>
        <v>0</v>
      </c>
      <c r="DG87">
        <f t="array" ref="DG87">IF($BK87:$BY87='Capacity Backing (Hide)2'!AF$67:AF$81,1,0)</f>
        <v>0</v>
      </c>
      <c r="DH87">
        <f t="array" ref="DH87">IF($BK87:$BY87='Capacity Backing (Hide)2'!AG$67:AG$81,1,0)</f>
        <v>0</v>
      </c>
      <c r="DI87">
        <f t="array" ref="DI87">IF($BK87:$BY87='Capacity Backing (Hide)2'!AH$67:AH$81,1,0)</f>
        <v>0</v>
      </c>
      <c r="DJ87">
        <f t="array" ref="DJ87">IF($BK87:$BY87='Capacity Backing (Hide)2'!AI$67:AI$81,1,0)</f>
        <v>0</v>
      </c>
      <c r="DK87">
        <f t="array" ref="DK87">IF($BK87:$BY87='Capacity Backing (Hide)2'!AJ$67:AJ$81,1,0)</f>
        <v>0</v>
      </c>
      <c r="DL87">
        <f t="array" ref="DL87">IF($BK87:$BY87='Capacity Backing (Hide)2'!AK$67:AK$81,1,0)</f>
        <v>0</v>
      </c>
      <c r="DM87">
        <f t="array" ref="DM87">IF($BK87:$BY87='Capacity Backing (Hide)2'!AL$67:AL$81,1,0)</f>
        <v>0</v>
      </c>
      <c r="DN87">
        <f t="array" ref="DN87">IF($BK87:$BY87='Capacity Backing (Hide)2'!AM$67:AM$81,1,0)</f>
        <v>0</v>
      </c>
      <c r="DO87">
        <f t="array" ref="DO87">IF($BK87:$BY87='Capacity Backing (Hide)2'!AN$67:AN$81,1,0)</f>
        <v>0</v>
      </c>
      <c r="DP87">
        <f t="array" ref="DP87">IF($BK87:$BY87='Capacity Backing (Hide)2'!AO$67:AO$81,1,0)</f>
        <v>0</v>
      </c>
      <c r="DQ87">
        <f t="array" ref="DQ87">IF($BK87:$BY87='Capacity Backing (Hide)2'!AP$67:AP$81,1,0)</f>
        <v>0</v>
      </c>
      <c r="DR87">
        <f t="array" ref="DR87">IF($BK87:$BY87='Capacity Backing (Hide)2'!AQ$67:AQ$81,1,0)</f>
        <v>0</v>
      </c>
      <c r="DS87">
        <f t="array" ref="DS87">IF($BK87:$BY87='Capacity Backing (Hide)2'!AR$67:AR$81,1,0)</f>
        <v>0</v>
      </c>
      <c r="DT87">
        <f t="array" ref="DT87">IF($BK87:$BY87='Capacity Backing (Hide)2'!AS$67:AS$81,1,0)</f>
        <v>0</v>
      </c>
      <c r="DU87">
        <f t="array" ref="DU87">IF($BK87:$BY87='Capacity Backing (Hide)2'!AT$67:AT$81,1,0)</f>
        <v>0</v>
      </c>
      <c r="DV87">
        <f t="array" ref="DV87">IF($BK87:$BY87='Capacity Backing (Hide)2'!AU$67:AU$81,1,0)</f>
        <v>0</v>
      </c>
      <c r="DW87">
        <f t="array" ref="DW87">IF($BK87:$BY87='Capacity Backing (Hide)2'!AV$67:AV$81,1,0)</f>
        <v>0</v>
      </c>
      <c r="DX87">
        <f t="array" ref="DX87">IF($BK87:$BY87='Capacity Backing (Hide)2'!AW$67:AW$81,1,0)</f>
        <v>0</v>
      </c>
      <c r="DY87">
        <f t="array" ref="DY87">IF($BK87:$BY87='Capacity Backing (Hide)2'!AX$67:AX$81,1,0)</f>
        <v>0</v>
      </c>
      <c r="DZ87">
        <f t="array" ref="DZ87">IF($BK87:$BY87='Capacity Backing (Hide)2'!AY$67:AY$81,1,0)</f>
        <v>0</v>
      </c>
      <c r="EA87">
        <f t="array" ref="EA87">IF($BK87:$BY87='Capacity Backing (Hide)2'!AZ$67:AZ$81,1,0)</f>
        <v>0</v>
      </c>
      <c r="EB87">
        <f t="array" ref="EB87">IF($BK87:$BY87='Capacity Backing (Hide)2'!BA$67:BA$81,1,0)</f>
        <v>0</v>
      </c>
      <c r="EC87">
        <f t="array" ref="EC87">IF($BK87:$BY87='Capacity Backing (Hide)2'!BB$67:BB$81,1,0)</f>
        <v>0</v>
      </c>
      <c r="ED87">
        <f t="array" ref="ED87">IF($BK87:$BY87='Capacity Backing (Hide)2'!BC$67:BC$81,1,0)</f>
        <v>0</v>
      </c>
      <c r="EE87">
        <f t="array" ref="EE87">IF($BK87:$BY87='Capacity Backing (Hide)2'!BD$67:BD$81,1,0)</f>
        <v>0</v>
      </c>
      <c r="EF87">
        <f t="array" ref="EF87">IF($BK87:$BY87='Capacity Backing (Hide)2'!BE$67:BE$81,1,0)</f>
        <v>0</v>
      </c>
      <c r="EG87">
        <f t="array" ref="EG87">IF($BK87:$BY87='Capacity Backing (Hide)2'!BF$67:BF$81,1,0)</f>
        <v>0</v>
      </c>
      <c r="EH87">
        <f t="array" ref="EH87">IF($BK87:$BY87='Capacity Backing (Hide)2'!BG$67:BG$81,1,0)</f>
        <v>0</v>
      </c>
      <c r="EI87">
        <f t="array" ref="EI87">IF($BK87:$BY87='Capacity Backing (Hide)2'!BH$67:BH$81,1,0)</f>
        <v>0</v>
      </c>
      <c r="EJ87">
        <f t="array" ref="EJ87">IF($BK87:$BY87='Capacity Backing (Hide)2'!BI$67:BI$81,1,0)</f>
        <v>0</v>
      </c>
      <c r="EK87">
        <f t="array" ref="EK87">IF($BK87:$BY87='Capacity Backing (Hide)2'!BJ$67:BJ$81,1,0)</f>
        <v>0</v>
      </c>
      <c r="EL87">
        <f t="array" ref="EL87">IF($BK87:$BY87='Capacity Backing (Hide)2'!BK$67:BK$81,1,0)</f>
        <v>0</v>
      </c>
      <c r="EM87">
        <f t="array" ref="EM87">IF($BK87:$BY87='Capacity Backing (Hide)2'!BL$67:BL$81,1,0)</f>
        <v>0</v>
      </c>
      <c r="EN87">
        <f t="array" ref="EN87">IF($BK87:$BY87='Capacity Backing (Hide)2'!BM$67:BM$81,1,0)</f>
        <v>0</v>
      </c>
      <c r="EO87">
        <f t="array" ref="EO87">IF($BK87:$BY87='Capacity Backing (Hide)2'!BN$67:BN$81,1,0)</f>
        <v>0</v>
      </c>
      <c r="EP87">
        <f t="array" ref="EP87">IF($BK87:$BY87='Capacity Backing (Hide)2'!BO$67:BO$81,1,0)</f>
        <v>0</v>
      </c>
      <c r="EQ87">
        <f t="array" ref="EQ87">IF($BK87:$BY87='Capacity Backing (Hide)2'!BP$67:BP$81,1,0)</f>
        <v>0</v>
      </c>
      <c r="ER87">
        <f t="array" ref="ER87">IF($BK87:$BY87='Capacity Backing (Hide)2'!BQ$67:BQ$81,1,0)</f>
        <v>0</v>
      </c>
      <c r="ES87">
        <f t="array" ref="ES87">IF($BK87:$BY87='Capacity Backing (Hide)2'!BR$67:BR$81,1,0)</f>
        <v>0</v>
      </c>
      <c r="ET87">
        <f t="array" ref="ET87">IF($BK87:$BY87='Capacity Backing (Hide)2'!BS$67:BS$81,1,0)</f>
        <v>0</v>
      </c>
      <c r="EU87">
        <f t="array" ref="EU87">IF($BK87:$BY87='Capacity Backing (Hide)2'!BT$67:BT$81,1,0)</f>
        <v>0</v>
      </c>
      <c r="EV87">
        <f t="array" ref="EV87">IF($BK87:$BY87='Capacity Backing (Hide)2'!BU$67:BU$81,1,0)</f>
        <v>0</v>
      </c>
      <c r="EW87">
        <f t="array" ref="EW87">IF($BK87:$BY87='Capacity Backing (Hide)2'!BV$67:BV$81,1,0)</f>
        <v>0</v>
      </c>
      <c r="EX87">
        <f t="array" ref="EX87">IF($BK87:$BY87='Capacity Backing (Hide)2'!BW$67:BW$81,1,0)</f>
        <v>0</v>
      </c>
      <c r="EY87">
        <f t="array" ref="EY87">IF($BK87:$BY87='Capacity Backing (Hide)2'!BX$67:BX$81,1,0)</f>
        <v>0</v>
      </c>
      <c r="EZ87">
        <f t="array" ref="EZ87">IF($BK87:$BY87='Capacity Backing (Hide)2'!BY$67:BY$81,1,0)</f>
        <v>0</v>
      </c>
      <c r="FA87">
        <f t="array" ref="FA87">IF($BK87:$BY87='Capacity Backing (Hide)2'!BZ$67:BZ$81,1,0)</f>
        <v>0</v>
      </c>
      <c r="FB87">
        <f t="array" ref="FB87">IF($BK87:$BY87='Capacity Backing (Hide)2'!CA$67:CA$81,1,0)</f>
        <v>0</v>
      </c>
      <c r="FC87">
        <f t="array" ref="FC87">IF($BK87:$BY87='Capacity Backing (Hide)2'!CB$67:CB$81,1,0)</f>
        <v>0</v>
      </c>
      <c r="FD87">
        <f t="array" ref="FD87">IF($BK87:$BY87='Capacity Backing (Hide)2'!CC$67:CC$81,1,0)</f>
        <v>0</v>
      </c>
      <c r="FE87">
        <f t="array" ref="FE87">IF($BK87:$BY87='Capacity Backing (Hide)2'!CD$67:CD$81,1,0)</f>
        <v>0</v>
      </c>
      <c r="FF87">
        <f t="array" ref="FF87">IF($BK87:$BY87='Capacity Backing (Hide)2'!CE$67:CE$81,1,0)</f>
        <v>0</v>
      </c>
      <c r="FG87">
        <f t="array" ref="FG87">IF($BK87:$BY87='Capacity Backing (Hide)2'!CF$67:CF$81,1,0)</f>
        <v>0</v>
      </c>
      <c r="FH87">
        <f t="array" ref="FH87">IF($BK87:$BY87='Capacity Backing (Hide)2'!CG$67:CG$81,1,0)</f>
        <v>0</v>
      </c>
      <c r="FI87">
        <f t="array" ref="FI87">IF($BK87:$BY87='Capacity Backing (Hide)2'!CH$67:CH$81,1,0)</f>
        <v>0</v>
      </c>
      <c r="FJ87">
        <f t="array" ref="FJ87">IF($BK87:$BY87='Capacity Backing (Hide)2'!CI$67:CI$81,1,0)</f>
        <v>0</v>
      </c>
      <c r="FK87">
        <f t="array" ref="FK87">IF($BK87:$BY87='Capacity Backing (Hide)2'!CJ$67:CJ$81,1,0)</f>
        <v>0</v>
      </c>
      <c r="FL87">
        <f t="array" ref="FL87">IF($BK87:$BY87='Capacity Backing (Hide)2'!CK$67:CK$81,1,0)</f>
        <v>0</v>
      </c>
      <c r="FM87">
        <f t="array" ref="FM87">IF($BK87:$BY87='Capacity Backing (Hide)2'!CL$67:CL$81,1,0)</f>
        <v>0</v>
      </c>
      <c r="FN87">
        <f t="array" ref="FN87">IF($BK87:$BY87='Capacity Backing (Hide)2'!CM$67:CM$81,1,0)</f>
        <v>0</v>
      </c>
      <c r="FO87">
        <f t="array" ref="FO87">IF($BK87:$BY87='Capacity Backing (Hide)2'!CN$67:CN$81,1,0)</f>
        <v>0</v>
      </c>
      <c r="FP87">
        <f t="array" ref="FP87">IF($BK87:$BY87='Capacity Backing (Hide)2'!CO$67:CO$81,1,0)</f>
        <v>0</v>
      </c>
      <c r="FQ87">
        <f t="array" ref="FQ87">IF($BK87:$BY87='Capacity Backing (Hide)2'!CP$67:CP$81,1,0)</f>
        <v>0</v>
      </c>
      <c r="FR87">
        <f t="array" ref="FR87">IF($BK87:$BY87='Capacity Backing (Hide)2'!CQ$67:CQ$81,1,0)</f>
        <v>0</v>
      </c>
      <c r="FS87">
        <f t="array" ref="FS87">IF($BK87:$BY87='Capacity Backing (Hide)2'!CR$67:CR$81,1,0)</f>
        <v>0</v>
      </c>
      <c r="FT87">
        <f t="array" ref="FT87">IF($BK87:$BY87='Capacity Backing (Hide)2'!CS$67:CS$81,1,0)</f>
        <v>0</v>
      </c>
      <c r="FU87">
        <f t="array" ref="FU87">IF($BK87:$BY87='Capacity Backing (Hide)2'!CT$67:CT$81,1,0)</f>
        <v>0</v>
      </c>
      <c r="FV87">
        <f t="array" ref="FV87">IF($BK87:$BY87='Capacity Backing (Hide)2'!CU$67:CU$81,1,0)</f>
        <v>0</v>
      </c>
      <c r="FW87">
        <f t="array" ref="FW87">IF($BK87:$BY87='Capacity Backing (Hide)2'!CV$67:CV$81,1,0)</f>
        <v>0</v>
      </c>
      <c r="FX87">
        <f t="array" ref="FX87">IF($BK87:$BY87='Capacity Backing (Hide)2'!CW$67:CW$81,1,0)</f>
        <v>0</v>
      </c>
    </row>
    <row r="88" spans="8:180" x14ac:dyDescent="0.25">
      <c r="H88" t="str">
        <f>ROW(H85)&amp;". "&amp;'Clinical resources'!B91</f>
        <v xml:space="preserve">85. </v>
      </c>
      <c r="I88">
        <f>'Clinical resources'!ZK91</f>
        <v>0</v>
      </c>
      <c r="J88">
        <f>'Clinical resources'!ZL91</f>
        <v>0</v>
      </c>
      <c r="K88">
        <f>'Clinical resources'!ZM91</f>
        <v>0</v>
      </c>
      <c r="L88">
        <f>'Clinical resources'!ZN91</f>
        <v>0</v>
      </c>
      <c r="M88">
        <f>'Clinical resources'!ZO91</f>
        <v>0</v>
      </c>
      <c r="N88">
        <f>'Clinical resources'!ZP91</f>
        <v>0</v>
      </c>
      <c r="O88">
        <f>'Clinical resources'!ZQ91</f>
        <v>0</v>
      </c>
      <c r="P88">
        <f>'Clinical resources'!ZR91</f>
        <v>0</v>
      </c>
      <c r="Q88">
        <f>'Clinical resources'!ZS91</f>
        <v>0</v>
      </c>
      <c r="R88">
        <f>'Clinical resources'!ZT91</f>
        <v>0</v>
      </c>
      <c r="S88">
        <f>'Clinical resources'!ZU91</f>
        <v>0</v>
      </c>
      <c r="T88">
        <f>'Clinical resources'!ZV91</f>
        <v>0</v>
      </c>
      <c r="U88">
        <f>'Clinical resources'!ZW91</f>
        <v>0</v>
      </c>
      <c r="V88">
        <f>'Clinical resources'!ZX91</f>
        <v>0</v>
      </c>
      <c r="W88">
        <f>'Clinical resources'!ZY91</f>
        <v>0</v>
      </c>
      <c r="X88">
        <f>'Clinical resources'!ZZ91</f>
        <v>0</v>
      </c>
      <c r="Y88">
        <f>'Clinical resources'!AAA91</f>
        <v>0</v>
      </c>
      <c r="Z88">
        <f>'Clinical resources'!AAB91</f>
        <v>0</v>
      </c>
      <c r="AA88">
        <f>'Clinical resources'!AAC91</f>
        <v>0</v>
      </c>
      <c r="AB88">
        <f>'Clinical resources'!AAD91</f>
        <v>0</v>
      </c>
      <c r="AC88">
        <f>'Clinical resources'!AAE91</f>
        <v>0</v>
      </c>
      <c r="AD88">
        <f>'Clinical resources'!AAF91</f>
        <v>0</v>
      </c>
      <c r="AE88">
        <f>'Clinical resources'!AAG91</f>
        <v>0</v>
      </c>
      <c r="AF88">
        <f>'Clinical resources'!AAH91</f>
        <v>0</v>
      </c>
      <c r="AG88">
        <f>'Clinical resources'!AAI91</f>
        <v>0</v>
      </c>
      <c r="AH88">
        <f>'Clinical resources'!AAJ91</f>
        <v>0</v>
      </c>
      <c r="AI88">
        <f>'Clinical resources'!AAK91</f>
        <v>0</v>
      </c>
      <c r="AJ88">
        <f>'Clinical resources'!AAL91</f>
        <v>0</v>
      </c>
      <c r="AK88">
        <f>'Clinical resources'!AAM91</f>
        <v>0</v>
      </c>
      <c r="AL88">
        <f>'Clinical resources'!AAN91</f>
        <v>0</v>
      </c>
      <c r="AM88">
        <f>'Clinical resources'!AAO91</f>
        <v>0</v>
      </c>
      <c r="AN88">
        <f>'Clinical resources'!AAP91</f>
        <v>0</v>
      </c>
      <c r="AO88">
        <f>'Clinical resources'!AAQ91</f>
        <v>0</v>
      </c>
      <c r="AP88">
        <f>'Clinical resources'!AAR91</f>
        <v>0</v>
      </c>
      <c r="AQ88">
        <f>'Clinical resources'!AAS91</f>
        <v>0</v>
      </c>
      <c r="AR88">
        <f>'Clinical resources'!AAT91</f>
        <v>0</v>
      </c>
      <c r="AS88">
        <f>'Clinical resources'!AAU91</f>
        <v>0</v>
      </c>
      <c r="AT88">
        <f>'Clinical resources'!AAV91</f>
        <v>0</v>
      </c>
      <c r="AU88">
        <f>'Clinical resources'!AAW91</f>
        <v>0</v>
      </c>
      <c r="AV88">
        <f>'Clinical resources'!AAX91</f>
        <v>0</v>
      </c>
      <c r="AW88">
        <f>'Clinical resources'!AAY91</f>
        <v>0</v>
      </c>
      <c r="AX88">
        <f>'Clinical resources'!AAZ91</f>
        <v>0</v>
      </c>
      <c r="AY88">
        <f>'Clinical resources'!ABA91</f>
        <v>0</v>
      </c>
      <c r="AZ88">
        <f>'Clinical resources'!ABB91</f>
        <v>0</v>
      </c>
      <c r="BA88">
        <f>'Clinical resources'!ABC91</f>
        <v>0</v>
      </c>
      <c r="BB88">
        <f>'Clinical resources'!ABD91</f>
        <v>0</v>
      </c>
      <c r="BC88">
        <f>'Clinical resources'!ABE91</f>
        <v>0</v>
      </c>
      <c r="BD88">
        <f>'Clinical resources'!ABF91</f>
        <v>0</v>
      </c>
      <c r="BE88">
        <f>'Clinical resources'!ABG91</f>
        <v>0</v>
      </c>
      <c r="BF88">
        <f>'Clinical resources'!ABH91</f>
        <v>0</v>
      </c>
      <c r="BG88">
        <f>'Clinical resources'!ABI91</f>
        <v>0</v>
      </c>
      <c r="BH88">
        <f>'Clinical resources'!ABJ91</f>
        <v>0</v>
      </c>
      <c r="BK88" t="str">
        <f>IF(COUNTIFS('Clinical resources'!F91:J91,"X")&gt;0,"X","")</f>
        <v/>
      </c>
      <c r="BL88" t="str">
        <f>IF(COUNTIFS('Clinical resources'!K91:O91,"X")&gt;0,"X","")</f>
        <v/>
      </c>
      <c r="BM88" t="str">
        <f>IF(COUNTIFS('Clinical resources'!P91:T91,"X")&gt;0,"X","")</f>
        <v/>
      </c>
      <c r="BN88" t="str">
        <f>IF(COUNTIFS('Clinical resources'!U91:Y91,"X")&gt;0,"X","")</f>
        <v/>
      </c>
      <c r="BO88" t="str">
        <f>IF(COUNTIFS('Clinical resources'!Z91:AD91,"X")&gt;0,"X","")</f>
        <v/>
      </c>
      <c r="BP88" t="str">
        <f>IF(COUNTIFS('Clinical resources'!AE91:AI91,"X")&gt;0,"X","")</f>
        <v/>
      </c>
      <c r="BQ88" t="str">
        <f>IF(COUNTIFS('Clinical resources'!AJ91:AN91,"X")&gt;0,"X","")</f>
        <v/>
      </c>
      <c r="BR88" t="str">
        <f>IF(COUNTIFS('Clinical resources'!AO91:AS91,"X")&gt;0,"X","")</f>
        <v/>
      </c>
      <c r="BS88" t="str">
        <f>IF(COUNTIFS('Clinical resources'!AT91:AX91,"X")&gt;0,"X","")</f>
        <v/>
      </c>
      <c r="BT88" t="str">
        <f>IF(COUNTIFS('Clinical resources'!AY91:BC91,"X")&gt;0,"X","")</f>
        <v/>
      </c>
      <c r="BU88" t="str">
        <f>IF(COUNTIFS('Clinical resources'!BD91:BH91,"X")&gt;0,"X","")</f>
        <v/>
      </c>
      <c r="BV88" t="str">
        <f>IF(COUNTIFS('Clinical resources'!BI91:BM91,"X")&gt;0,"X","")</f>
        <v/>
      </c>
      <c r="BW88" t="str">
        <f>IF(COUNTIFS('Clinical resources'!BN91:BR91,"X")&gt;0,"X","")</f>
        <v/>
      </c>
      <c r="BX88" t="str">
        <f>IF(COUNTIFS('Clinical resources'!BS91:BW91,"X")&gt;0,"X","")</f>
        <v/>
      </c>
      <c r="BY88" t="str">
        <f>IF(COUNTIFS('Clinical resources'!BX91:CB91,"X")&gt;0,"X","")</f>
        <v/>
      </c>
      <c r="CC88">
        <f t="array" ref="CC88">IF($BK88:$BY88='Capacity Backing (Hide)2'!B$67:B$81,1,0)</f>
        <v>0</v>
      </c>
      <c r="CD88">
        <f t="array" ref="CD88">IF($BK88:$BY88='Capacity Backing (Hide)2'!C$67:C$81,1,0)</f>
        <v>0</v>
      </c>
      <c r="CE88">
        <f t="array" ref="CE88">IF($BK88:$BY88='Capacity Backing (Hide)2'!D$67:D$81,1,0)</f>
        <v>0</v>
      </c>
      <c r="CF88">
        <f t="array" ref="CF88">IF($BK88:$BY88='Capacity Backing (Hide)2'!E$67:E$81,1,0)</f>
        <v>0</v>
      </c>
      <c r="CG88">
        <f t="array" ref="CG88">IF($BK88:$BY88='Capacity Backing (Hide)2'!F$67:F$81,1,0)</f>
        <v>0</v>
      </c>
      <c r="CH88">
        <f t="array" ref="CH88">IF($BK88:$BY88='Capacity Backing (Hide)2'!G$67:G$81,1,0)</f>
        <v>0</v>
      </c>
      <c r="CI88">
        <f t="array" ref="CI88">IF($BK88:$BY88='Capacity Backing (Hide)2'!H$67:H$81,1,0)</f>
        <v>0</v>
      </c>
      <c r="CJ88">
        <f t="array" ref="CJ88">IF($BK88:$BY88='Capacity Backing (Hide)2'!I$67:I$81,1,0)</f>
        <v>0</v>
      </c>
      <c r="CK88">
        <f t="array" ref="CK88">IF($BK88:$BY88='Capacity Backing (Hide)2'!J$67:J$81,1,0)</f>
        <v>0</v>
      </c>
      <c r="CL88">
        <f t="array" ref="CL88">IF($BK88:$BY88='Capacity Backing (Hide)2'!K$67:K$81,1,0)</f>
        <v>0</v>
      </c>
      <c r="CM88">
        <f t="array" ref="CM88">IF($BK88:$BY88='Capacity Backing (Hide)2'!L$67:L$81,1,0)</f>
        <v>0</v>
      </c>
      <c r="CN88">
        <f t="array" ref="CN88">IF($BK88:$BY88='Capacity Backing (Hide)2'!M$67:M$81,1,0)</f>
        <v>0</v>
      </c>
      <c r="CO88">
        <f t="array" ref="CO88">IF($BK88:$BY88='Capacity Backing (Hide)2'!N$67:N$81,1,0)</f>
        <v>0</v>
      </c>
      <c r="CP88">
        <f t="array" ref="CP88">IF($BK88:$BY88='Capacity Backing (Hide)2'!O$67:O$81,1,0)</f>
        <v>0</v>
      </c>
      <c r="CQ88">
        <f t="array" ref="CQ88">IF($BK88:$BY88='Capacity Backing (Hide)2'!P$67:P$81,1,0)</f>
        <v>0</v>
      </c>
      <c r="CR88">
        <f t="array" ref="CR88">IF($BK88:$BY88='Capacity Backing (Hide)2'!Q$67:Q$81,1,0)</f>
        <v>0</v>
      </c>
      <c r="CS88">
        <f t="array" ref="CS88">IF($BK88:$BY88='Capacity Backing (Hide)2'!R$67:R$81,1,0)</f>
        <v>0</v>
      </c>
      <c r="CT88">
        <f t="array" ref="CT88">IF($BK88:$BY88='Capacity Backing (Hide)2'!S$67:S$81,1,0)</f>
        <v>0</v>
      </c>
      <c r="CU88">
        <f t="array" ref="CU88">IF($BK88:$BY88='Capacity Backing (Hide)2'!T$67:T$81,1,0)</f>
        <v>0</v>
      </c>
      <c r="CV88">
        <f t="array" ref="CV88">IF($BK88:$BY88='Capacity Backing (Hide)2'!U$67:U$81,1,0)</f>
        <v>0</v>
      </c>
      <c r="CW88">
        <f t="array" ref="CW88">IF($BK88:$BY88='Capacity Backing (Hide)2'!V$67:V$81,1,0)</f>
        <v>0</v>
      </c>
      <c r="CX88">
        <f t="array" ref="CX88">IF($BK88:$BY88='Capacity Backing (Hide)2'!W$67:W$81,1,0)</f>
        <v>0</v>
      </c>
      <c r="CY88">
        <f t="array" ref="CY88">IF($BK88:$BY88='Capacity Backing (Hide)2'!X$67:X$81,1,0)</f>
        <v>0</v>
      </c>
      <c r="CZ88">
        <f t="array" ref="CZ88">IF($BK88:$BY88='Capacity Backing (Hide)2'!Y$67:Y$81,1,0)</f>
        <v>0</v>
      </c>
      <c r="DA88">
        <f t="array" ref="DA88">IF($BK88:$BY88='Capacity Backing (Hide)2'!Z$67:Z$81,1,0)</f>
        <v>0</v>
      </c>
      <c r="DB88">
        <f t="array" ref="DB88">IF($BK88:$BY88='Capacity Backing (Hide)2'!AA$67:AA$81,1,0)</f>
        <v>0</v>
      </c>
      <c r="DC88">
        <f t="array" ref="DC88">IF($BK88:$BY88='Capacity Backing (Hide)2'!AB$67:AB$81,1,0)</f>
        <v>0</v>
      </c>
      <c r="DD88">
        <f t="array" ref="DD88">IF($BK88:$BY88='Capacity Backing (Hide)2'!AC$67:AC$81,1,0)</f>
        <v>0</v>
      </c>
      <c r="DE88">
        <f t="array" ref="DE88">IF($BK88:$BY88='Capacity Backing (Hide)2'!AD$67:AD$81,1,0)</f>
        <v>0</v>
      </c>
      <c r="DF88">
        <f t="array" ref="DF88">IF($BK88:$BY88='Capacity Backing (Hide)2'!AE$67:AE$81,1,0)</f>
        <v>0</v>
      </c>
      <c r="DG88">
        <f t="array" ref="DG88">IF($BK88:$BY88='Capacity Backing (Hide)2'!AF$67:AF$81,1,0)</f>
        <v>0</v>
      </c>
      <c r="DH88">
        <f t="array" ref="DH88">IF($BK88:$BY88='Capacity Backing (Hide)2'!AG$67:AG$81,1,0)</f>
        <v>0</v>
      </c>
      <c r="DI88">
        <f t="array" ref="DI88">IF($BK88:$BY88='Capacity Backing (Hide)2'!AH$67:AH$81,1,0)</f>
        <v>0</v>
      </c>
      <c r="DJ88">
        <f t="array" ref="DJ88">IF($BK88:$BY88='Capacity Backing (Hide)2'!AI$67:AI$81,1,0)</f>
        <v>0</v>
      </c>
      <c r="DK88">
        <f t="array" ref="DK88">IF($BK88:$BY88='Capacity Backing (Hide)2'!AJ$67:AJ$81,1,0)</f>
        <v>0</v>
      </c>
      <c r="DL88">
        <f t="array" ref="DL88">IF($BK88:$BY88='Capacity Backing (Hide)2'!AK$67:AK$81,1,0)</f>
        <v>0</v>
      </c>
      <c r="DM88">
        <f t="array" ref="DM88">IF($BK88:$BY88='Capacity Backing (Hide)2'!AL$67:AL$81,1,0)</f>
        <v>0</v>
      </c>
      <c r="DN88">
        <f t="array" ref="DN88">IF($BK88:$BY88='Capacity Backing (Hide)2'!AM$67:AM$81,1,0)</f>
        <v>0</v>
      </c>
      <c r="DO88">
        <f t="array" ref="DO88">IF($BK88:$BY88='Capacity Backing (Hide)2'!AN$67:AN$81,1,0)</f>
        <v>0</v>
      </c>
      <c r="DP88">
        <f t="array" ref="DP88">IF($BK88:$BY88='Capacity Backing (Hide)2'!AO$67:AO$81,1,0)</f>
        <v>0</v>
      </c>
      <c r="DQ88">
        <f t="array" ref="DQ88">IF($BK88:$BY88='Capacity Backing (Hide)2'!AP$67:AP$81,1,0)</f>
        <v>0</v>
      </c>
      <c r="DR88">
        <f t="array" ref="DR88">IF($BK88:$BY88='Capacity Backing (Hide)2'!AQ$67:AQ$81,1,0)</f>
        <v>0</v>
      </c>
      <c r="DS88">
        <f t="array" ref="DS88">IF($BK88:$BY88='Capacity Backing (Hide)2'!AR$67:AR$81,1,0)</f>
        <v>0</v>
      </c>
      <c r="DT88">
        <f t="array" ref="DT88">IF($BK88:$BY88='Capacity Backing (Hide)2'!AS$67:AS$81,1,0)</f>
        <v>0</v>
      </c>
      <c r="DU88">
        <f t="array" ref="DU88">IF($BK88:$BY88='Capacity Backing (Hide)2'!AT$67:AT$81,1,0)</f>
        <v>0</v>
      </c>
      <c r="DV88">
        <f t="array" ref="DV88">IF($BK88:$BY88='Capacity Backing (Hide)2'!AU$67:AU$81,1,0)</f>
        <v>0</v>
      </c>
      <c r="DW88">
        <f t="array" ref="DW88">IF($BK88:$BY88='Capacity Backing (Hide)2'!AV$67:AV$81,1,0)</f>
        <v>0</v>
      </c>
      <c r="DX88">
        <f t="array" ref="DX88">IF($BK88:$BY88='Capacity Backing (Hide)2'!AW$67:AW$81,1,0)</f>
        <v>0</v>
      </c>
      <c r="DY88">
        <f t="array" ref="DY88">IF($BK88:$BY88='Capacity Backing (Hide)2'!AX$67:AX$81,1,0)</f>
        <v>0</v>
      </c>
      <c r="DZ88">
        <f t="array" ref="DZ88">IF($BK88:$BY88='Capacity Backing (Hide)2'!AY$67:AY$81,1,0)</f>
        <v>0</v>
      </c>
      <c r="EA88">
        <f t="array" ref="EA88">IF($BK88:$BY88='Capacity Backing (Hide)2'!AZ$67:AZ$81,1,0)</f>
        <v>0</v>
      </c>
      <c r="EB88">
        <f t="array" ref="EB88">IF($BK88:$BY88='Capacity Backing (Hide)2'!BA$67:BA$81,1,0)</f>
        <v>0</v>
      </c>
      <c r="EC88">
        <f t="array" ref="EC88">IF($BK88:$BY88='Capacity Backing (Hide)2'!BB$67:BB$81,1,0)</f>
        <v>0</v>
      </c>
      <c r="ED88">
        <f t="array" ref="ED88">IF($BK88:$BY88='Capacity Backing (Hide)2'!BC$67:BC$81,1,0)</f>
        <v>0</v>
      </c>
      <c r="EE88">
        <f t="array" ref="EE88">IF($BK88:$BY88='Capacity Backing (Hide)2'!BD$67:BD$81,1,0)</f>
        <v>0</v>
      </c>
      <c r="EF88">
        <f t="array" ref="EF88">IF($BK88:$BY88='Capacity Backing (Hide)2'!BE$67:BE$81,1,0)</f>
        <v>0</v>
      </c>
      <c r="EG88">
        <f t="array" ref="EG88">IF($BK88:$BY88='Capacity Backing (Hide)2'!BF$67:BF$81,1,0)</f>
        <v>0</v>
      </c>
      <c r="EH88">
        <f t="array" ref="EH88">IF($BK88:$BY88='Capacity Backing (Hide)2'!BG$67:BG$81,1,0)</f>
        <v>0</v>
      </c>
      <c r="EI88">
        <f t="array" ref="EI88">IF($BK88:$BY88='Capacity Backing (Hide)2'!BH$67:BH$81,1,0)</f>
        <v>0</v>
      </c>
      <c r="EJ88">
        <f t="array" ref="EJ88">IF($BK88:$BY88='Capacity Backing (Hide)2'!BI$67:BI$81,1,0)</f>
        <v>0</v>
      </c>
      <c r="EK88">
        <f t="array" ref="EK88">IF($BK88:$BY88='Capacity Backing (Hide)2'!BJ$67:BJ$81,1,0)</f>
        <v>0</v>
      </c>
      <c r="EL88">
        <f t="array" ref="EL88">IF($BK88:$BY88='Capacity Backing (Hide)2'!BK$67:BK$81,1,0)</f>
        <v>0</v>
      </c>
      <c r="EM88">
        <f t="array" ref="EM88">IF($BK88:$BY88='Capacity Backing (Hide)2'!BL$67:BL$81,1,0)</f>
        <v>0</v>
      </c>
      <c r="EN88">
        <f t="array" ref="EN88">IF($BK88:$BY88='Capacity Backing (Hide)2'!BM$67:BM$81,1,0)</f>
        <v>0</v>
      </c>
      <c r="EO88">
        <f t="array" ref="EO88">IF($BK88:$BY88='Capacity Backing (Hide)2'!BN$67:BN$81,1,0)</f>
        <v>0</v>
      </c>
      <c r="EP88">
        <f t="array" ref="EP88">IF($BK88:$BY88='Capacity Backing (Hide)2'!BO$67:BO$81,1,0)</f>
        <v>0</v>
      </c>
      <c r="EQ88">
        <f t="array" ref="EQ88">IF($BK88:$BY88='Capacity Backing (Hide)2'!BP$67:BP$81,1,0)</f>
        <v>0</v>
      </c>
      <c r="ER88">
        <f t="array" ref="ER88">IF($BK88:$BY88='Capacity Backing (Hide)2'!BQ$67:BQ$81,1,0)</f>
        <v>0</v>
      </c>
      <c r="ES88">
        <f t="array" ref="ES88">IF($BK88:$BY88='Capacity Backing (Hide)2'!BR$67:BR$81,1,0)</f>
        <v>0</v>
      </c>
      <c r="ET88">
        <f t="array" ref="ET88">IF($BK88:$BY88='Capacity Backing (Hide)2'!BS$67:BS$81,1,0)</f>
        <v>0</v>
      </c>
      <c r="EU88">
        <f t="array" ref="EU88">IF($BK88:$BY88='Capacity Backing (Hide)2'!BT$67:BT$81,1,0)</f>
        <v>0</v>
      </c>
      <c r="EV88">
        <f t="array" ref="EV88">IF($BK88:$BY88='Capacity Backing (Hide)2'!BU$67:BU$81,1,0)</f>
        <v>0</v>
      </c>
      <c r="EW88">
        <f t="array" ref="EW88">IF($BK88:$BY88='Capacity Backing (Hide)2'!BV$67:BV$81,1,0)</f>
        <v>0</v>
      </c>
      <c r="EX88">
        <f t="array" ref="EX88">IF($BK88:$BY88='Capacity Backing (Hide)2'!BW$67:BW$81,1,0)</f>
        <v>0</v>
      </c>
      <c r="EY88">
        <f t="array" ref="EY88">IF($BK88:$BY88='Capacity Backing (Hide)2'!BX$67:BX$81,1,0)</f>
        <v>0</v>
      </c>
      <c r="EZ88">
        <f t="array" ref="EZ88">IF($BK88:$BY88='Capacity Backing (Hide)2'!BY$67:BY$81,1,0)</f>
        <v>0</v>
      </c>
      <c r="FA88">
        <f t="array" ref="FA88">IF($BK88:$BY88='Capacity Backing (Hide)2'!BZ$67:BZ$81,1,0)</f>
        <v>0</v>
      </c>
      <c r="FB88">
        <f t="array" ref="FB88">IF($BK88:$BY88='Capacity Backing (Hide)2'!CA$67:CA$81,1,0)</f>
        <v>0</v>
      </c>
      <c r="FC88">
        <f t="array" ref="FC88">IF($BK88:$BY88='Capacity Backing (Hide)2'!CB$67:CB$81,1,0)</f>
        <v>0</v>
      </c>
      <c r="FD88">
        <f t="array" ref="FD88">IF($BK88:$BY88='Capacity Backing (Hide)2'!CC$67:CC$81,1,0)</f>
        <v>0</v>
      </c>
      <c r="FE88">
        <f t="array" ref="FE88">IF($BK88:$BY88='Capacity Backing (Hide)2'!CD$67:CD$81,1,0)</f>
        <v>0</v>
      </c>
      <c r="FF88">
        <f t="array" ref="FF88">IF($BK88:$BY88='Capacity Backing (Hide)2'!CE$67:CE$81,1,0)</f>
        <v>0</v>
      </c>
      <c r="FG88">
        <f t="array" ref="FG88">IF($BK88:$BY88='Capacity Backing (Hide)2'!CF$67:CF$81,1,0)</f>
        <v>0</v>
      </c>
      <c r="FH88">
        <f t="array" ref="FH88">IF($BK88:$BY88='Capacity Backing (Hide)2'!CG$67:CG$81,1,0)</f>
        <v>0</v>
      </c>
      <c r="FI88">
        <f t="array" ref="FI88">IF($BK88:$BY88='Capacity Backing (Hide)2'!CH$67:CH$81,1,0)</f>
        <v>0</v>
      </c>
      <c r="FJ88">
        <f t="array" ref="FJ88">IF($BK88:$BY88='Capacity Backing (Hide)2'!CI$67:CI$81,1,0)</f>
        <v>0</v>
      </c>
      <c r="FK88">
        <f t="array" ref="FK88">IF($BK88:$BY88='Capacity Backing (Hide)2'!CJ$67:CJ$81,1,0)</f>
        <v>0</v>
      </c>
      <c r="FL88">
        <f t="array" ref="FL88">IF($BK88:$BY88='Capacity Backing (Hide)2'!CK$67:CK$81,1,0)</f>
        <v>0</v>
      </c>
      <c r="FM88">
        <f t="array" ref="FM88">IF($BK88:$BY88='Capacity Backing (Hide)2'!CL$67:CL$81,1,0)</f>
        <v>0</v>
      </c>
      <c r="FN88">
        <f t="array" ref="FN88">IF($BK88:$BY88='Capacity Backing (Hide)2'!CM$67:CM$81,1,0)</f>
        <v>0</v>
      </c>
      <c r="FO88">
        <f t="array" ref="FO88">IF($BK88:$BY88='Capacity Backing (Hide)2'!CN$67:CN$81,1,0)</f>
        <v>0</v>
      </c>
      <c r="FP88">
        <f t="array" ref="FP88">IF($BK88:$BY88='Capacity Backing (Hide)2'!CO$67:CO$81,1,0)</f>
        <v>0</v>
      </c>
      <c r="FQ88">
        <f t="array" ref="FQ88">IF($BK88:$BY88='Capacity Backing (Hide)2'!CP$67:CP$81,1,0)</f>
        <v>0</v>
      </c>
      <c r="FR88">
        <f t="array" ref="FR88">IF($BK88:$BY88='Capacity Backing (Hide)2'!CQ$67:CQ$81,1,0)</f>
        <v>0</v>
      </c>
      <c r="FS88">
        <f t="array" ref="FS88">IF($BK88:$BY88='Capacity Backing (Hide)2'!CR$67:CR$81,1,0)</f>
        <v>0</v>
      </c>
      <c r="FT88">
        <f t="array" ref="FT88">IF($BK88:$BY88='Capacity Backing (Hide)2'!CS$67:CS$81,1,0)</f>
        <v>0</v>
      </c>
      <c r="FU88">
        <f t="array" ref="FU88">IF($BK88:$BY88='Capacity Backing (Hide)2'!CT$67:CT$81,1,0)</f>
        <v>0</v>
      </c>
      <c r="FV88">
        <f t="array" ref="FV88">IF($BK88:$BY88='Capacity Backing (Hide)2'!CU$67:CU$81,1,0)</f>
        <v>0</v>
      </c>
      <c r="FW88">
        <f t="array" ref="FW88">IF($BK88:$BY88='Capacity Backing (Hide)2'!CV$67:CV$81,1,0)</f>
        <v>0</v>
      </c>
      <c r="FX88">
        <f t="array" ref="FX88">IF($BK88:$BY88='Capacity Backing (Hide)2'!CW$67:CW$81,1,0)</f>
        <v>0</v>
      </c>
    </row>
    <row r="89" spans="8:180" x14ac:dyDescent="0.25">
      <c r="H89" t="str">
        <f>ROW(H86)&amp;". "&amp;'Clinical resources'!B92</f>
        <v xml:space="preserve">86. </v>
      </c>
      <c r="I89">
        <f>'Clinical resources'!ZK92</f>
        <v>0</v>
      </c>
      <c r="J89">
        <f>'Clinical resources'!ZL92</f>
        <v>0</v>
      </c>
      <c r="K89">
        <f>'Clinical resources'!ZM92</f>
        <v>0</v>
      </c>
      <c r="L89">
        <f>'Clinical resources'!ZN92</f>
        <v>0</v>
      </c>
      <c r="M89">
        <f>'Clinical resources'!ZO92</f>
        <v>0</v>
      </c>
      <c r="N89">
        <f>'Clinical resources'!ZP92</f>
        <v>0</v>
      </c>
      <c r="O89">
        <f>'Clinical resources'!ZQ92</f>
        <v>0</v>
      </c>
      <c r="P89">
        <f>'Clinical resources'!ZR92</f>
        <v>0</v>
      </c>
      <c r="Q89">
        <f>'Clinical resources'!ZS92</f>
        <v>0</v>
      </c>
      <c r="R89">
        <f>'Clinical resources'!ZT92</f>
        <v>0</v>
      </c>
      <c r="S89">
        <f>'Clinical resources'!ZU92</f>
        <v>0</v>
      </c>
      <c r="T89">
        <f>'Clinical resources'!ZV92</f>
        <v>0</v>
      </c>
      <c r="U89">
        <f>'Clinical resources'!ZW92</f>
        <v>0</v>
      </c>
      <c r="V89">
        <f>'Clinical resources'!ZX92</f>
        <v>0</v>
      </c>
      <c r="W89">
        <f>'Clinical resources'!ZY92</f>
        <v>0</v>
      </c>
      <c r="X89">
        <f>'Clinical resources'!ZZ92</f>
        <v>0</v>
      </c>
      <c r="Y89">
        <f>'Clinical resources'!AAA92</f>
        <v>0</v>
      </c>
      <c r="Z89">
        <f>'Clinical resources'!AAB92</f>
        <v>0</v>
      </c>
      <c r="AA89">
        <f>'Clinical resources'!AAC92</f>
        <v>0</v>
      </c>
      <c r="AB89">
        <f>'Clinical resources'!AAD92</f>
        <v>0</v>
      </c>
      <c r="AC89">
        <f>'Clinical resources'!AAE92</f>
        <v>0</v>
      </c>
      <c r="AD89">
        <f>'Clinical resources'!AAF92</f>
        <v>0</v>
      </c>
      <c r="AE89">
        <f>'Clinical resources'!AAG92</f>
        <v>0</v>
      </c>
      <c r="AF89">
        <f>'Clinical resources'!AAH92</f>
        <v>0</v>
      </c>
      <c r="AG89">
        <f>'Clinical resources'!AAI92</f>
        <v>0</v>
      </c>
      <c r="AH89">
        <f>'Clinical resources'!AAJ92</f>
        <v>0</v>
      </c>
      <c r="AI89">
        <f>'Clinical resources'!AAK92</f>
        <v>0</v>
      </c>
      <c r="AJ89">
        <f>'Clinical resources'!AAL92</f>
        <v>0</v>
      </c>
      <c r="AK89">
        <f>'Clinical resources'!AAM92</f>
        <v>0</v>
      </c>
      <c r="AL89">
        <f>'Clinical resources'!AAN92</f>
        <v>0</v>
      </c>
      <c r="AM89">
        <f>'Clinical resources'!AAO92</f>
        <v>0</v>
      </c>
      <c r="AN89">
        <f>'Clinical resources'!AAP92</f>
        <v>0</v>
      </c>
      <c r="AO89">
        <f>'Clinical resources'!AAQ92</f>
        <v>0</v>
      </c>
      <c r="AP89">
        <f>'Clinical resources'!AAR92</f>
        <v>0</v>
      </c>
      <c r="AQ89">
        <f>'Clinical resources'!AAS92</f>
        <v>0</v>
      </c>
      <c r="AR89">
        <f>'Clinical resources'!AAT92</f>
        <v>0</v>
      </c>
      <c r="AS89">
        <f>'Clinical resources'!AAU92</f>
        <v>0</v>
      </c>
      <c r="AT89">
        <f>'Clinical resources'!AAV92</f>
        <v>0</v>
      </c>
      <c r="AU89">
        <f>'Clinical resources'!AAW92</f>
        <v>0</v>
      </c>
      <c r="AV89">
        <f>'Clinical resources'!AAX92</f>
        <v>0</v>
      </c>
      <c r="AW89">
        <f>'Clinical resources'!AAY92</f>
        <v>0</v>
      </c>
      <c r="AX89">
        <f>'Clinical resources'!AAZ92</f>
        <v>0</v>
      </c>
      <c r="AY89">
        <f>'Clinical resources'!ABA92</f>
        <v>0</v>
      </c>
      <c r="AZ89">
        <f>'Clinical resources'!ABB92</f>
        <v>0</v>
      </c>
      <c r="BA89">
        <f>'Clinical resources'!ABC92</f>
        <v>0</v>
      </c>
      <c r="BB89">
        <f>'Clinical resources'!ABD92</f>
        <v>0</v>
      </c>
      <c r="BC89">
        <f>'Clinical resources'!ABE92</f>
        <v>0</v>
      </c>
      <c r="BD89">
        <f>'Clinical resources'!ABF92</f>
        <v>0</v>
      </c>
      <c r="BE89">
        <f>'Clinical resources'!ABG92</f>
        <v>0</v>
      </c>
      <c r="BF89">
        <f>'Clinical resources'!ABH92</f>
        <v>0</v>
      </c>
      <c r="BG89">
        <f>'Clinical resources'!ABI92</f>
        <v>0</v>
      </c>
      <c r="BH89">
        <f>'Clinical resources'!ABJ92</f>
        <v>0</v>
      </c>
      <c r="BK89" t="str">
        <f>IF(COUNTIFS('Clinical resources'!F92:J92,"X")&gt;0,"X","")</f>
        <v/>
      </c>
      <c r="BL89" t="str">
        <f>IF(COUNTIFS('Clinical resources'!K92:O92,"X")&gt;0,"X","")</f>
        <v/>
      </c>
      <c r="BM89" t="str">
        <f>IF(COUNTIFS('Clinical resources'!P92:T92,"X")&gt;0,"X","")</f>
        <v/>
      </c>
      <c r="BN89" t="str">
        <f>IF(COUNTIFS('Clinical resources'!U92:Y92,"X")&gt;0,"X","")</f>
        <v/>
      </c>
      <c r="BO89" t="str">
        <f>IF(COUNTIFS('Clinical resources'!Z92:AD92,"X")&gt;0,"X","")</f>
        <v/>
      </c>
      <c r="BP89" t="str">
        <f>IF(COUNTIFS('Clinical resources'!AE92:AI92,"X")&gt;0,"X","")</f>
        <v/>
      </c>
      <c r="BQ89" t="str">
        <f>IF(COUNTIFS('Clinical resources'!AJ92:AN92,"X")&gt;0,"X","")</f>
        <v/>
      </c>
      <c r="BR89" t="str">
        <f>IF(COUNTIFS('Clinical resources'!AO92:AS92,"X")&gt;0,"X","")</f>
        <v/>
      </c>
      <c r="BS89" t="str">
        <f>IF(COUNTIFS('Clinical resources'!AT92:AX92,"X")&gt;0,"X","")</f>
        <v/>
      </c>
      <c r="BT89" t="str">
        <f>IF(COUNTIFS('Clinical resources'!AY92:BC92,"X")&gt;0,"X","")</f>
        <v/>
      </c>
      <c r="BU89" t="str">
        <f>IF(COUNTIFS('Clinical resources'!BD92:BH92,"X")&gt;0,"X","")</f>
        <v/>
      </c>
      <c r="BV89" t="str">
        <f>IF(COUNTIFS('Clinical resources'!BI92:BM92,"X")&gt;0,"X","")</f>
        <v/>
      </c>
      <c r="BW89" t="str">
        <f>IF(COUNTIFS('Clinical resources'!BN92:BR92,"X")&gt;0,"X","")</f>
        <v/>
      </c>
      <c r="BX89" t="str">
        <f>IF(COUNTIFS('Clinical resources'!BS92:BW92,"X")&gt;0,"X","")</f>
        <v/>
      </c>
      <c r="BY89" t="str">
        <f>IF(COUNTIFS('Clinical resources'!BX92:CB92,"X")&gt;0,"X","")</f>
        <v/>
      </c>
      <c r="CC89">
        <f t="array" ref="CC89">IF($BK89:$BY89='Capacity Backing (Hide)2'!B$67:B$81,1,0)</f>
        <v>0</v>
      </c>
      <c r="CD89">
        <f t="array" ref="CD89">IF($BK89:$BY89='Capacity Backing (Hide)2'!C$67:C$81,1,0)</f>
        <v>0</v>
      </c>
      <c r="CE89">
        <f t="array" ref="CE89">IF($BK89:$BY89='Capacity Backing (Hide)2'!D$67:D$81,1,0)</f>
        <v>0</v>
      </c>
      <c r="CF89">
        <f t="array" ref="CF89">IF($BK89:$BY89='Capacity Backing (Hide)2'!E$67:E$81,1,0)</f>
        <v>0</v>
      </c>
      <c r="CG89">
        <f t="array" ref="CG89">IF($BK89:$BY89='Capacity Backing (Hide)2'!F$67:F$81,1,0)</f>
        <v>0</v>
      </c>
      <c r="CH89">
        <f t="array" ref="CH89">IF($BK89:$BY89='Capacity Backing (Hide)2'!G$67:G$81,1,0)</f>
        <v>0</v>
      </c>
      <c r="CI89">
        <f t="array" ref="CI89">IF($BK89:$BY89='Capacity Backing (Hide)2'!H$67:H$81,1,0)</f>
        <v>0</v>
      </c>
      <c r="CJ89">
        <f t="array" ref="CJ89">IF($BK89:$BY89='Capacity Backing (Hide)2'!I$67:I$81,1,0)</f>
        <v>0</v>
      </c>
      <c r="CK89">
        <f t="array" ref="CK89">IF($BK89:$BY89='Capacity Backing (Hide)2'!J$67:J$81,1,0)</f>
        <v>0</v>
      </c>
      <c r="CL89">
        <f t="array" ref="CL89">IF($BK89:$BY89='Capacity Backing (Hide)2'!K$67:K$81,1,0)</f>
        <v>0</v>
      </c>
      <c r="CM89">
        <f t="array" ref="CM89">IF($BK89:$BY89='Capacity Backing (Hide)2'!L$67:L$81,1,0)</f>
        <v>0</v>
      </c>
      <c r="CN89">
        <f t="array" ref="CN89">IF($BK89:$BY89='Capacity Backing (Hide)2'!M$67:M$81,1,0)</f>
        <v>0</v>
      </c>
      <c r="CO89">
        <f t="array" ref="CO89">IF($BK89:$BY89='Capacity Backing (Hide)2'!N$67:N$81,1,0)</f>
        <v>0</v>
      </c>
      <c r="CP89">
        <f t="array" ref="CP89">IF($BK89:$BY89='Capacity Backing (Hide)2'!O$67:O$81,1,0)</f>
        <v>0</v>
      </c>
      <c r="CQ89">
        <f t="array" ref="CQ89">IF($BK89:$BY89='Capacity Backing (Hide)2'!P$67:P$81,1,0)</f>
        <v>0</v>
      </c>
      <c r="CR89">
        <f t="array" ref="CR89">IF($BK89:$BY89='Capacity Backing (Hide)2'!Q$67:Q$81,1,0)</f>
        <v>0</v>
      </c>
      <c r="CS89">
        <f t="array" ref="CS89">IF($BK89:$BY89='Capacity Backing (Hide)2'!R$67:R$81,1,0)</f>
        <v>0</v>
      </c>
      <c r="CT89">
        <f t="array" ref="CT89">IF($BK89:$BY89='Capacity Backing (Hide)2'!S$67:S$81,1,0)</f>
        <v>0</v>
      </c>
      <c r="CU89">
        <f t="array" ref="CU89">IF($BK89:$BY89='Capacity Backing (Hide)2'!T$67:T$81,1,0)</f>
        <v>0</v>
      </c>
      <c r="CV89">
        <f t="array" ref="CV89">IF($BK89:$BY89='Capacity Backing (Hide)2'!U$67:U$81,1,0)</f>
        <v>0</v>
      </c>
      <c r="CW89">
        <f t="array" ref="CW89">IF($BK89:$BY89='Capacity Backing (Hide)2'!V$67:V$81,1,0)</f>
        <v>0</v>
      </c>
      <c r="CX89">
        <f t="array" ref="CX89">IF($BK89:$BY89='Capacity Backing (Hide)2'!W$67:W$81,1,0)</f>
        <v>0</v>
      </c>
      <c r="CY89">
        <f t="array" ref="CY89">IF($BK89:$BY89='Capacity Backing (Hide)2'!X$67:X$81,1,0)</f>
        <v>0</v>
      </c>
      <c r="CZ89">
        <f t="array" ref="CZ89">IF($BK89:$BY89='Capacity Backing (Hide)2'!Y$67:Y$81,1,0)</f>
        <v>0</v>
      </c>
      <c r="DA89">
        <f t="array" ref="DA89">IF($BK89:$BY89='Capacity Backing (Hide)2'!Z$67:Z$81,1,0)</f>
        <v>0</v>
      </c>
      <c r="DB89">
        <f t="array" ref="DB89">IF($BK89:$BY89='Capacity Backing (Hide)2'!AA$67:AA$81,1,0)</f>
        <v>0</v>
      </c>
      <c r="DC89">
        <f t="array" ref="DC89">IF($BK89:$BY89='Capacity Backing (Hide)2'!AB$67:AB$81,1,0)</f>
        <v>0</v>
      </c>
      <c r="DD89">
        <f t="array" ref="DD89">IF($BK89:$BY89='Capacity Backing (Hide)2'!AC$67:AC$81,1,0)</f>
        <v>0</v>
      </c>
      <c r="DE89">
        <f t="array" ref="DE89">IF($BK89:$BY89='Capacity Backing (Hide)2'!AD$67:AD$81,1,0)</f>
        <v>0</v>
      </c>
      <c r="DF89">
        <f t="array" ref="DF89">IF($BK89:$BY89='Capacity Backing (Hide)2'!AE$67:AE$81,1,0)</f>
        <v>0</v>
      </c>
      <c r="DG89">
        <f t="array" ref="DG89">IF($BK89:$BY89='Capacity Backing (Hide)2'!AF$67:AF$81,1,0)</f>
        <v>0</v>
      </c>
      <c r="DH89">
        <f t="array" ref="DH89">IF($BK89:$BY89='Capacity Backing (Hide)2'!AG$67:AG$81,1,0)</f>
        <v>0</v>
      </c>
      <c r="DI89">
        <f t="array" ref="DI89">IF($BK89:$BY89='Capacity Backing (Hide)2'!AH$67:AH$81,1,0)</f>
        <v>0</v>
      </c>
      <c r="DJ89">
        <f t="array" ref="DJ89">IF($BK89:$BY89='Capacity Backing (Hide)2'!AI$67:AI$81,1,0)</f>
        <v>0</v>
      </c>
      <c r="DK89">
        <f t="array" ref="DK89">IF($BK89:$BY89='Capacity Backing (Hide)2'!AJ$67:AJ$81,1,0)</f>
        <v>0</v>
      </c>
      <c r="DL89">
        <f t="array" ref="DL89">IF($BK89:$BY89='Capacity Backing (Hide)2'!AK$67:AK$81,1,0)</f>
        <v>0</v>
      </c>
      <c r="DM89">
        <f t="array" ref="DM89">IF($BK89:$BY89='Capacity Backing (Hide)2'!AL$67:AL$81,1,0)</f>
        <v>0</v>
      </c>
      <c r="DN89">
        <f t="array" ref="DN89">IF($BK89:$BY89='Capacity Backing (Hide)2'!AM$67:AM$81,1,0)</f>
        <v>0</v>
      </c>
      <c r="DO89">
        <f t="array" ref="DO89">IF($BK89:$BY89='Capacity Backing (Hide)2'!AN$67:AN$81,1,0)</f>
        <v>0</v>
      </c>
      <c r="DP89">
        <f t="array" ref="DP89">IF($BK89:$BY89='Capacity Backing (Hide)2'!AO$67:AO$81,1,0)</f>
        <v>0</v>
      </c>
      <c r="DQ89">
        <f t="array" ref="DQ89">IF($BK89:$BY89='Capacity Backing (Hide)2'!AP$67:AP$81,1,0)</f>
        <v>0</v>
      </c>
      <c r="DR89">
        <f t="array" ref="DR89">IF($BK89:$BY89='Capacity Backing (Hide)2'!AQ$67:AQ$81,1,0)</f>
        <v>0</v>
      </c>
      <c r="DS89">
        <f t="array" ref="DS89">IF($BK89:$BY89='Capacity Backing (Hide)2'!AR$67:AR$81,1,0)</f>
        <v>0</v>
      </c>
      <c r="DT89">
        <f t="array" ref="DT89">IF($BK89:$BY89='Capacity Backing (Hide)2'!AS$67:AS$81,1,0)</f>
        <v>0</v>
      </c>
      <c r="DU89">
        <f t="array" ref="DU89">IF($BK89:$BY89='Capacity Backing (Hide)2'!AT$67:AT$81,1,0)</f>
        <v>0</v>
      </c>
      <c r="DV89">
        <f t="array" ref="DV89">IF($BK89:$BY89='Capacity Backing (Hide)2'!AU$67:AU$81,1,0)</f>
        <v>0</v>
      </c>
      <c r="DW89">
        <f t="array" ref="DW89">IF($BK89:$BY89='Capacity Backing (Hide)2'!AV$67:AV$81,1,0)</f>
        <v>0</v>
      </c>
      <c r="DX89">
        <f t="array" ref="DX89">IF($BK89:$BY89='Capacity Backing (Hide)2'!AW$67:AW$81,1,0)</f>
        <v>0</v>
      </c>
      <c r="DY89">
        <f t="array" ref="DY89">IF($BK89:$BY89='Capacity Backing (Hide)2'!AX$67:AX$81,1,0)</f>
        <v>0</v>
      </c>
      <c r="DZ89">
        <f t="array" ref="DZ89">IF($BK89:$BY89='Capacity Backing (Hide)2'!AY$67:AY$81,1,0)</f>
        <v>0</v>
      </c>
      <c r="EA89">
        <f t="array" ref="EA89">IF($BK89:$BY89='Capacity Backing (Hide)2'!AZ$67:AZ$81,1,0)</f>
        <v>0</v>
      </c>
      <c r="EB89">
        <f t="array" ref="EB89">IF($BK89:$BY89='Capacity Backing (Hide)2'!BA$67:BA$81,1,0)</f>
        <v>0</v>
      </c>
      <c r="EC89">
        <f t="array" ref="EC89">IF($BK89:$BY89='Capacity Backing (Hide)2'!BB$67:BB$81,1,0)</f>
        <v>0</v>
      </c>
      <c r="ED89">
        <f t="array" ref="ED89">IF($BK89:$BY89='Capacity Backing (Hide)2'!BC$67:BC$81,1,0)</f>
        <v>0</v>
      </c>
      <c r="EE89">
        <f t="array" ref="EE89">IF($BK89:$BY89='Capacity Backing (Hide)2'!BD$67:BD$81,1,0)</f>
        <v>0</v>
      </c>
      <c r="EF89">
        <f t="array" ref="EF89">IF($BK89:$BY89='Capacity Backing (Hide)2'!BE$67:BE$81,1,0)</f>
        <v>0</v>
      </c>
      <c r="EG89">
        <f t="array" ref="EG89">IF($BK89:$BY89='Capacity Backing (Hide)2'!BF$67:BF$81,1,0)</f>
        <v>0</v>
      </c>
      <c r="EH89">
        <f t="array" ref="EH89">IF($BK89:$BY89='Capacity Backing (Hide)2'!BG$67:BG$81,1,0)</f>
        <v>0</v>
      </c>
      <c r="EI89">
        <f t="array" ref="EI89">IF($BK89:$BY89='Capacity Backing (Hide)2'!BH$67:BH$81,1,0)</f>
        <v>0</v>
      </c>
      <c r="EJ89">
        <f t="array" ref="EJ89">IF($BK89:$BY89='Capacity Backing (Hide)2'!BI$67:BI$81,1,0)</f>
        <v>0</v>
      </c>
      <c r="EK89">
        <f t="array" ref="EK89">IF($BK89:$BY89='Capacity Backing (Hide)2'!BJ$67:BJ$81,1,0)</f>
        <v>0</v>
      </c>
      <c r="EL89">
        <f t="array" ref="EL89">IF($BK89:$BY89='Capacity Backing (Hide)2'!BK$67:BK$81,1,0)</f>
        <v>0</v>
      </c>
      <c r="EM89">
        <f t="array" ref="EM89">IF($BK89:$BY89='Capacity Backing (Hide)2'!BL$67:BL$81,1,0)</f>
        <v>0</v>
      </c>
      <c r="EN89">
        <f t="array" ref="EN89">IF($BK89:$BY89='Capacity Backing (Hide)2'!BM$67:BM$81,1,0)</f>
        <v>0</v>
      </c>
      <c r="EO89">
        <f t="array" ref="EO89">IF($BK89:$BY89='Capacity Backing (Hide)2'!BN$67:BN$81,1,0)</f>
        <v>0</v>
      </c>
      <c r="EP89">
        <f t="array" ref="EP89">IF($BK89:$BY89='Capacity Backing (Hide)2'!BO$67:BO$81,1,0)</f>
        <v>0</v>
      </c>
      <c r="EQ89">
        <f t="array" ref="EQ89">IF($BK89:$BY89='Capacity Backing (Hide)2'!BP$67:BP$81,1,0)</f>
        <v>0</v>
      </c>
      <c r="ER89">
        <f t="array" ref="ER89">IF($BK89:$BY89='Capacity Backing (Hide)2'!BQ$67:BQ$81,1,0)</f>
        <v>0</v>
      </c>
      <c r="ES89">
        <f t="array" ref="ES89">IF($BK89:$BY89='Capacity Backing (Hide)2'!BR$67:BR$81,1,0)</f>
        <v>0</v>
      </c>
      <c r="ET89">
        <f t="array" ref="ET89">IF($BK89:$BY89='Capacity Backing (Hide)2'!BS$67:BS$81,1,0)</f>
        <v>0</v>
      </c>
      <c r="EU89">
        <f t="array" ref="EU89">IF($BK89:$BY89='Capacity Backing (Hide)2'!BT$67:BT$81,1,0)</f>
        <v>0</v>
      </c>
      <c r="EV89">
        <f t="array" ref="EV89">IF($BK89:$BY89='Capacity Backing (Hide)2'!BU$67:BU$81,1,0)</f>
        <v>0</v>
      </c>
      <c r="EW89">
        <f t="array" ref="EW89">IF($BK89:$BY89='Capacity Backing (Hide)2'!BV$67:BV$81,1,0)</f>
        <v>0</v>
      </c>
      <c r="EX89">
        <f t="array" ref="EX89">IF($BK89:$BY89='Capacity Backing (Hide)2'!BW$67:BW$81,1,0)</f>
        <v>0</v>
      </c>
      <c r="EY89">
        <f t="array" ref="EY89">IF($BK89:$BY89='Capacity Backing (Hide)2'!BX$67:BX$81,1,0)</f>
        <v>0</v>
      </c>
      <c r="EZ89">
        <f t="array" ref="EZ89">IF($BK89:$BY89='Capacity Backing (Hide)2'!BY$67:BY$81,1,0)</f>
        <v>0</v>
      </c>
      <c r="FA89">
        <f t="array" ref="FA89">IF($BK89:$BY89='Capacity Backing (Hide)2'!BZ$67:BZ$81,1,0)</f>
        <v>0</v>
      </c>
      <c r="FB89">
        <f t="array" ref="FB89">IF($BK89:$BY89='Capacity Backing (Hide)2'!CA$67:CA$81,1,0)</f>
        <v>0</v>
      </c>
      <c r="FC89">
        <f t="array" ref="FC89">IF($BK89:$BY89='Capacity Backing (Hide)2'!CB$67:CB$81,1,0)</f>
        <v>0</v>
      </c>
      <c r="FD89">
        <f t="array" ref="FD89">IF($BK89:$BY89='Capacity Backing (Hide)2'!CC$67:CC$81,1,0)</f>
        <v>0</v>
      </c>
      <c r="FE89">
        <f t="array" ref="FE89">IF($BK89:$BY89='Capacity Backing (Hide)2'!CD$67:CD$81,1,0)</f>
        <v>0</v>
      </c>
      <c r="FF89">
        <f t="array" ref="FF89">IF($BK89:$BY89='Capacity Backing (Hide)2'!CE$67:CE$81,1,0)</f>
        <v>0</v>
      </c>
      <c r="FG89">
        <f t="array" ref="FG89">IF($BK89:$BY89='Capacity Backing (Hide)2'!CF$67:CF$81,1,0)</f>
        <v>0</v>
      </c>
      <c r="FH89">
        <f t="array" ref="FH89">IF($BK89:$BY89='Capacity Backing (Hide)2'!CG$67:CG$81,1,0)</f>
        <v>0</v>
      </c>
      <c r="FI89">
        <f t="array" ref="FI89">IF($BK89:$BY89='Capacity Backing (Hide)2'!CH$67:CH$81,1,0)</f>
        <v>0</v>
      </c>
      <c r="FJ89">
        <f t="array" ref="FJ89">IF($BK89:$BY89='Capacity Backing (Hide)2'!CI$67:CI$81,1,0)</f>
        <v>0</v>
      </c>
      <c r="FK89">
        <f t="array" ref="FK89">IF($BK89:$BY89='Capacity Backing (Hide)2'!CJ$67:CJ$81,1,0)</f>
        <v>0</v>
      </c>
      <c r="FL89">
        <f t="array" ref="FL89">IF($BK89:$BY89='Capacity Backing (Hide)2'!CK$67:CK$81,1,0)</f>
        <v>0</v>
      </c>
      <c r="FM89">
        <f t="array" ref="FM89">IF($BK89:$BY89='Capacity Backing (Hide)2'!CL$67:CL$81,1,0)</f>
        <v>0</v>
      </c>
      <c r="FN89">
        <f t="array" ref="FN89">IF($BK89:$BY89='Capacity Backing (Hide)2'!CM$67:CM$81,1,0)</f>
        <v>0</v>
      </c>
      <c r="FO89">
        <f t="array" ref="FO89">IF($BK89:$BY89='Capacity Backing (Hide)2'!CN$67:CN$81,1,0)</f>
        <v>0</v>
      </c>
      <c r="FP89">
        <f t="array" ref="FP89">IF($BK89:$BY89='Capacity Backing (Hide)2'!CO$67:CO$81,1,0)</f>
        <v>0</v>
      </c>
      <c r="FQ89">
        <f t="array" ref="FQ89">IF($BK89:$BY89='Capacity Backing (Hide)2'!CP$67:CP$81,1,0)</f>
        <v>0</v>
      </c>
      <c r="FR89">
        <f t="array" ref="FR89">IF($BK89:$BY89='Capacity Backing (Hide)2'!CQ$67:CQ$81,1,0)</f>
        <v>0</v>
      </c>
      <c r="FS89">
        <f t="array" ref="FS89">IF($BK89:$BY89='Capacity Backing (Hide)2'!CR$67:CR$81,1,0)</f>
        <v>0</v>
      </c>
      <c r="FT89">
        <f t="array" ref="FT89">IF($BK89:$BY89='Capacity Backing (Hide)2'!CS$67:CS$81,1,0)</f>
        <v>0</v>
      </c>
      <c r="FU89">
        <f t="array" ref="FU89">IF($BK89:$BY89='Capacity Backing (Hide)2'!CT$67:CT$81,1,0)</f>
        <v>0</v>
      </c>
      <c r="FV89">
        <f t="array" ref="FV89">IF($BK89:$BY89='Capacity Backing (Hide)2'!CU$67:CU$81,1,0)</f>
        <v>0</v>
      </c>
      <c r="FW89">
        <f t="array" ref="FW89">IF($BK89:$BY89='Capacity Backing (Hide)2'!CV$67:CV$81,1,0)</f>
        <v>0</v>
      </c>
      <c r="FX89">
        <f t="array" ref="FX89">IF($BK89:$BY89='Capacity Backing (Hide)2'!CW$67:CW$81,1,0)</f>
        <v>0</v>
      </c>
    </row>
    <row r="90" spans="8:180" x14ac:dyDescent="0.25">
      <c r="H90" t="str">
        <f>ROW(H87)&amp;". "&amp;'Clinical resources'!B93</f>
        <v xml:space="preserve">87. </v>
      </c>
      <c r="I90">
        <f>'Clinical resources'!ZK93</f>
        <v>0</v>
      </c>
      <c r="J90">
        <f>'Clinical resources'!ZL93</f>
        <v>0</v>
      </c>
      <c r="K90">
        <f>'Clinical resources'!ZM93</f>
        <v>0</v>
      </c>
      <c r="L90">
        <f>'Clinical resources'!ZN93</f>
        <v>0</v>
      </c>
      <c r="M90">
        <f>'Clinical resources'!ZO93</f>
        <v>0</v>
      </c>
      <c r="N90">
        <f>'Clinical resources'!ZP93</f>
        <v>0</v>
      </c>
      <c r="O90">
        <f>'Clinical resources'!ZQ93</f>
        <v>0</v>
      </c>
      <c r="P90">
        <f>'Clinical resources'!ZR93</f>
        <v>0</v>
      </c>
      <c r="Q90">
        <f>'Clinical resources'!ZS93</f>
        <v>0</v>
      </c>
      <c r="R90">
        <f>'Clinical resources'!ZT93</f>
        <v>0</v>
      </c>
      <c r="S90">
        <f>'Clinical resources'!ZU93</f>
        <v>0</v>
      </c>
      <c r="T90">
        <f>'Clinical resources'!ZV93</f>
        <v>0</v>
      </c>
      <c r="U90">
        <f>'Clinical resources'!ZW93</f>
        <v>0</v>
      </c>
      <c r="V90">
        <f>'Clinical resources'!ZX93</f>
        <v>0</v>
      </c>
      <c r="W90">
        <f>'Clinical resources'!ZY93</f>
        <v>0</v>
      </c>
      <c r="X90">
        <f>'Clinical resources'!ZZ93</f>
        <v>0</v>
      </c>
      <c r="Y90">
        <f>'Clinical resources'!AAA93</f>
        <v>0</v>
      </c>
      <c r="Z90">
        <f>'Clinical resources'!AAB93</f>
        <v>0</v>
      </c>
      <c r="AA90">
        <f>'Clinical resources'!AAC93</f>
        <v>0</v>
      </c>
      <c r="AB90">
        <f>'Clinical resources'!AAD93</f>
        <v>0</v>
      </c>
      <c r="AC90">
        <f>'Clinical resources'!AAE93</f>
        <v>0</v>
      </c>
      <c r="AD90">
        <f>'Clinical resources'!AAF93</f>
        <v>0</v>
      </c>
      <c r="AE90">
        <f>'Clinical resources'!AAG93</f>
        <v>0</v>
      </c>
      <c r="AF90">
        <f>'Clinical resources'!AAH93</f>
        <v>0</v>
      </c>
      <c r="AG90">
        <f>'Clinical resources'!AAI93</f>
        <v>0</v>
      </c>
      <c r="AH90">
        <f>'Clinical resources'!AAJ93</f>
        <v>0</v>
      </c>
      <c r="AI90">
        <f>'Clinical resources'!AAK93</f>
        <v>0</v>
      </c>
      <c r="AJ90">
        <f>'Clinical resources'!AAL93</f>
        <v>0</v>
      </c>
      <c r="AK90">
        <f>'Clinical resources'!AAM93</f>
        <v>0</v>
      </c>
      <c r="AL90">
        <f>'Clinical resources'!AAN93</f>
        <v>0</v>
      </c>
      <c r="AM90">
        <f>'Clinical resources'!AAO93</f>
        <v>0</v>
      </c>
      <c r="AN90">
        <f>'Clinical resources'!AAP93</f>
        <v>0</v>
      </c>
      <c r="AO90">
        <f>'Clinical resources'!AAQ93</f>
        <v>0</v>
      </c>
      <c r="AP90">
        <f>'Clinical resources'!AAR93</f>
        <v>0</v>
      </c>
      <c r="AQ90">
        <f>'Clinical resources'!AAS93</f>
        <v>0</v>
      </c>
      <c r="AR90">
        <f>'Clinical resources'!AAT93</f>
        <v>0</v>
      </c>
      <c r="AS90">
        <f>'Clinical resources'!AAU93</f>
        <v>0</v>
      </c>
      <c r="AT90">
        <f>'Clinical resources'!AAV93</f>
        <v>0</v>
      </c>
      <c r="AU90">
        <f>'Clinical resources'!AAW93</f>
        <v>0</v>
      </c>
      <c r="AV90">
        <f>'Clinical resources'!AAX93</f>
        <v>0</v>
      </c>
      <c r="AW90">
        <f>'Clinical resources'!AAY93</f>
        <v>0</v>
      </c>
      <c r="AX90">
        <f>'Clinical resources'!AAZ93</f>
        <v>0</v>
      </c>
      <c r="AY90">
        <f>'Clinical resources'!ABA93</f>
        <v>0</v>
      </c>
      <c r="AZ90">
        <f>'Clinical resources'!ABB93</f>
        <v>0</v>
      </c>
      <c r="BA90">
        <f>'Clinical resources'!ABC93</f>
        <v>0</v>
      </c>
      <c r="BB90">
        <f>'Clinical resources'!ABD93</f>
        <v>0</v>
      </c>
      <c r="BC90">
        <f>'Clinical resources'!ABE93</f>
        <v>0</v>
      </c>
      <c r="BD90">
        <f>'Clinical resources'!ABF93</f>
        <v>0</v>
      </c>
      <c r="BE90">
        <f>'Clinical resources'!ABG93</f>
        <v>0</v>
      </c>
      <c r="BF90">
        <f>'Clinical resources'!ABH93</f>
        <v>0</v>
      </c>
      <c r="BG90">
        <f>'Clinical resources'!ABI93</f>
        <v>0</v>
      </c>
      <c r="BH90">
        <f>'Clinical resources'!ABJ93</f>
        <v>0</v>
      </c>
      <c r="BK90" t="str">
        <f>IF(COUNTIFS('Clinical resources'!F93:J93,"X")&gt;0,"X","")</f>
        <v/>
      </c>
      <c r="BL90" t="str">
        <f>IF(COUNTIFS('Clinical resources'!K93:O93,"X")&gt;0,"X","")</f>
        <v/>
      </c>
      <c r="BM90" t="str">
        <f>IF(COUNTIFS('Clinical resources'!P93:T93,"X")&gt;0,"X","")</f>
        <v/>
      </c>
      <c r="BN90" t="str">
        <f>IF(COUNTIFS('Clinical resources'!U93:Y93,"X")&gt;0,"X","")</f>
        <v/>
      </c>
      <c r="BO90" t="str">
        <f>IF(COUNTIFS('Clinical resources'!Z93:AD93,"X")&gt;0,"X","")</f>
        <v/>
      </c>
      <c r="BP90" t="str">
        <f>IF(COUNTIFS('Clinical resources'!AE93:AI93,"X")&gt;0,"X","")</f>
        <v/>
      </c>
      <c r="BQ90" t="str">
        <f>IF(COUNTIFS('Clinical resources'!AJ93:AN93,"X")&gt;0,"X","")</f>
        <v/>
      </c>
      <c r="BR90" t="str">
        <f>IF(COUNTIFS('Clinical resources'!AO93:AS93,"X")&gt;0,"X","")</f>
        <v/>
      </c>
      <c r="BS90" t="str">
        <f>IF(COUNTIFS('Clinical resources'!AT93:AX93,"X")&gt;0,"X","")</f>
        <v/>
      </c>
      <c r="BT90" t="str">
        <f>IF(COUNTIFS('Clinical resources'!AY93:BC93,"X")&gt;0,"X","")</f>
        <v/>
      </c>
      <c r="BU90" t="str">
        <f>IF(COUNTIFS('Clinical resources'!BD93:BH93,"X")&gt;0,"X","")</f>
        <v/>
      </c>
      <c r="BV90" t="str">
        <f>IF(COUNTIFS('Clinical resources'!BI93:BM93,"X")&gt;0,"X","")</f>
        <v/>
      </c>
      <c r="BW90" t="str">
        <f>IF(COUNTIFS('Clinical resources'!BN93:BR93,"X")&gt;0,"X","")</f>
        <v/>
      </c>
      <c r="BX90" t="str">
        <f>IF(COUNTIFS('Clinical resources'!BS93:BW93,"X")&gt;0,"X","")</f>
        <v/>
      </c>
      <c r="BY90" t="str">
        <f>IF(COUNTIFS('Clinical resources'!BX93:CB93,"X")&gt;0,"X","")</f>
        <v/>
      </c>
      <c r="CC90">
        <f t="array" ref="CC90">IF($BK90:$BY90='Capacity Backing (Hide)2'!B$67:B$81,1,0)</f>
        <v>0</v>
      </c>
      <c r="CD90">
        <f t="array" ref="CD90">IF($BK90:$BY90='Capacity Backing (Hide)2'!C$67:C$81,1,0)</f>
        <v>0</v>
      </c>
      <c r="CE90">
        <f t="array" ref="CE90">IF($BK90:$BY90='Capacity Backing (Hide)2'!D$67:D$81,1,0)</f>
        <v>0</v>
      </c>
      <c r="CF90">
        <f t="array" ref="CF90">IF($BK90:$BY90='Capacity Backing (Hide)2'!E$67:E$81,1,0)</f>
        <v>0</v>
      </c>
      <c r="CG90">
        <f t="array" ref="CG90">IF($BK90:$BY90='Capacity Backing (Hide)2'!F$67:F$81,1,0)</f>
        <v>0</v>
      </c>
      <c r="CH90">
        <f t="array" ref="CH90">IF($BK90:$BY90='Capacity Backing (Hide)2'!G$67:G$81,1,0)</f>
        <v>0</v>
      </c>
      <c r="CI90">
        <f t="array" ref="CI90">IF($BK90:$BY90='Capacity Backing (Hide)2'!H$67:H$81,1,0)</f>
        <v>0</v>
      </c>
      <c r="CJ90">
        <f t="array" ref="CJ90">IF($BK90:$BY90='Capacity Backing (Hide)2'!I$67:I$81,1,0)</f>
        <v>0</v>
      </c>
      <c r="CK90">
        <f t="array" ref="CK90">IF($BK90:$BY90='Capacity Backing (Hide)2'!J$67:J$81,1,0)</f>
        <v>0</v>
      </c>
      <c r="CL90">
        <f t="array" ref="CL90">IF($BK90:$BY90='Capacity Backing (Hide)2'!K$67:K$81,1,0)</f>
        <v>0</v>
      </c>
      <c r="CM90">
        <f t="array" ref="CM90">IF($BK90:$BY90='Capacity Backing (Hide)2'!L$67:L$81,1,0)</f>
        <v>0</v>
      </c>
      <c r="CN90">
        <f t="array" ref="CN90">IF($BK90:$BY90='Capacity Backing (Hide)2'!M$67:M$81,1,0)</f>
        <v>0</v>
      </c>
      <c r="CO90">
        <f t="array" ref="CO90">IF($BK90:$BY90='Capacity Backing (Hide)2'!N$67:N$81,1,0)</f>
        <v>0</v>
      </c>
      <c r="CP90">
        <f t="array" ref="CP90">IF($BK90:$BY90='Capacity Backing (Hide)2'!O$67:O$81,1,0)</f>
        <v>0</v>
      </c>
      <c r="CQ90">
        <f t="array" ref="CQ90">IF($BK90:$BY90='Capacity Backing (Hide)2'!P$67:P$81,1,0)</f>
        <v>0</v>
      </c>
      <c r="CR90">
        <f t="array" ref="CR90">IF($BK90:$BY90='Capacity Backing (Hide)2'!Q$67:Q$81,1,0)</f>
        <v>0</v>
      </c>
      <c r="CS90">
        <f t="array" ref="CS90">IF($BK90:$BY90='Capacity Backing (Hide)2'!R$67:R$81,1,0)</f>
        <v>0</v>
      </c>
      <c r="CT90">
        <f t="array" ref="CT90">IF($BK90:$BY90='Capacity Backing (Hide)2'!S$67:S$81,1,0)</f>
        <v>0</v>
      </c>
      <c r="CU90">
        <f t="array" ref="CU90">IF($BK90:$BY90='Capacity Backing (Hide)2'!T$67:T$81,1,0)</f>
        <v>0</v>
      </c>
      <c r="CV90">
        <f t="array" ref="CV90">IF($BK90:$BY90='Capacity Backing (Hide)2'!U$67:U$81,1,0)</f>
        <v>0</v>
      </c>
      <c r="CW90">
        <f t="array" ref="CW90">IF($BK90:$BY90='Capacity Backing (Hide)2'!V$67:V$81,1,0)</f>
        <v>0</v>
      </c>
      <c r="CX90">
        <f t="array" ref="CX90">IF($BK90:$BY90='Capacity Backing (Hide)2'!W$67:W$81,1,0)</f>
        <v>0</v>
      </c>
      <c r="CY90">
        <f t="array" ref="CY90">IF($BK90:$BY90='Capacity Backing (Hide)2'!X$67:X$81,1,0)</f>
        <v>0</v>
      </c>
      <c r="CZ90">
        <f t="array" ref="CZ90">IF($BK90:$BY90='Capacity Backing (Hide)2'!Y$67:Y$81,1,0)</f>
        <v>0</v>
      </c>
      <c r="DA90">
        <f t="array" ref="DA90">IF($BK90:$BY90='Capacity Backing (Hide)2'!Z$67:Z$81,1,0)</f>
        <v>0</v>
      </c>
      <c r="DB90">
        <f t="array" ref="DB90">IF($BK90:$BY90='Capacity Backing (Hide)2'!AA$67:AA$81,1,0)</f>
        <v>0</v>
      </c>
      <c r="DC90">
        <f t="array" ref="DC90">IF($BK90:$BY90='Capacity Backing (Hide)2'!AB$67:AB$81,1,0)</f>
        <v>0</v>
      </c>
      <c r="DD90">
        <f t="array" ref="DD90">IF($BK90:$BY90='Capacity Backing (Hide)2'!AC$67:AC$81,1,0)</f>
        <v>0</v>
      </c>
      <c r="DE90">
        <f t="array" ref="DE90">IF($BK90:$BY90='Capacity Backing (Hide)2'!AD$67:AD$81,1,0)</f>
        <v>0</v>
      </c>
      <c r="DF90">
        <f t="array" ref="DF90">IF($BK90:$BY90='Capacity Backing (Hide)2'!AE$67:AE$81,1,0)</f>
        <v>0</v>
      </c>
      <c r="DG90">
        <f t="array" ref="DG90">IF($BK90:$BY90='Capacity Backing (Hide)2'!AF$67:AF$81,1,0)</f>
        <v>0</v>
      </c>
      <c r="DH90">
        <f t="array" ref="DH90">IF($BK90:$BY90='Capacity Backing (Hide)2'!AG$67:AG$81,1,0)</f>
        <v>0</v>
      </c>
      <c r="DI90">
        <f t="array" ref="DI90">IF($BK90:$BY90='Capacity Backing (Hide)2'!AH$67:AH$81,1,0)</f>
        <v>0</v>
      </c>
      <c r="DJ90">
        <f t="array" ref="DJ90">IF($BK90:$BY90='Capacity Backing (Hide)2'!AI$67:AI$81,1,0)</f>
        <v>0</v>
      </c>
      <c r="DK90">
        <f t="array" ref="DK90">IF($BK90:$BY90='Capacity Backing (Hide)2'!AJ$67:AJ$81,1,0)</f>
        <v>0</v>
      </c>
      <c r="DL90">
        <f t="array" ref="DL90">IF($BK90:$BY90='Capacity Backing (Hide)2'!AK$67:AK$81,1,0)</f>
        <v>0</v>
      </c>
      <c r="DM90">
        <f t="array" ref="DM90">IF($BK90:$BY90='Capacity Backing (Hide)2'!AL$67:AL$81,1,0)</f>
        <v>0</v>
      </c>
      <c r="DN90">
        <f t="array" ref="DN90">IF($BK90:$BY90='Capacity Backing (Hide)2'!AM$67:AM$81,1,0)</f>
        <v>0</v>
      </c>
      <c r="DO90">
        <f t="array" ref="DO90">IF($BK90:$BY90='Capacity Backing (Hide)2'!AN$67:AN$81,1,0)</f>
        <v>0</v>
      </c>
      <c r="DP90">
        <f t="array" ref="DP90">IF($BK90:$BY90='Capacity Backing (Hide)2'!AO$67:AO$81,1,0)</f>
        <v>0</v>
      </c>
      <c r="DQ90">
        <f t="array" ref="DQ90">IF($BK90:$BY90='Capacity Backing (Hide)2'!AP$67:AP$81,1,0)</f>
        <v>0</v>
      </c>
      <c r="DR90">
        <f t="array" ref="DR90">IF($BK90:$BY90='Capacity Backing (Hide)2'!AQ$67:AQ$81,1,0)</f>
        <v>0</v>
      </c>
      <c r="DS90">
        <f t="array" ref="DS90">IF($BK90:$BY90='Capacity Backing (Hide)2'!AR$67:AR$81,1,0)</f>
        <v>0</v>
      </c>
      <c r="DT90">
        <f t="array" ref="DT90">IF($BK90:$BY90='Capacity Backing (Hide)2'!AS$67:AS$81,1,0)</f>
        <v>0</v>
      </c>
      <c r="DU90">
        <f t="array" ref="DU90">IF($BK90:$BY90='Capacity Backing (Hide)2'!AT$67:AT$81,1,0)</f>
        <v>0</v>
      </c>
      <c r="DV90">
        <f t="array" ref="DV90">IF($BK90:$BY90='Capacity Backing (Hide)2'!AU$67:AU$81,1,0)</f>
        <v>0</v>
      </c>
      <c r="DW90">
        <f t="array" ref="DW90">IF($BK90:$BY90='Capacity Backing (Hide)2'!AV$67:AV$81,1,0)</f>
        <v>0</v>
      </c>
      <c r="DX90">
        <f t="array" ref="DX90">IF($BK90:$BY90='Capacity Backing (Hide)2'!AW$67:AW$81,1,0)</f>
        <v>0</v>
      </c>
      <c r="DY90">
        <f t="array" ref="DY90">IF($BK90:$BY90='Capacity Backing (Hide)2'!AX$67:AX$81,1,0)</f>
        <v>0</v>
      </c>
      <c r="DZ90">
        <f t="array" ref="DZ90">IF($BK90:$BY90='Capacity Backing (Hide)2'!AY$67:AY$81,1,0)</f>
        <v>0</v>
      </c>
      <c r="EA90">
        <f t="array" ref="EA90">IF($BK90:$BY90='Capacity Backing (Hide)2'!AZ$67:AZ$81,1,0)</f>
        <v>0</v>
      </c>
      <c r="EB90">
        <f t="array" ref="EB90">IF($BK90:$BY90='Capacity Backing (Hide)2'!BA$67:BA$81,1,0)</f>
        <v>0</v>
      </c>
      <c r="EC90">
        <f t="array" ref="EC90">IF($BK90:$BY90='Capacity Backing (Hide)2'!BB$67:BB$81,1,0)</f>
        <v>0</v>
      </c>
      <c r="ED90">
        <f t="array" ref="ED90">IF($BK90:$BY90='Capacity Backing (Hide)2'!BC$67:BC$81,1,0)</f>
        <v>0</v>
      </c>
      <c r="EE90">
        <f t="array" ref="EE90">IF($BK90:$BY90='Capacity Backing (Hide)2'!BD$67:BD$81,1,0)</f>
        <v>0</v>
      </c>
      <c r="EF90">
        <f t="array" ref="EF90">IF($BK90:$BY90='Capacity Backing (Hide)2'!BE$67:BE$81,1,0)</f>
        <v>0</v>
      </c>
      <c r="EG90">
        <f t="array" ref="EG90">IF($BK90:$BY90='Capacity Backing (Hide)2'!BF$67:BF$81,1,0)</f>
        <v>0</v>
      </c>
      <c r="EH90">
        <f t="array" ref="EH90">IF($BK90:$BY90='Capacity Backing (Hide)2'!BG$67:BG$81,1,0)</f>
        <v>0</v>
      </c>
      <c r="EI90">
        <f t="array" ref="EI90">IF($BK90:$BY90='Capacity Backing (Hide)2'!BH$67:BH$81,1,0)</f>
        <v>0</v>
      </c>
      <c r="EJ90">
        <f t="array" ref="EJ90">IF($BK90:$BY90='Capacity Backing (Hide)2'!BI$67:BI$81,1,0)</f>
        <v>0</v>
      </c>
      <c r="EK90">
        <f t="array" ref="EK90">IF($BK90:$BY90='Capacity Backing (Hide)2'!BJ$67:BJ$81,1,0)</f>
        <v>0</v>
      </c>
      <c r="EL90">
        <f t="array" ref="EL90">IF($BK90:$BY90='Capacity Backing (Hide)2'!BK$67:BK$81,1,0)</f>
        <v>0</v>
      </c>
      <c r="EM90">
        <f t="array" ref="EM90">IF($BK90:$BY90='Capacity Backing (Hide)2'!BL$67:BL$81,1,0)</f>
        <v>0</v>
      </c>
      <c r="EN90">
        <f t="array" ref="EN90">IF($BK90:$BY90='Capacity Backing (Hide)2'!BM$67:BM$81,1,0)</f>
        <v>0</v>
      </c>
      <c r="EO90">
        <f t="array" ref="EO90">IF($BK90:$BY90='Capacity Backing (Hide)2'!BN$67:BN$81,1,0)</f>
        <v>0</v>
      </c>
      <c r="EP90">
        <f t="array" ref="EP90">IF($BK90:$BY90='Capacity Backing (Hide)2'!BO$67:BO$81,1,0)</f>
        <v>0</v>
      </c>
      <c r="EQ90">
        <f t="array" ref="EQ90">IF($BK90:$BY90='Capacity Backing (Hide)2'!BP$67:BP$81,1,0)</f>
        <v>0</v>
      </c>
      <c r="ER90">
        <f t="array" ref="ER90">IF($BK90:$BY90='Capacity Backing (Hide)2'!BQ$67:BQ$81,1,0)</f>
        <v>0</v>
      </c>
      <c r="ES90">
        <f t="array" ref="ES90">IF($BK90:$BY90='Capacity Backing (Hide)2'!BR$67:BR$81,1,0)</f>
        <v>0</v>
      </c>
      <c r="ET90">
        <f t="array" ref="ET90">IF($BK90:$BY90='Capacity Backing (Hide)2'!BS$67:BS$81,1,0)</f>
        <v>0</v>
      </c>
      <c r="EU90">
        <f t="array" ref="EU90">IF($BK90:$BY90='Capacity Backing (Hide)2'!BT$67:BT$81,1,0)</f>
        <v>0</v>
      </c>
      <c r="EV90">
        <f t="array" ref="EV90">IF($BK90:$BY90='Capacity Backing (Hide)2'!BU$67:BU$81,1,0)</f>
        <v>0</v>
      </c>
      <c r="EW90">
        <f t="array" ref="EW90">IF($BK90:$BY90='Capacity Backing (Hide)2'!BV$67:BV$81,1,0)</f>
        <v>0</v>
      </c>
      <c r="EX90">
        <f t="array" ref="EX90">IF($BK90:$BY90='Capacity Backing (Hide)2'!BW$67:BW$81,1,0)</f>
        <v>0</v>
      </c>
      <c r="EY90">
        <f t="array" ref="EY90">IF($BK90:$BY90='Capacity Backing (Hide)2'!BX$67:BX$81,1,0)</f>
        <v>0</v>
      </c>
      <c r="EZ90">
        <f t="array" ref="EZ90">IF($BK90:$BY90='Capacity Backing (Hide)2'!BY$67:BY$81,1,0)</f>
        <v>0</v>
      </c>
      <c r="FA90">
        <f t="array" ref="FA90">IF($BK90:$BY90='Capacity Backing (Hide)2'!BZ$67:BZ$81,1,0)</f>
        <v>0</v>
      </c>
      <c r="FB90">
        <f t="array" ref="FB90">IF($BK90:$BY90='Capacity Backing (Hide)2'!CA$67:CA$81,1,0)</f>
        <v>0</v>
      </c>
      <c r="FC90">
        <f t="array" ref="FC90">IF($BK90:$BY90='Capacity Backing (Hide)2'!CB$67:CB$81,1,0)</f>
        <v>0</v>
      </c>
      <c r="FD90">
        <f t="array" ref="FD90">IF($BK90:$BY90='Capacity Backing (Hide)2'!CC$67:CC$81,1,0)</f>
        <v>0</v>
      </c>
      <c r="FE90">
        <f t="array" ref="FE90">IF($BK90:$BY90='Capacity Backing (Hide)2'!CD$67:CD$81,1,0)</f>
        <v>0</v>
      </c>
      <c r="FF90">
        <f t="array" ref="FF90">IF($BK90:$BY90='Capacity Backing (Hide)2'!CE$67:CE$81,1,0)</f>
        <v>0</v>
      </c>
      <c r="FG90">
        <f t="array" ref="FG90">IF($BK90:$BY90='Capacity Backing (Hide)2'!CF$67:CF$81,1,0)</f>
        <v>0</v>
      </c>
      <c r="FH90">
        <f t="array" ref="FH90">IF($BK90:$BY90='Capacity Backing (Hide)2'!CG$67:CG$81,1,0)</f>
        <v>0</v>
      </c>
      <c r="FI90">
        <f t="array" ref="FI90">IF($BK90:$BY90='Capacity Backing (Hide)2'!CH$67:CH$81,1,0)</f>
        <v>0</v>
      </c>
      <c r="FJ90">
        <f t="array" ref="FJ90">IF($BK90:$BY90='Capacity Backing (Hide)2'!CI$67:CI$81,1,0)</f>
        <v>0</v>
      </c>
      <c r="FK90">
        <f t="array" ref="FK90">IF($BK90:$BY90='Capacity Backing (Hide)2'!CJ$67:CJ$81,1,0)</f>
        <v>0</v>
      </c>
      <c r="FL90">
        <f t="array" ref="FL90">IF($BK90:$BY90='Capacity Backing (Hide)2'!CK$67:CK$81,1,0)</f>
        <v>0</v>
      </c>
      <c r="FM90">
        <f t="array" ref="FM90">IF($BK90:$BY90='Capacity Backing (Hide)2'!CL$67:CL$81,1,0)</f>
        <v>0</v>
      </c>
      <c r="FN90">
        <f t="array" ref="FN90">IF($BK90:$BY90='Capacity Backing (Hide)2'!CM$67:CM$81,1,0)</f>
        <v>0</v>
      </c>
      <c r="FO90">
        <f t="array" ref="FO90">IF($BK90:$BY90='Capacity Backing (Hide)2'!CN$67:CN$81,1,0)</f>
        <v>0</v>
      </c>
      <c r="FP90">
        <f t="array" ref="FP90">IF($BK90:$BY90='Capacity Backing (Hide)2'!CO$67:CO$81,1,0)</f>
        <v>0</v>
      </c>
      <c r="FQ90">
        <f t="array" ref="FQ90">IF($BK90:$BY90='Capacity Backing (Hide)2'!CP$67:CP$81,1,0)</f>
        <v>0</v>
      </c>
      <c r="FR90">
        <f t="array" ref="FR90">IF($BK90:$BY90='Capacity Backing (Hide)2'!CQ$67:CQ$81,1,0)</f>
        <v>0</v>
      </c>
      <c r="FS90">
        <f t="array" ref="FS90">IF($BK90:$BY90='Capacity Backing (Hide)2'!CR$67:CR$81,1,0)</f>
        <v>0</v>
      </c>
      <c r="FT90">
        <f t="array" ref="FT90">IF($BK90:$BY90='Capacity Backing (Hide)2'!CS$67:CS$81,1,0)</f>
        <v>0</v>
      </c>
      <c r="FU90">
        <f t="array" ref="FU90">IF($BK90:$BY90='Capacity Backing (Hide)2'!CT$67:CT$81,1,0)</f>
        <v>0</v>
      </c>
      <c r="FV90">
        <f t="array" ref="FV90">IF($BK90:$BY90='Capacity Backing (Hide)2'!CU$67:CU$81,1,0)</f>
        <v>0</v>
      </c>
      <c r="FW90">
        <f t="array" ref="FW90">IF($BK90:$BY90='Capacity Backing (Hide)2'!CV$67:CV$81,1,0)</f>
        <v>0</v>
      </c>
      <c r="FX90">
        <f t="array" ref="FX90">IF($BK90:$BY90='Capacity Backing (Hide)2'!CW$67:CW$81,1,0)</f>
        <v>0</v>
      </c>
    </row>
    <row r="91" spans="8:180" x14ac:dyDescent="0.25">
      <c r="H91" t="str">
        <f>ROW(H88)&amp;". "&amp;'Clinical resources'!B94</f>
        <v xml:space="preserve">88. </v>
      </c>
      <c r="I91">
        <f>'Clinical resources'!ZK94</f>
        <v>0</v>
      </c>
      <c r="J91">
        <f>'Clinical resources'!ZL94</f>
        <v>0</v>
      </c>
      <c r="K91">
        <f>'Clinical resources'!ZM94</f>
        <v>0</v>
      </c>
      <c r="L91">
        <f>'Clinical resources'!ZN94</f>
        <v>0</v>
      </c>
      <c r="M91">
        <f>'Clinical resources'!ZO94</f>
        <v>0</v>
      </c>
      <c r="N91">
        <f>'Clinical resources'!ZP94</f>
        <v>0</v>
      </c>
      <c r="O91">
        <f>'Clinical resources'!ZQ94</f>
        <v>0</v>
      </c>
      <c r="P91">
        <f>'Clinical resources'!ZR94</f>
        <v>0</v>
      </c>
      <c r="Q91">
        <f>'Clinical resources'!ZS94</f>
        <v>0</v>
      </c>
      <c r="R91">
        <f>'Clinical resources'!ZT94</f>
        <v>0</v>
      </c>
      <c r="S91">
        <f>'Clinical resources'!ZU94</f>
        <v>0</v>
      </c>
      <c r="T91">
        <f>'Clinical resources'!ZV94</f>
        <v>0</v>
      </c>
      <c r="U91">
        <f>'Clinical resources'!ZW94</f>
        <v>0</v>
      </c>
      <c r="V91">
        <f>'Clinical resources'!ZX94</f>
        <v>0</v>
      </c>
      <c r="W91">
        <f>'Clinical resources'!ZY94</f>
        <v>0</v>
      </c>
      <c r="X91">
        <f>'Clinical resources'!ZZ94</f>
        <v>0</v>
      </c>
      <c r="Y91">
        <f>'Clinical resources'!AAA94</f>
        <v>0</v>
      </c>
      <c r="Z91">
        <f>'Clinical resources'!AAB94</f>
        <v>0</v>
      </c>
      <c r="AA91">
        <f>'Clinical resources'!AAC94</f>
        <v>0</v>
      </c>
      <c r="AB91">
        <f>'Clinical resources'!AAD94</f>
        <v>0</v>
      </c>
      <c r="AC91">
        <f>'Clinical resources'!AAE94</f>
        <v>0</v>
      </c>
      <c r="AD91">
        <f>'Clinical resources'!AAF94</f>
        <v>0</v>
      </c>
      <c r="AE91">
        <f>'Clinical resources'!AAG94</f>
        <v>0</v>
      </c>
      <c r="AF91">
        <f>'Clinical resources'!AAH94</f>
        <v>0</v>
      </c>
      <c r="AG91">
        <f>'Clinical resources'!AAI94</f>
        <v>0</v>
      </c>
      <c r="AH91">
        <f>'Clinical resources'!AAJ94</f>
        <v>0</v>
      </c>
      <c r="AI91">
        <f>'Clinical resources'!AAK94</f>
        <v>0</v>
      </c>
      <c r="AJ91">
        <f>'Clinical resources'!AAL94</f>
        <v>0</v>
      </c>
      <c r="AK91">
        <f>'Clinical resources'!AAM94</f>
        <v>0</v>
      </c>
      <c r="AL91">
        <f>'Clinical resources'!AAN94</f>
        <v>0</v>
      </c>
      <c r="AM91">
        <f>'Clinical resources'!AAO94</f>
        <v>0</v>
      </c>
      <c r="AN91">
        <f>'Clinical resources'!AAP94</f>
        <v>0</v>
      </c>
      <c r="AO91">
        <f>'Clinical resources'!AAQ94</f>
        <v>0</v>
      </c>
      <c r="AP91">
        <f>'Clinical resources'!AAR94</f>
        <v>0</v>
      </c>
      <c r="AQ91">
        <f>'Clinical resources'!AAS94</f>
        <v>0</v>
      </c>
      <c r="AR91">
        <f>'Clinical resources'!AAT94</f>
        <v>0</v>
      </c>
      <c r="AS91">
        <f>'Clinical resources'!AAU94</f>
        <v>0</v>
      </c>
      <c r="AT91">
        <f>'Clinical resources'!AAV94</f>
        <v>0</v>
      </c>
      <c r="AU91">
        <f>'Clinical resources'!AAW94</f>
        <v>0</v>
      </c>
      <c r="AV91">
        <f>'Clinical resources'!AAX94</f>
        <v>0</v>
      </c>
      <c r="AW91">
        <f>'Clinical resources'!AAY94</f>
        <v>0</v>
      </c>
      <c r="AX91">
        <f>'Clinical resources'!AAZ94</f>
        <v>0</v>
      </c>
      <c r="AY91">
        <f>'Clinical resources'!ABA94</f>
        <v>0</v>
      </c>
      <c r="AZ91">
        <f>'Clinical resources'!ABB94</f>
        <v>0</v>
      </c>
      <c r="BA91">
        <f>'Clinical resources'!ABC94</f>
        <v>0</v>
      </c>
      <c r="BB91">
        <f>'Clinical resources'!ABD94</f>
        <v>0</v>
      </c>
      <c r="BC91">
        <f>'Clinical resources'!ABE94</f>
        <v>0</v>
      </c>
      <c r="BD91">
        <f>'Clinical resources'!ABF94</f>
        <v>0</v>
      </c>
      <c r="BE91">
        <f>'Clinical resources'!ABG94</f>
        <v>0</v>
      </c>
      <c r="BF91">
        <f>'Clinical resources'!ABH94</f>
        <v>0</v>
      </c>
      <c r="BG91">
        <f>'Clinical resources'!ABI94</f>
        <v>0</v>
      </c>
      <c r="BH91">
        <f>'Clinical resources'!ABJ94</f>
        <v>0</v>
      </c>
      <c r="BK91" t="str">
        <f>IF(COUNTIFS('Clinical resources'!F94:J94,"X")&gt;0,"X","")</f>
        <v/>
      </c>
      <c r="BL91" t="str">
        <f>IF(COUNTIFS('Clinical resources'!K94:O94,"X")&gt;0,"X","")</f>
        <v/>
      </c>
      <c r="BM91" t="str">
        <f>IF(COUNTIFS('Clinical resources'!P94:T94,"X")&gt;0,"X","")</f>
        <v/>
      </c>
      <c r="BN91" t="str">
        <f>IF(COUNTIFS('Clinical resources'!U94:Y94,"X")&gt;0,"X","")</f>
        <v/>
      </c>
      <c r="BO91" t="str">
        <f>IF(COUNTIFS('Clinical resources'!Z94:AD94,"X")&gt;0,"X","")</f>
        <v/>
      </c>
      <c r="BP91" t="str">
        <f>IF(COUNTIFS('Clinical resources'!AE94:AI94,"X")&gt;0,"X","")</f>
        <v/>
      </c>
      <c r="BQ91" t="str">
        <f>IF(COUNTIFS('Clinical resources'!AJ94:AN94,"X")&gt;0,"X","")</f>
        <v/>
      </c>
      <c r="BR91" t="str">
        <f>IF(COUNTIFS('Clinical resources'!AO94:AS94,"X")&gt;0,"X","")</f>
        <v/>
      </c>
      <c r="BS91" t="str">
        <f>IF(COUNTIFS('Clinical resources'!AT94:AX94,"X")&gt;0,"X","")</f>
        <v/>
      </c>
      <c r="BT91" t="str">
        <f>IF(COUNTIFS('Clinical resources'!AY94:BC94,"X")&gt;0,"X","")</f>
        <v/>
      </c>
      <c r="BU91" t="str">
        <f>IF(COUNTIFS('Clinical resources'!BD94:BH94,"X")&gt;0,"X","")</f>
        <v/>
      </c>
      <c r="BV91" t="str">
        <f>IF(COUNTIFS('Clinical resources'!BI94:BM94,"X")&gt;0,"X","")</f>
        <v/>
      </c>
      <c r="BW91" t="str">
        <f>IF(COUNTIFS('Clinical resources'!BN94:BR94,"X")&gt;0,"X","")</f>
        <v/>
      </c>
      <c r="BX91" t="str">
        <f>IF(COUNTIFS('Clinical resources'!BS94:BW94,"X")&gt;0,"X","")</f>
        <v/>
      </c>
      <c r="BY91" t="str">
        <f>IF(COUNTIFS('Clinical resources'!BX94:CB94,"X")&gt;0,"X","")</f>
        <v/>
      </c>
      <c r="CC91">
        <f t="array" ref="CC91">IF($BK91:$BY91='Capacity Backing (Hide)2'!B$67:B$81,1,0)</f>
        <v>0</v>
      </c>
      <c r="CD91">
        <f t="array" ref="CD91">IF($BK91:$BY91='Capacity Backing (Hide)2'!C$67:C$81,1,0)</f>
        <v>0</v>
      </c>
      <c r="CE91">
        <f t="array" ref="CE91">IF($BK91:$BY91='Capacity Backing (Hide)2'!D$67:D$81,1,0)</f>
        <v>0</v>
      </c>
      <c r="CF91">
        <f t="array" ref="CF91">IF($BK91:$BY91='Capacity Backing (Hide)2'!E$67:E$81,1,0)</f>
        <v>0</v>
      </c>
      <c r="CG91">
        <f t="array" ref="CG91">IF($BK91:$BY91='Capacity Backing (Hide)2'!F$67:F$81,1,0)</f>
        <v>0</v>
      </c>
      <c r="CH91">
        <f t="array" ref="CH91">IF($BK91:$BY91='Capacity Backing (Hide)2'!G$67:G$81,1,0)</f>
        <v>0</v>
      </c>
      <c r="CI91">
        <f t="array" ref="CI91">IF($BK91:$BY91='Capacity Backing (Hide)2'!H$67:H$81,1,0)</f>
        <v>0</v>
      </c>
      <c r="CJ91">
        <f t="array" ref="CJ91">IF($BK91:$BY91='Capacity Backing (Hide)2'!I$67:I$81,1,0)</f>
        <v>0</v>
      </c>
      <c r="CK91">
        <f t="array" ref="CK91">IF($BK91:$BY91='Capacity Backing (Hide)2'!J$67:J$81,1,0)</f>
        <v>0</v>
      </c>
      <c r="CL91">
        <f t="array" ref="CL91">IF($BK91:$BY91='Capacity Backing (Hide)2'!K$67:K$81,1,0)</f>
        <v>0</v>
      </c>
      <c r="CM91">
        <f t="array" ref="CM91">IF($BK91:$BY91='Capacity Backing (Hide)2'!L$67:L$81,1,0)</f>
        <v>0</v>
      </c>
      <c r="CN91">
        <f t="array" ref="CN91">IF($BK91:$BY91='Capacity Backing (Hide)2'!M$67:M$81,1,0)</f>
        <v>0</v>
      </c>
      <c r="CO91">
        <f t="array" ref="CO91">IF($BK91:$BY91='Capacity Backing (Hide)2'!N$67:N$81,1,0)</f>
        <v>0</v>
      </c>
      <c r="CP91">
        <f t="array" ref="CP91">IF($BK91:$BY91='Capacity Backing (Hide)2'!O$67:O$81,1,0)</f>
        <v>0</v>
      </c>
      <c r="CQ91">
        <f t="array" ref="CQ91">IF($BK91:$BY91='Capacity Backing (Hide)2'!P$67:P$81,1,0)</f>
        <v>0</v>
      </c>
      <c r="CR91">
        <f t="array" ref="CR91">IF($BK91:$BY91='Capacity Backing (Hide)2'!Q$67:Q$81,1,0)</f>
        <v>0</v>
      </c>
      <c r="CS91">
        <f t="array" ref="CS91">IF($BK91:$BY91='Capacity Backing (Hide)2'!R$67:R$81,1,0)</f>
        <v>0</v>
      </c>
      <c r="CT91">
        <f t="array" ref="CT91">IF($BK91:$BY91='Capacity Backing (Hide)2'!S$67:S$81,1,0)</f>
        <v>0</v>
      </c>
      <c r="CU91">
        <f t="array" ref="CU91">IF($BK91:$BY91='Capacity Backing (Hide)2'!T$67:T$81,1,0)</f>
        <v>0</v>
      </c>
      <c r="CV91">
        <f t="array" ref="CV91">IF($BK91:$BY91='Capacity Backing (Hide)2'!U$67:U$81,1,0)</f>
        <v>0</v>
      </c>
      <c r="CW91">
        <f t="array" ref="CW91">IF($BK91:$BY91='Capacity Backing (Hide)2'!V$67:V$81,1,0)</f>
        <v>0</v>
      </c>
      <c r="CX91">
        <f t="array" ref="CX91">IF($BK91:$BY91='Capacity Backing (Hide)2'!W$67:W$81,1,0)</f>
        <v>0</v>
      </c>
      <c r="CY91">
        <f t="array" ref="CY91">IF($BK91:$BY91='Capacity Backing (Hide)2'!X$67:X$81,1,0)</f>
        <v>0</v>
      </c>
      <c r="CZ91">
        <f t="array" ref="CZ91">IF($BK91:$BY91='Capacity Backing (Hide)2'!Y$67:Y$81,1,0)</f>
        <v>0</v>
      </c>
      <c r="DA91">
        <f t="array" ref="DA91">IF($BK91:$BY91='Capacity Backing (Hide)2'!Z$67:Z$81,1,0)</f>
        <v>0</v>
      </c>
      <c r="DB91">
        <f t="array" ref="DB91">IF($BK91:$BY91='Capacity Backing (Hide)2'!AA$67:AA$81,1,0)</f>
        <v>0</v>
      </c>
      <c r="DC91">
        <f t="array" ref="DC91">IF($BK91:$BY91='Capacity Backing (Hide)2'!AB$67:AB$81,1,0)</f>
        <v>0</v>
      </c>
      <c r="DD91">
        <f t="array" ref="DD91">IF($BK91:$BY91='Capacity Backing (Hide)2'!AC$67:AC$81,1,0)</f>
        <v>0</v>
      </c>
      <c r="DE91">
        <f t="array" ref="DE91">IF($BK91:$BY91='Capacity Backing (Hide)2'!AD$67:AD$81,1,0)</f>
        <v>0</v>
      </c>
      <c r="DF91">
        <f t="array" ref="DF91">IF($BK91:$BY91='Capacity Backing (Hide)2'!AE$67:AE$81,1,0)</f>
        <v>0</v>
      </c>
      <c r="DG91">
        <f t="array" ref="DG91">IF($BK91:$BY91='Capacity Backing (Hide)2'!AF$67:AF$81,1,0)</f>
        <v>0</v>
      </c>
      <c r="DH91">
        <f t="array" ref="DH91">IF($BK91:$BY91='Capacity Backing (Hide)2'!AG$67:AG$81,1,0)</f>
        <v>0</v>
      </c>
      <c r="DI91">
        <f t="array" ref="DI91">IF($BK91:$BY91='Capacity Backing (Hide)2'!AH$67:AH$81,1,0)</f>
        <v>0</v>
      </c>
      <c r="DJ91">
        <f t="array" ref="DJ91">IF($BK91:$BY91='Capacity Backing (Hide)2'!AI$67:AI$81,1,0)</f>
        <v>0</v>
      </c>
      <c r="DK91">
        <f t="array" ref="DK91">IF($BK91:$BY91='Capacity Backing (Hide)2'!AJ$67:AJ$81,1,0)</f>
        <v>0</v>
      </c>
      <c r="DL91">
        <f t="array" ref="DL91">IF($BK91:$BY91='Capacity Backing (Hide)2'!AK$67:AK$81,1,0)</f>
        <v>0</v>
      </c>
      <c r="DM91">
        <f t="array" ref="DM91">IF($BK91:$BY91='Capacity Backing (Hide)2'!AL$67:AL$81,1,0)</f>
        <v>0</v>
      </c>
      <c r="DN91">
        <f t="array" ref="DN91">IF($BK91:$BY91='Capacity Backing (Hide)2'!AM$67:AM$81,1,0)</f>
        <v>0</v>
      </c>
      <c r="DO91">
        <f t="array" ref="DO91">IF($BK91:$BY91='Capacity Backing (Hide)2'!AN$67:AN$81,1,0)</f>
        <v>0</v>
      </c>
      <c r="DP91">
        <f t="array" ref="DP91">IF($BK91:$BY91='Capacity Backing (Hide)2'!AO$67:AO$81,1,0)</f>
        <v>0</v>
      </c>
      <c r="DQ91">
        <f t="array" ref="DQ91">IF($BK91:$BY91='Capacity Backing (Hide)2'!AP$67:AP$81,1,0)</f>
        <v>0</v>
      </c>
      <c r="DR91">
        <f t="array" ref="DR91">IF($BK91:$BY91='Capacity Backing (Hide)2'!AQ$67:AQ$81,1,0)</f>
        <v>0</v>
      </c>
      <c r="DS91">
        <f t="array" ref="DS91">IF($BK91:$BY91='Capacity Backing (Hide)2'!AR$67:AR$81,1,0)</f>
        <v>0</v>
      </c>
      <c r="DT91">
        <f t="array" ref="DT91">IF($BK91:$BY91='Capacity Backing (Hide)2'!AS$67:AS$81,1,0)</f>
        <v>0</v>
      </c>
      <c r="DU91">
        <f t="array" ref="DU91">IF($BK91:$BY91='Capacity Backing (Hide)2'!AT$67:AT$81,1,0)</f>
        <v>0</v>
      </c>
      <c r="DV91">
        <f t="array" ref="DV91">IF($BK91:$BY91='Capacity Backing (Hide)2'!AU$67:AU$81,1,0)</f>
        <v>0</v>
      </c>
      <c r="DW91">
        <f t="array" ref="DW91">IF($BK91:$BY91='Capacity Backing (Hide)2'!AV$67:AV$81,1,0)</f>
        <v>0</v>
      </c>
      <c r="DX91">
        <f t="array" ref="DX91">IF($BK91:$BY91='Capacity Backing (Hide)2'!AW$67:AW$81,1,0)</f>
        <v>0</v>
      </c>
      <c r="DY91">
        <f t="array" ref="DY91">IF($BK91:$BY91='Capacity Backing (Hide)2'!AX$67:AX$81,1,0)</f>
        <v>0</v>
      </c>
      <c r="DZ91">
        <f t="array" ref="DZ91">IF($BK91:$BY91='Capacity Backing (Hide)2'!AY$67:AY$81,1,0)</f>
        <v>0</v>
      </c>
      <c r="EA91">
        <f t="array" ref="EA91">IF($BK91:$BY91='Capacity Backing (Hide)2'!AZ$67:AZ$81,1,0)</f>
        <v>0</v>
      </c>
      <c r="EB91">
        <f t="array" ref="EB91">IF($BK91:$BY91='Capacity Backing (Hide)2'!BA$67:BA$81,1,0)</f>
        <v>0</v>
      </c>
      <c r="EC91">
        <f t="array" ref="EC91">IF($BK91:$BY91='Capacity Backing (Hide)2'!BB$67:BB$81,1,0)</f>
        <v>0</v>
      </c>
      <c r="ED91">
        <f t="array" ref="ED91">IF($BK91:$BY91='Capacity Backing (Hide)2'!BC$67:BC$81,1,0)</f>
        <v>0</v>
      </c>
      <c r="EE91">
        <f t="array" ref="EE91">IF($BK91:$BY91='Capacity Backing (Hide)2'!BD$67:BD$81,1,0)</f>
        <v>0</v>
      </c>
      <c r="EF91">
        <f t="array" ref="EF91">IF($BK91:$BY91='Capacity Backing (Hide)2'!BE$67:BE$81,1,0)</f>
        <v>0</v>
      </c>
      <c r="EG91">
        <f t="array" ref="EG91">IF($BK91:$BY91='Capacity Backing (Hide)2'!BF$67:BF$81,1,0)</f>
        <v>0</v>
      </c>
      <c r="EH91">
        <f t="array" ref="EH91">IF($BK91:$BY91='Capacity Backing (Hide)2'!BG$67:BG$81,1,0)</f>
        <v>0</v>
      </c>
      <c r="EI91">
        <f t="array" ref="EI91">IF($BK91:$BY91='Capacity Backing (Hide)2'!BH$67:BH$81,1,0)</f>
        <v>0</v>
      </c>
      <c r="EJ91">
        <f t="array" ref="EJ91">IF($BK91:$BY91='Capacity Backing (Hide)2'!BI$67:BI$81,1,0)</f>
        <v>0</v>
      </c>
      <c r="EK91">
        <f t="array" ref="EK91">IF($BK91:$BY91='Capacity Backing (Hide)2'!BJ$67:BJ$81,1,0)</f>
        <v>0</v>
      </c>
      <c r="EL91">
        <f t="array" ref="EL91">IF($BK91:$BY91='Capacity Backing (Hide)2'!BK$67:BK$81,1,0)</f>
        <v>0</v>
      </c>
      <c r="EM91">
        <f t="array" ref="EM91">IF($BK91:$BY91='Capacity Backing (Hide)2'!BL$67:BL$81,1,0)</f>
        <v>0</v>
      </c>
      <c r="EN91">
        <f t="array" ref="EN91">IF($BK91:$BY91='Capacity Backing (Hide)2'!BM$67:BM$81,1,0)</f>
        <v>0</v>
      </c>
      <c r="EO91">
        <f t="array" ref="EO91">IF($BK91:$BY91='Capacity Backing (Hide)2'!BN$67:BN$81,1,0)</f>
        <v>0</v>
      </c>
      <c r="EP91">
        <f t="array" ref="EP91">IF($BK91:$BY91='Capacity Backing (Hide)2'!BO$67:BO$81,1,0)</f>
        <v>0</v>
      </c>
      <c r="EQ91">
        <f t="array" ref="EQ91">IF($BK91:$BY91='Capacity Backing (Hide)2'!BP$67:BP$81,1,0)</f>
        <v>0</v>
      </c>
      <c r="ER91">
        <f t="array" ref="ER91">IF($BK91:$BY91='Capacity Backing (Hide)2'!BQ$67:BQ$81,1,0)</f>
        <v>0</v>
      </c>
      <c r="ES91">
        <f t="array" ref="ES91">IF($BK91:$BY91='Capacity Backing (Hide)2'!BR$67:BR$81,1,0)</f>
        <v>0</v>
      </c>
      <c r="ET91">
        <f t="array" ref="ET91">IF($BK91:$BY91='Capacity Backing (Hide)2'!BS$67:BS$81,1,0)</f>
        <v>0</v>
      </c>
      <c r="EU91">
        <f t="array" ref="EU91">IF($BK91:$BY91='Capacity Backing (Hide)2'!BT$67:BT$81,1,0)</f>
        <v>0</v>
      </c>
      <c r="EV91">
        <f t="array" ref="EV91">IF($BK91:$BY91='Capacity Backing (Hide)2'!BU$67:BU$81,1,0)</f>
        <v>0</v>
      </c>
      <c r="EW91">
        <f t="array" ref="EW91">IF($BK91:$BY91='Capacity Backing (Hide)2'!BV$67:BV$81,1,0)</f>
        <v>0</v>
      </c>
      <c r="EX91">
        <f t="array" ref="EX91">IF($BK91:$BY91='Capacity Backing (Hide)2'!BW$67:BW$81,1,0)</f>
        <v>0</v>
      </c>
      <c r="EY91">
        <f t="array" ref="EY91">IF($BK91:$BY91='Capacity Backing (Hide)2'!BX$67:BX$81,1,0)</f>
        <v>0</v>
      </c>
      <c r="EZ91">
        <f t="array" ref="EZ91">IF($BK91:$BY91='Capacity Backing (Hide)2'!BY$67:BY$81,1,0)</f>
        <v>0</v>
      </c>
      <c r="FA91">
        <f t="array" ref="FA91">IF($BK91:$BY91='Capacity Backing (Hide)2'!BZ$67:BZ$81,1,0)</f>
        <v>0</v>
      </c>
      <c r="FB91">
        <f t="array" ref="FB91">IF($BK91:$BY91='Capacity Backing (Hide)2'!CA$67:CA$81,1,0)</f>
        <v>0</v>
      </c>
      <c r="FC91">
        <f t="array" ref="FC91">IF($BK91:$BY91='Capacity Backing (Hide)2'!CB$67:CB$81,1,0)</f>
        <v>0</v>
      </c>
      <c r="FD91">
        <f t="array" ref="FD91">IF($BK91:$BY91='Capacity Backing (Hide)2'!CC$67:CC$81,1,0)</f>
        <v>0</v>
      </c>
      <c r="FE91">
        <f t="array" ref="FE91">IF($BK91:$BY91='Capacity Backing (Hide)2'!CD$67:CD$81,1,0)</f>
        <v>0</v>
      </c>
      <c r="FF91">
        <f t="array" ref="FF91">IF($BK91:$BY91='Capacity Backing (Hide)2'!CE$67:CE$81,1,0)</f>
        <v>0</v>
      </c>
      <c r="FG91">
        <f t="array" ref="FG91">IF($BK91:$BY91='Capacity Backing (Hide)2'!CF$67:CF$81,1,0)</f>
        <v>0</v>
      </c>
      <c r="FH91">
        <f t="array" ref="FH91">IF($BK91:$BY91='Capacity Backing (Hide)2'!CG$67:CG$81,1,0)</f>
        <v>0</v>
      </c>
      <c r="FI91">
        <f t="array" ref="FI91">IF($BK91:$BY91='Capacity Backing (Hide)2'!CH$67:CH$81,1,0)</f>
        <v>0</v>
      </c>
      <c r="FJ91">
        <f t="array" ref="FJ91">IF($BK91:$BY91='Capacity Backing (Hide)2'!CI$67:CI$81,1,0)</f>
        <v>0</v>
      </c>
      <c r="FK91">
        <f t="array" ref="FK91">IF($BK91:$BY91='Capacity Backing (Hide)2'!CJ$67:CJ$81,1,0)</f>
        <v>0</v>
      </c>
      <c r="FL91">
        <f t="array" ref="FL91">IF($BK91:$BY91='Capacity Backing (Hide)2'!CK$67:CK$81,1,0)</f>
        <v>0</v>
      </c>
      <c r="FM91">
        <f t="array" ref="FM91">IF($BK91:$BY91='Capacity Backing (Hide)2'!CL$67:CL$81,1,0)</f>
        <v>0</v>
      </c>
      <c r="FN91">
        <f t="array" ref="FN91">IF($BK91:$BY91='Capacity Backing (Hide)2'!CM$67:CM$81,1,0)</f>
        <v>0</v>
      </c>
      <c r="FO91">
        <f t="array" ref="FO91">IF($BK91:$BY91='Capacity Backing (Hide)2'!CN$67:CN$81,1,0)</f>
        <v>0</v>
      </c>
      <c r="FP91">
        <f t="array" ref="FP91">IF($BK91:$BY91='Capacity Backing (Hide)2'!CO$67:CO$81,1,0)</f>
        <v>0</v>
      </c>
      <c r="FQ91">
        <f t="array" ref="FQ91">IF($BK91:$BY91='Capacity Backing (Hide)2'!CP$67:CP$81,1,0)</f>
        <v>0</v>
      </c>
      <c r="FR91">
        <f t="array" ref="FR91">IF($BK91:$BY91='Capacity Backing (Hide)2'!CQ$67:CQ$81,1,0)</f>
        <v>0</v>
      </c>
      <c r="FS91">
        <f t="array" ref="FS91">IF($BK91:$BY91='Capacity Backing (Hide)2'!CR$67:CR$81,1,0)</f>
        <v>0</v>
      </c>
      <c r="FT91">
        <f t="array" ref="FT91">IF($BK91:$BY91='Capacity Backing (Hide)2'!CS$67:CS$81,1,0)</f>
        <v>0</v>
      </c>
      <c r="FU91">
        <f t="array" ref="FU91">IF($BK91:$BY91='Capacity Backing (Hide)2'!CT$67:CT$81,1,0)</f>
        <v>0</v>
      </c>
      <c r="FV91">
        <f t="array" ref="FV91">IF($BK91:$BY91='Capacity Backing (Hide)2'!CU$67:CU$81,1,0)</f>
        <v>0</v>
      </c>
      <c r="FW91">
        <f t="array" ref="FW91">IF($BK91:$BY91='Capacity Backing (Hide)2'!CV$67:CV$81,1,0)</f>
        <v>0</v>
      </c>
      <c r="FX91">
        <f t="array" ref="FX91">IF($BK91:$BY91='Capacity Backing (Hide)2'!CW$67:CW$81,1,0)</f>
        <v>0</v>
      </c>
    </row>
    <row r="92" spans="8:180" x14ac:dyDescent="0.25">
      <c r="H92" t="str">
        <f>ROW(H89)&amp;". "&amp;'Clinical resources'!B95</f>
        <v xml:space="preserve">89. </v>
      </c>
      <c r="I92">
        <f>'Clinical resources'!ZK95</f>
        <v>0</v>
      </c>
      <c r="J92">
        <f>'Clinical resources'!ZL95</f>
        <v>0</v>
      </c>
      <c r="K92">
        <f>'Clinical resources'!ZM95</f>
        <v>0</v>
      </c>
      <c r="L92">
        <f>'Clinical resources'!ZN95</f>
        <v>0</v>
      </c>
      <c r="M92">
        <f>'Clinical resources'!ZO95</f>
        <v>0</v>
      </c>
      <c r="N92">
        <f>'Clinical resources'!ZP95</f>
        <v>0</v>
      </c>
      <c r="O92">
        <f>'Clinical resources'!ZQ95</f>
        <v>0</v>
      </c>
      <c r="P92">
        <f>'Clinical resources'!ZR95</f>
        <v>0</v>
      </c>
      <c r="Q92">
        <f>'Clinical resources'!ZS95</f>
        <v>0</v>
      </c>
      <c r="R92">
        <f>'Clinical resources'!ZT95</f>
        <v>0</v>
      </c>
      <c r="S92">
        <f>'Clinical resources'!ZU95</f>
        <v>0</v>
      </c>
      <c r="T92">
        <f>'Clinical resources'!ZV95</f>
        <v>0</v>
      </c>
      <c r="U92">
        <f>'Clinical resources'!ZW95</f>
        <v>0</v>
      </c>
      <c r="V92">
        <f>'Clinical resources'!ZX95</f>
        <v>0</v>
      </c>
      <c r="W92">
        <f>'Clinical resources'!ZY95</f>
        <v>0</v>
      </c>
      <c r="X92">
        <f>'Clinical resources'!ZZ95</f>
        <v>0</v>
      </c>
      <c r="Y92">
        <f>'Clinical resources'!AAA95</f>
        <v>0</v>
      </c>
      <c r="Z92">
        <f>'Clinical resources'!AAB95</f>
        <v>0</v>
      </c>
      <c r="AA92">
        <f>'Clinical resources'!AAC95</f>
        <v>0</v>
      </c>
      <c r="AB92">
        <f>'Clinical resources'!AAD95</f>
        <v>0</v>
      </c>
      <c r="AC92">
        <f>'Clinical resources'!AAE95</f>
        <v>0</v>
      </c>
      <c r="AD92">
        <f>'Clinical resources'!AAF95</f>
        <v>0</v>
      </c>
      <c r="AE92">
        <f>'Clinical resources'!AAG95</f>
        <v>0</v>
      </c>
      <c r="AF92">
        <f>'Clinical resources'!AAH95</f>
        <v>0</v>
      </c>
      <c r="AG92">
        <f>'Clinical resources'!AAI95</f>
        <v>0</v>
      </c>
      <c r="AH92">
        <f>'Clinical resources'!AAJ95</f>
        <v>0</v>
      </c>
      <c r="AI92">
        <f>'Clinical resources'!AAK95</f>
        <v>0</v>
      </c>
      <c r="AJ92">
        <f>'Clinical resources'!AAL95</f>
        <v>0</v>
      </c>
      <c r="AK92">
        <f>'Clinical resources'!AAM95</f>
        <v>0</v>
      </c>
      <c r="AL92">
        <f>'Clinical resources'!AAN95</f>
        <v>0</v>
      </c>
      <c r="AM92">
        <f>'Clinical resources'!AAO95</f>
        <v>0</v>
      </c>
      <c r="AN92">
        <f>'Clinical resources'!AAP95</f>
        <v>0</v>
      </c>
      <c r="AO92">
        <f>'Clinical resources'!AAQ95</f>
        <v>0</v>
      </c>
      <c r="AP92">
        <f>'Clinical resources'!AAR95</f>
        <v>0</v>
      </c>
      <c r="AQ92">
        <f>'Clinical resources'!AAS95</f>
        <v>0</v>
      </c>
      <c r="AR92">
        <f>'Clinical resources'!AAT95</f>
        <v>0</v>
      </c>
      <c r="AS92">
        <f>'Clinical resources'!AAU95</f>
        <v>0</v>
      </c>
      <c r="AT92">
        <f>'Clinical resources'!AAV95</f>
        <v>0</v>
      </c>
      <c r="AU92">
        <f>'Clinical resources'!AAW95</f>
        <v>0</v>
      </c>
      <c r="AV92">
        <f>'Clinical resources'!AAX95</f>
        <v>0</v>
      </c>
      <c r="AW92">
        <f>'Clinical resources'!AAY95</f>
        <v>0</v>
      </c>
      <c r="AX92">
        <f>'Clinical resources'!AAZ95</f>
        <v>0</v>
      </c>
      <c r="AY92">
        <f>'Clinical resources'!ABA95</f>
        <v>0</v>
      </c>
      <c r="AZ92">
        <f>'Clinical resources'!ABB95</f>
        <v>0</v>
      </c>
      <c r="BA92">
        <f>'Clinical resources'!ABC95</f>
        <v>0</v>
      </c>
      <c r="BB92">
        <f>'Clinical resources'!ABD95</f>
        <v>0</v>
      </c>
      <c r="BC92">
        <f>'Clinical resources'!ABE95</f>
        <v>0</v>
      </c>
      <c r="BD92">
        <f>'Clinical resources'!ABF95</f>
        <v>0</v>
      </c>
      <c r="BE92">
        <f>'Clinical resources'!ABG95</f>
        <v>0</v>
      </c>
      <c r="BF92">
        <f>'Clinical resources'!ABH95</f>
        <v>0</v>
      </c>
      <c r="BG92">
        <f>'Clinical resources'!ABI95</f>
        <v>0</v>
      </c>
      <c r="BH92">
        <f>'Clinical resources'!ABJ95</f>
        <v>0</v>
      </c>
      <c r="BK92" t="str">
        <f>IF(COUNTIFS('Clinical resources'!F95:J95,"X")&gt;0,"X","")</f>
        <v/>
      </c>
      <c r="BL92" t="str">
        <f>IF(COUNTIFS('Clinical resources'!K95:O95,"X")&gt;0,"X","")</f>
        <v/>
      </c>
      <c r="BM92" t="str">
        <f>IF(COUNTIFS('Clinical resources'!P95:T95,"X")&gt;0,"X","")</f>
        <v/>
      </c>
      <c r="BN92" t="str">
        <f>IF(COUNTIFS('Clinical resources'!U95:Y95,"X")&gt;0,"X","")</f>
        <v/>
      </c>
      <c r="BO92" t="str">
        <f>IF(COUNTIFS('Clinical resources'!Z95:AD95,"X")&gt;0,"X","")</f>
        <v/>
      </c>
      <c r="BP92" t="str">
        <f>IF(COUNTIFS('Clinical resources'!AE95:AI95,"X")&gt;0,"X","")</f>
        <v/>
      </c>
      <c r="BQ92" t="str">
        <f>IF(COUNTIFS('Clinical resources'!AJ95:AN95,"X")&gt;0,"X","")</f>
        <v/>
      </c>
      <c r="BR92" t="str">
        <f>IF(COUNTIFS('Clinical resources'!AO95:AS95,"X")&gt;0,"X","")</f>
        <v/>
      </c>
      <c r="BS92" t="str">
        <f>IF(COUNTIFS('Clinical resources'!AT95:AX95,"X")&gt;0,"X","")</f>
        <v/>
      </c>
      <c r="BT92" t="str">
        <f>IF(COUNTIFS('Clinical resources'!AY95:BC95,"X")&gt;0,"X","")</f>
        <v/>
      </c>
      <c r="BU92" t="str">
        <f>IF(COUNTIFS('Clinical resources'!BD95:BH95,"X")&gt;0,"X","")</f>
        <v/>
      </c>
      <c r="BV92" t="str">
        <f>IF(COUNTIFS('Clinical resources'!BI95:BM95,"X")&gt;0,"X","")</f>
        <v/>
      </c>
      <c r="BW92" t="str">
        <f>IF(COUNTIFS('Clinical resources'!BN95:BR95,"X")&gt;0,"X","")</f>
        <v/>
      </c>
      <c r="BX92" t="str">
        <f>IF(COUNTIFS('Clinical resources'!BS95:BW95,"X")&gt;0,"X","")</f>
        <v/>
      </c>
      <c r="BY92" t="str">
        <f>IF(COUNTIFS('Clinical resources'!BX95:CB95,"X")&gt;0,"X","")</f>
        <v/>
      </c>
      <c r="CC92">
        <f t="array" ref="CC92">IF($BK92:$BY92='Capacity Backing (Hide)2'!B$67:B$81,1,0)</f>
        <v>0</v>
      </c>
      <c r="CD92">
        <f t="array" ref="CD92">IF($BK92:$BY92='Capacity Backing (Hide)2'!C$67:C$81,1,0)</f>
        <v>0</v>
      </c>
      <c r="CE92">
        <f t="array" ref="CE92">IF($BK92:$BY92='Capacity Backing (Hide)2'!D$67:D$81,1,0)</f>
        <v>0</v>
      </c>
      <c r="CF92">
        <f t="array" ref="CF92">IF($BK92:$BY92='Capacity Backing (Hide)2'!E$67:E$81,1,0)</f>
        <v>0</v>
      </c>
      <c r="CG92">
        <f t="array" ref="CG92">IF($BK92:$BY92='Capacity Backing (Hide)2'!F$67:F$81,1,0)</f>
        <v>0</v>
      </c>
      <c r="CH92">
        <f t="array" ref="CH92">IF($BK92:$BY92='Capacity Backing (Hide)2'!G$67:G$81,1,0)</f>
        <v>0</v>
      </c>
      <c r="CI92">
        <f t="array" ref="CI92">IF($BK92:$BY92='Capacity Backing (Hide)2'!H$67:H$81,1,0)</f>
        <v>0</v>
      </c>
      <c r="CJ92">
        <f t="array" ref="CJ92">IF($BK92:$BY92='Capacity Backing (Hide)2'!I$67:I$81,1,0)</f>
        <v>0</v>
      </c>
      <c r="CK92">
        <f t="array" ref="CK92">IF($BK92:$BY92='Capacity Backing (Hide)2'!J$67:J$81,1,0)</f>
        <v>0</v>
      </c>
      <c r="CL92">
        <f t="array" ref="CL92">IF($BK92:$BY92='Capacity Backing (Hide)2'!K$67:K$81,1,0)</f>
        <v>0</v>
      </c>
      <c r="CM92">
        <f t="array" ref="CM92">IF($BK92:$BY92='Capacity Backing (Hide)2'!L$67:L$81,1,0)</f>
        <v>0</v>
      </c>
      <c r="CN92">
        <f t="array" ref="CN92">IF($BK92:$BY92='Capacity Backing (Hide)2'!M$67:M$81,1,0)</f>
        <v>0</v>
      </c>
      <c r="CO92">
        <f t="array" ref="CO92">IF($BK92:$BY92='Capacity Backing (Hide)2'!N$67:N$81,1,0)</f>
        <v>0</v>
      </c>
      <c r="CP92">
        <f t="array" ref="CP92">IF($BK92:$BY92='Capacity Backing (Hide)2'!O$67:O$81,1,0)</f>
        <v>0</v>
      </c>
      <c r="CQ92">
        <f t="array" ref="CQ92">IF($BK92:$BY92='Capacity Backing (Hide)2'!P$67:P$81,1,0)</f>
        <v>0</v>
      </c>
      <c r="CR92">
        <f t="array" ref="CR92">IF($BK92:$BY92='Capacity Backing (Hide)2'!Q$67:Q$81,1,0)</f>
        <v>0</v>
      </c>
      <c r="CS92">
        <f t="array" ref="CS92">IF($BK92:$BY92='Capacity Backing (Hide)2'!R$67:R$81,1,0)</f>
        <v>0</v>
      </c>
      <c r="CT92">
        <f t="array" ref="CT92">IF($BK92:$BY92='Capacity Backing (Hide)2'!S$67:S$81,1,0)</f>
        <v>0</v>
      </c>
      <c r="CU92">
        <f t="array" ref="CU92">IF($BK92:$BY92='Capacity Backing (Hide)2'!T$67:T$81,1,0)</f>
        <v>0</v>
      </c>
      <c r="CV92">
        <f t="array" ref="CV92">IF($BK92:$BY92='Capacity Backing (Hide)2'!U$67:U$81,1,0)</f>
        <v>0</v>
      </c>
      <c r="CW92">
        <f t="array" ref="CW92">IF($BK92:$BY92='Capacity Backing (Hide)2'!V$67:V$81,1,0)</f>
        <v>0</v>
      </c>
      <c r="CX92">
        <f t="array" ref="CX92">IF($BK92:$BY92='Capacity Backing (Hide)2'!W$67:W$81,1,0)</f>
        <v>0</v>
      </c>
      <c r="CY92">
        <f t="array" ref="CY92">IF($BK92:$BY92='Capacity Backing (Hide)2'!X$67:X$81,1,0)</f>
        <v>0</v>
      </c>
      <c r="CZ92">
        <f t="array" ref="CZ92">IF($BK92:$BY92='Capacity Backing (Hide)2'!Y$67:Y$81,1,0)</f>
        <v>0</v>
      </c>
      <c r="DA92">
        <f t="array" ref="DA92">IF($BK92:$BY92='Capacity Backing (Hide)2'!Z$67:Z$81,1,0)</f>
        <v>0</v>
      </c>
      <c r="DB92">
        <f t="array" ref="DB92">IF($BK92:$BY92='Capacity Backing (Hide)2'!AA$67:AA$81,1,0)</f>
        <v>0</v>
      </c>
      <c r="DC92">
        <f t="array" ref="DC92">IF($BK92:$BY92='Capacity Backing (Hide)2'!AB$67:AB$81,1,0)</f>
        <v>0</v>
      </c>
      <c r="DD92">
        <f t="array" ref="DD92">IF($BK92:$BY92='Capacity Backing (Hide)2'!AC$67:AC$81,1,0)</f>
        <v>0</v>
      </c>
      <c r="DE92">
        <f t="array" ref="DE92">IF($BK92:$BY92='Capacity Backing (Hide)2'!AD$67:AD$81,1,0)</f>
        <v>0</v>
      </c>
      <c r="DF92">
        <f t="array" ref="DF92">IF($BK92:$BY92='Capacity Backing (Hide)2'!AE$67:AE$81,1,0)</f>
        <v>0</v>
      </c>
      <c r="DG92">
        <f t="array" ref="DG92">IF($BK92:$BY92='Capacity Backing (Hide)2'!AF$67:AF$81,1,0)</f>
        <v>0</v>
      </c>
      <c r="DH92">
        <f t="array" ref="DH92">IF($BK92:$BY92='Capacity Backing (Hide)2'!AG$67:AG$81,1,0)</f>
        <v>0</v>
      </c>
      <c r="DI92">
        <f t="array" ref="DI92">IF($BK92:$BY92='Capacity Backing (Hide)2'!AH$67:AH$81,1,0)</f>
        <v>0</v>
      </c>
      <c r="DJ92">
        <f t="array" ref="DJ92">IF($BK92:$BY92='Capacity Backing (Hide)2'!AI$67:AI$81,1,0)</f>
        <v>0</v>
      </c>
      <c r="DK92">
        <f t="array" ref="DK92">IF($BK92:$BY92='Capacity Backing (Hide)2'!AJ$67:AJ$81,1,0)</f>
        <v>0</v>
      </c>
      <c r="DL92">
        <f t="array" ref="DL92">IF($BK92:$BY92='Capacity Backing (Hide)2'!AK$67:AK$81,1,0)</f>
        <v>0</v>
      </c>
      <c r="DM92">
        <f t="array" ref="DM92">IF($BK92:$BY92='Capacity Backing (Hide)2'!AL$67:AL$81,1,0)</f>
        <v>0</v>
      </c>
      <c r="DN92">
        <f t="array" ref="DN92">IF($BK92:$BY92='Capacity Backing (Hide)2'!AM$67:AM$81,1,0)</f>
        <v>0</v>
      </c>
      <c r="DO92">
        <f t="array" ref="DO92">IF($BK92:$BY92='Capacity Backing (Hide)2'!AN$67:AN$81,1,0)</f>
        <v>0</v>
      </c>
      <c r="DP92">
        <f t="array" ref="DP92">IF($BK92:$BY92='Capacity Backing (Hide)2'!AO$67:AO$81,1,0)</f>
        <v>0</v>
      </c>
      <c r="DQ92">
        <f t="array" ref="DQ92">IF($BK92:$BY92='Capacity Backing (Hide)2'!AP$67:AP$81,1,0)</f>
        <v>0</v>
      </c>
      <c r="DR92">
        <f t="array" ref="DR92">IF($BK92:$BY92='Capacity Backing (Hide)2'!AQ$67:AQ$81,1,0)</f>
        <v>0</v>
      </c>
      <c r="DS92">
        <f t="array" ref="DS92">IF($BK92:$BY92='Capacity Backing (Hide)2'!AR$67:AR$81,1,0)</f>
        <v>0</v>
      </c>
      <c r="DT92">
        <f t="array" ref="DT92">IF($BK92:$BY92='Capacity Backing (Hide)2'!AS$67:AS$81,1,0)</f>
        <v>0</v>
      </c>
      <c r="DU92">
        <f t="array" ref="DU92">IF($BK92:$BY92='Capacity Backing (Hide)2'!AT$67:AT$81,1,0)</f>
        <v>0</v>
      </c>
      <c r="DV92">
        <f t="array" ref="DV92">IF($BK92:$BY92='Capacity Backing (Hide)2'!AU$67:AU$81,1,0)</f>
        <v>0</v>
      </c>
      <c r="DW92">
        <f t="array" ref="DW92">IF($BK92:$BY92='Capacity Backing (Hide)2'!AV$67:AV$81,1,0)</f>
        <v>0</v>
      </c>
      <c r="DX92">
        <f t="array" ref="DX92">IF($BK92:$BY92='Capacity Backing (Hide)2'!AW$67:AW$81,1,0)</f>
        <v>0</v>
      </c>
      <c r="DY92">
        <f t="array" ref="DY92">IF($BK92:$BY92='Capacity Backing (Hide)2'!AX$67:AX$81,1,0)</f>
        <v>0</v>
      </c>
      <c r="DZ92">
        <f t="array" ref="DZ92">IF($BK92:$BY92='Capacity Backing (Hide)2'!AY$67:AY$81,1,0)</f>
        <v>0</v>
      </c>
      <c r="EA92">
        <f t="array" ref="EA92">IF($BK92:$BY92='Capacity Backing (Hide)2'!AZ$67:AZ$81,1,0)</f>
        <v>0</v>
      </c>
      <c r="EB92">
        <f t="array" ref="EB92">IF($BK92:$BY92='Capacity Backing (Hide)2'!BA$67:BA$81,1,0)</f>
        <v>0</v>
      </c>
      <c r="EC92">
        <f t="array" ref="EC92">IF($BK92:$BY92='Capacity Backing (Hide)2'!BB$67:BB$81,1,0)</f>
        <v>0</v>
      </c>
      <c r="ED92">
        <f t="array" ref="ED92">IF($BK92:$BY92='Capacity Backing (Hide)2'!BC$67:BC$81,1,0)</f>
        <v>0</v>
      </c>
      <c r="EE92">
        <f t="array" ref="EE92">IF($BK92:$BY92='Capacity Backing (Hide)2'!BD$67:BD$81,1,0)</f>
        <v>0</v>
      </c>
      <c r="EF92">
        <f t="array" ref="EF92">IF($BK92:$BY92='Capacity Backing (Hide)2'!BE$67:BE$81,1,0)</f>
        <v>0</v>
      </c>
      <c r="EG92">
        <f t="array" ref="EG92">IF($BK92:$BY92='Capacity Backing (Hide)2'!BF$67:BF$81,1,0)</f>
        <v>0</v>
      </c>
      <c r="EH92">
        <f t="array" ref="EH92">IF($BK92:$BY92='Capacity Backing (Hide)2'!BG$67:BG$81,1,0)</f>
        <v>0</v>
      </c>
      <c r="EI92">
        <f t="array" ref="EI92">IF($BK92:$BY92='Capacity Backing (Hide)2'!BH$67:BH$81,1,0)</f>
        <v>0</v>
      </c>
      <c r="EJ92">
        <f t="array" ref="EJ92">IF($BK92:$BY92='Capacity Backing (Hide)2'!BI$67:BI$81,1,0)</f>
        <v>0</v>
      </c>
      <c r="EK92">
        <f t="array" ref="EK92">IF($BK92:$BY92='Capacity Backing (Hide)2'!BJ$67:BJ$81,1,0)</f>
        <v>0</v>
      </c>
      <c r="EL92">
        <f t="array" ref="EL92">IF($BK92:$BY92='Capacity Backing (Hide)2'!BK$67:BK$81,1,0)</f>
        <v>0</v>
      </c>
      <c r="EM92">
        <f t="array" ref="EM92">IF($BK92:$BY92='Capacity Backing (Hide)2'!BL$67:BL$81,1,0)</f>
        <v>0</v>
      </c>
      <c r="EN92">
        <f t="array" ref="EN92">IF($BK92:$BY92='Capacity Backing (Hide)2'!BM$67:BM$81,1,0)</f>
        <v>0</v>
      </c>
      <c r="EO92">
        <f t="array" ref="EO92">IF($BK92:$BY92='Capacity Backing (Hide)2'!BN$67:BN$81,1,0)</f>
        <v>0</v>
      </c>
      <c r="EP92">
        <f t="array" ref="EP92">IF($BK92:$BY92='Capacity Backing (Hide)2'!BO$67:BO$81,1,0)</f>
        <v>0</v>
      </c>
      <c r="EQ92">
        <f t="array" ref="EQ92">IF($BK92:$BY92='Capacity Backing (Hide)2'!BP$67:BP$81,1,0)</f>
        <v>0</v>
      </c>
      <c r="ER92">
        <f t="array" ref="ER92">IF($BK92:$BY92='Capacity Backing (Hide)2'!BQ$67:BQ$81,1,0)</f>
        <v>0</v>
      </c>
      <c r="ES92">
        <f t="array" ref="ES92">IF($BK92:$BY92='Capacity Backing (Hide)2'!BR$67:BR$81,1,0)</f>
        <v>0</v>
      </c>
      <c r="ET92">
        <f t="array" ref="ET92">IF($BK92:$BY92='Capacity Backing (Hide)2'!BS$67:BS$81,1,0)</f>
        <v>0</v>
      </c>
      <c r="EU92">
        <f t="array" ref="EU92">IF($BK92:$BY92='Capacity Backing (Hide)2'!BT$67:BT$81,1,0)</f>
        <v>0</v>
      </c>
      <c r="EV92">
        <f t="array" ref="EV92">IF($BK92:$BY92='Capacity Backing (Hide)2'!BU$67:BU$81,1,0)</f>
        <v>0</v>
      </c>
      <c r="EW92">
        <f t="array" ref="EW92">IF($BK92:$BY92='Capacity Backing (Hide)2'!BV$67:BV$81,1,0)</f>
        <v>0</v>
      </c>
      <c r="EX92">
        <f t="array" ref="EX92">IF($BK92:$BY92='Capacity Backing (Hide)2'!BW$67:BW$81,1,0)</f>
        <v>0</v>
      </c>
      <c r="EY92">
        <f t="array" ref="EY92">IF($BK92:$BY92='Capacity Backing (Hide)2'!BX$67:BX$81,1,0)</f>
        <v>0</v>
      </c>
      <c r="EZ92">
        <f t="array" ref="EZ92">IF($BK92:$BY92='Capacity Backing (Hide)2'!BY$67:BY$81,1,0)</f>
        <v>0</v>
      </c>
      <c r="FA92">
        <f t="array" ref="FA92">IF($BK92:$BY92='Capacity Backing (Hide)2'!BZ$67:BZ$81,1,0)</f>
        <v>0</v>
      </c>
      <c r="FB92">
        <f t="array" ref="FB92">IF($BK92:$BY92='Capacity Backing (Hide)2'!CA$67:CA$81,1,0)</f>
        <v>0</v>
      </c>
      <c r="FC92">
        <f t="array" ref="FC92">IF($BK92:$BY92='Capacity Backing (Hide)2'!CB$67:CB$81,1,0)</f>
        <v>0</v>
      </c>
      <c r="FD92">
        <f t="array" ref="FD92">IF($BK92:$BY92='Capacity Backing (Hide)2'!CC$67:CC$81,1,0)</f>
        <v>0</v>
      </c>
      <c r="FE92">
        <f t="array" ref="FE92">IF($BK92:$BY92='Capacity Backing (Hide)2'!CD$67:CD$81,1,0)</f>
        <v>0</v>
      </c>
      <c r="FF92">
        <f t="array" ref="FF92">IF($BK92:$BY92='Capacity Backing (Hide)2'!CE$67:CE$81,1,0)</f>
        <v>0</v>
      </c>
      <c r="FG92">
        <f t="array" ref="FG92">IF($BK92:$BY92='Capacity Backing (Hide)2'!CF$67:CF$81,1,0)</f>
        <v>0</v>
      </c>
      <c r="FH92">
        <f t="array" ref="FH92">IF($BK92:$BY92='Capacity Backing (Hide)2'!CG$67:CG$81,1,0)</f>
        <v>0</v>
      </c>
      <c r="FI92">
        <f t="array" ref="FI92">IF($BK92:$BY92='Capacity Backing (Hide)2'!CH$67:CH$81,1,0)</f>
        <v>0</v>
      </c>
      <c r="FJ92">
        <f t="array" ref="FJ92">IF($BK92:$BY92='Capacity Backing (Hide)2'!CI$67:CI$81,1,0)</f>
        <v>0</v>
      </c>
      <c r="FK92">
        <f t="array" ref="FK92">IF($BK92:$BY92='Capacity Backing (Hide)2'!CJ$67:CJ$81,1,0)</f>
        <v>0</v>
      </c>
      <c r="FL92">
        <f t="array" ref="FL92">IF($BK92:$BY92='Capacity Backing (Hide)2'!CK$67:CK$81,1,0)</f>
        <v>0</v>
      </c>
      <c r="FM92">
        <f t="array" ref="FM92">IF($BK92:$BY92='Capacity Backing (Hide)2'!CL$67:CL$81,1,0)</f>
        <v>0</v>
      </c>
      <c r="FN92">
        <f t="array" ref="FN92">IF($BK92:$BY92='Capacity Backing (Hide)2'!CM$67:CM$81,1,0)</f>
        <v>0</v>
      </c>
      <c r="FO92">
        <f t="array" ref="FO92">IF($BK92:$BY92='Capacity Backing (Hide)2'!CN$67:CN$81,1,0)</f>
        <v>0</v>
      </c>
      <c r="FP92">
        <f t="array" ref="FP92">IF($BK92:$BY92='Capacity Backing (Hide)2'!CO$67:CO$81,1,0)</f>
        <v>0</v>
      </c>
      <c r="FQ92">
        <f t="array" ref="FQ92">IF($BK92:$BY92='Capacity Backing (Hide)2'!CP$67:CP$81,1,0)</f>
        <v>0</v>
      </c>
      <c r="FR92">
        <f t="array" ref="FR92">IF($BK92:$BY92='Capacity Backing (Hide)2'!CQ$67:CQ$81,1,0)</f>
        <v>0</v>
      </c>
      <c r="FS92">
        <f t="array" ref="FS92">IF($BK92:$BY92='Capacity Backing (Hide)2'!CR$67:CR$81,1,0)</f>
        <v>0</v>
      </c>
      <c r="FT92">
        <f t="array" ref="FT92">IF($BK92:$BY92='Capacity Backing (Hide)2'!CS$67:CS$81,1,0)</f>
        <v>0</v>
      </c>
      <c r="FU92">
        <f t="array" ref="FU92">IF($BK92:$BY92='Capacity Backing (Hide)2'!CT$67:CT$81,1,0)</f>
        <v>0</v>
      </c>
      <c r="FV92">
        <f t="array" ref="FV92">IF($BK92:$BY92='Capacity Backing (Hide)2'!CU$67:CU$81,1,0)</f>
        <v>0</v>
      </c>
      <c r="FW92">
        <f t="array" ref="FW92">IF($BK92:$BY92='Capacity Backing (Hide)2'!CV$67:CV$81,1,0)</f>
        <v>0</v>
      </c>
      <c r="FX92">
        <f t="array" ref="FX92">IF($BK92:$BY92='Capacity Backing (Hide)2'!CW$67:CW$81,1,0)</f>
        <v>0</v>
      </c>
    </row>
    <row r="93" spans="8:180" x14ac:dyDescent="0.25">
      <c r="H93" t="str">
        <f>ROW(H90)&amp;". "&amp;'Clinical resources'!B96</f>
        <v xml:space="preserve">90. </v>
      </c>
      <c r="I93">
        <f>'Clinical resources'!ZK96</f>
        <v>0</v>
      </c>
      <c r="J93">
        <f>'Clinical resources'!ZL96</f>
        <v>0</v>
      </c>
      <c r="K93">
        <f>'Clinical resources'!ZM96</f>
        <v>0</v>
      </c>
      <c r="L93">
        <f>'Clinical resources'!ZN96</f>
        <v>0</v>
      </c>
      <c r="M93">
        <f>'Clinical resources'!ZO96</f>
        <v>0</v>
      </c>
      <c r="N93">
        <f>'Clinical resources'!ZP96</f>
        <v>0</v>
      </c>
      <c r="O93">
        <f>'Clinical resources'!ZQ96</f>
        <v>0</v>
      </c>
      <c r="P93">
        <f>'Clinical resources'!ZR96</f>
        <v>0</v>
      </c>
      <c r="Q93">
        <f>'Clinical resources'!ZS96</f>
        <v>0</v>
      </c>
      <c r="R93">
        <f>'Clinical resources'!ZT96</f>
        <v>0</v>
      </c>
      <c r="S93">
        <f>'Clinical resources'!ZU96</f>
        <v>0</v>
      </c>
      <c r="T93">
        <f>'Clinical resources'!ZV96</f>
        <v>0</v>
      </c>
      <c r="U93">
        <f>'Clinical resources'!ZW96</f>
        <v>0</v>
      </c>
      <c r="V93">
        <f>'Clinical resources'!ZX96</f>
        <v>0</v>
      </c>
      <c r="W93">
        <f>'Clinical resources'!ZY96</f>
        <v>0</v>
      </c>
      <c r="X93">
        <f>'Clinical resources'!ZZ96</f>
        <v>0</v>
      </c>
      <c r="Y93">
        <f>'Clinical resources'!AAA96</f>
        <v>0</v>
      </c>
      <c r="Z93">
        <f>'Clinical resources'!AAB96</f>
        <v>0</v>
      </c>
      <c r="AA93">
        <f>'Clinical resources'!AAC96</f>
        <v>0</v>
      </c>
      <c r="AB93">
        <f>'Clinical resources'!AAD96</f>
        <v>0</v>
      </c>
      <c r="AC93">
        <f>'Clinical resources'!AAE96</f>
        <v>0</v>
      </c>
      <c r="AD93">
        <f>'Clinical resources'!AAF96</f>
        <v>0</v>
      </c>
      <c r="AE93">
        <f>'Clinical resources'!AAG96</f>
        <v>0</v>
      </c>
      <c r="AF93">
        <f>'Clinical resources'!AAH96</f>
        <v>0</v>
      </c>
      <c r="AG93">
        <f>'Clinical resources'!AAI96</f>
        <v>0</v>
      </c>
      <c r="AH93">
        <f>'Clinical resources'!AAJ96</f>
        <v>0</v>
      </c>
      <c r="AI93">
        <f>'Clinical resources'!AAK96</f>
        <v>0</v>
      </c>
      <c r="AJ93">
        <f>'Clinical resources'!AAL96</f>
        <v>0</v>
      </c>
      <c r="AK93">
        <f>'Clinical resources'!AAM96</f>
        <v>0</v>
      </c>
      <c r="AL93">
        <f>'Clinical resources'!AAN96</f>
        <v>0</v>
      </c>
      <c r="AM93">
        <f>'Clinical resources'!AAO96</f>
        <v>0</v>
      </c>
      <c r="AN93">
        <f>'Clinical resources'!AAP96</f>
        <v>0</v>
      </c>
      <c r="AO93">
        <f>'Clinical resources'!AAQ96</f>
        <v>0</v>
      </c>
      <c r="AP93">
        <f>'Clinical resources'!AAR96</f>
        <v>0</v>
      </c>
      <c r="AQ93">
        <f>'Clinical resources'!AAS96</f>
        <v>0</v>
      </c>
      <c r="AR93">
        <f>'Clinical resources'!AAT96</f>
        <v>0</v>
      </c>
      <c r="AS93">
        <f>'Clinical resources'!AAU96</f>
        <v>0</v>
      </c>
      <c r="AT93">
        <f>'Clinical resources'!AAV96</f>
        <v>0</v>
      </c>
      <c r="AU93">
        <f>'Clinical resources'!AAW96</f>
        <v>0</v>
      </c>
      <c r="AV93">
        <f>'Clinical resources'!AAX96</f>
        <v>0</v>
      </c>
      <c r="AW93">
        <f>'Clinical resources'!AAY96</f>
        <v>0</v>
      </c>
      <c r="AX93">
        <f>'Clinical resources'!AAZ96</f>
        <v>0</v>
      </c>
      <c r="AY93">
        <f>'Clinical resources'!ABA96</f>
        <v>0</v>
      </c>
      <c r="AZ93">
        <f>'Clinical resources'!ABB96</f>
        <v>0</v>
      </c>
      <c r="BA93">
        <f>'Clinical resources'!ABC96</f>
        <v>0</v>
      </c>
      <c r="BB93">
        <f>'Clinical resources'!ABD96</f>
        <v>0</v>
      </c>
      <c r="BC93">
        <f>'Clinical resources'!ABE96</f>
        <v>0</v>
      </c>
      <c r="BD93">
        <f>'Clinical resources'!ABF96</f>
        <v>0</v>
      </c>
      <c r="BE93">
        <f>'Clinical resources'!ABG96</f>
        <v>0</v>
      </c>
      <c r="BF93">
        <f>'Clinical resources'!ABH96</f>
        <v>0</v>
      </c>
      <c r="BG93">
        <f>'Clinical resources'!ABI96</f>
        <v>0</v>
      </c>
      <c r="BH93">
        <f>'Clinical resources'!ABJ96</f>
        <v>0</v>
      </c>
      <c r="BK93" t="str">
        <f>IF(COUNTIFS('Clinical resources'!F96:J96,"X")&gt;0,"X","")</f>
        <v/>
      </c>
      <c r="BL93" t="str">
        <f>IF(COUNTIFS('Clinical resources'!K96:O96,"X")&gt;0,"X","")</f>
        <v/>
      </c>
      <c r="BM93" t="str">
        <f>IF(COUNTIFS('Clinical resources'!P96:T96,"X")&gt;0,"X","")</f>
        <v/>
      </c>
      <c r="BN93" t="str">
        <f>IF(COUNTIFS('Clinical resources'!U96:Y96,"X")&gt;0,"X","")</f>
        <v/>
      </c>
      <c r="BO93" t="str">
        <f>IF(COUNTIFS('Clinical resources'!Z96:AD96,"X")&gt;0,"X","")</f>
        <v/>
      </c>
      <c r="BP93" t="str">
        <f>IF(COUNTIFS('Clinical resources'!AE96:AI96,"X")&gt;0,"X","")</f>
        <v/>
      </c>
      <c r="BQ93" t="str">
        <f>IF(COUNTIFS('Clinical resources'!AJ96:AN96,"X")&gt;0,"X","")</f>
        <v/>
      </c>
      <c r="BR93" t="str">
        <f>IF(COUNTIFS('Clinical resources'!AO96:AS96,"X")&gt;0,"X","")</f>
        <v/>
      </c>
      <c r="BS93" t="str">
        <f>IF(COUNTIFS('Clinical resources'!AT96:AX96,"X")&gt;0,"X","")</f>
        <v/>
      </c>
      <c r="BT93" t="str">
        <f>IF(COUNTIFS('Clinical resources'!AY96:BC96,"X")&gt;0,"X","")</f>
        <v/>
      </c>
      <c r="BU93" t="str">
        <f>IF(COUNTIFS('Clinical resources'!BD96:BH96,"X")&gt;0,"X","")</f>
        <v/>
      </c>
      <c r="BV93" t="str">
        <f>IF(COUNTIFS('Clinical resources'!BI96:BM96,"X")&gt;0,"X","")</f>
        <v/>
      </c>
      <c r="BW93" t="str">
        <f>IF(COUNTIFS('Clinical resources'!BN96:BR96,"X")&gt;0,"X","")</f>
        <v/>
      </c>
      <c r="BX93" t="str">
        <f>IF(COUNTIFS('Clinical resources'!BS96:BW96,"X")&gt;0,"X","")</f>
        <v/>
      </c>
      <c r="BY93" t="str">
        <f>IF(COUNTIFS('Clinical resources'!BX96:CB96,"X")&gt;0,"X","")</f>
        <v/>
      </c>
      <c r="CC93">
        <f t="array" ref="CC93">IF($BK93:$BY93='Capacity Backing (Hide)2'!B$67:B$81,1,0)</f>
        <v>0</v>
      </c>
      <c r="CD93">
        <f t="array" ref="CD93">IF($BK93:$BY93='Capacity Backing (Hide)2'!C$67:C$81,1,0)</f>
        <v>0</v>
      </c>
      <c r="CE93">
        <f t="array" ref="CE93">IF($BK93:$BY93='Capacity Backing (Hide)2'!D$67:D$81,1,0)</f>
        <v>0</v>
      </c>
      <c r="CF93">
        <f t="array" ref="CF93">IF($BK93:$BY93='Capacity Backing (Hide)2'!E$67:E$81,1,0)</f>
        <v>0</v>
      </c>
      <c r="CG93">
        <f t="array" ref="CG93">IF($BK93:$BY93='Capacity Backing (Hide)2'!F$67:F$81,1,0)</f>
        <v>0</v>
      </c>
      <c r="CH93">
        <f t="array" ref="CH93">IF($BK93:$BY93='Capacity Backing (Hide)2'!G$67:G$81,1,0)</f>
        <v>0</v>
      </c>
      <c r="CI93">
        <f t="array" ref="CI93">IF($BK93:$BY93='Capacity Backing (Hide)2'!H$67:H$81,1,0)</f>
        <v>0</v>
      </c>
      <c r="CJ93">
        <f t="array" ref="CJ93">IF($BK93:$BY93='Capacity Backing (Hide)2'!I$67:I$81,1,0)</f>
        <v>0</v>
      </c>
      <c r="CK93">
        <f t="array" ref="CK93">IF($BK93:$BY93='Capacity Backing (Hide)2'!J$67:J$81,1,0)</f>
        <v>0</v>
      </c>
      <c r="CL93">
        <f t="array" ref="CL93">IF($BK93:$BY93='Capacity Backing (Hide)2'!K$67:K$81,1,0)</f>
        <v>0</v>
      </c>
      <c r="CM93">
        <f t="array" ref="CM93">IF($BK93:$BY93='Capacity Backing (Hide)2'!L$67:L$81,1,0)</f>
        <v>0</v>
      </c>
      <c r="CN93">
        <f t="array" ref="CN93">IF($BK93:$BY93='Capacity Backing (Hide)2'!M$67:M$81,1,0)</f>
        <v>0</v>
      </c>
      <c r="CO93">
        <f t="array" ref="CO93">IF($BK93:$BY93='Capacity Backing (Hide)2'!N$67:N$81,1,0)</f>
        <v>0</v>
      </c>
      <c r="CP93">
        <f t="array" ref="CP93">IF($BK93:$BY93='Capacity Backing (Hide)2'!O$67:O$81,1,0)</f>
        <v>0</v>
      </c>
      <c r="CQ93">
        <f t="array" ref="CQ93">IF($BK93:$BY93='Capacity Backing (Hide)2'!P$67:P$81,1,0)</f>
        <v>0</v>
      </c>
      <c r="CR93">
        <f t="array" ref="CR93">IF($BK93:$BY93='Capacity Backing (Hide)2'!Q$67:Q$81,1,0)</f>
        <v>0</v>
      </c>
      <c r="CS93">
        <f t="array" ref="CS93">IF($BK93:$BY93='Capacity Backing (Hide)2'!R$67:R$81,1,0)</f>
        <v>0</v>
      </c>
      <c r="CT93">
        <f t="array" ref="CT93">IF($BK93:$BY93='Capacity Backing (Hide)2'!S$67:S$81,1,0)</f>
        <v>0</v>
      </c>
      <c r="CU93">
        <f t="array" ref="CU93">IF($BK93:$BY93='Capacity Backing (Hide)2'!T$67:T$81,1,0)</f>
        <v>0</v>
      </c>
      <c r="CV93">
        <f t="array" ref="CV93">IF($BK93:$BY93='Capacity Backing (Hide)2'!U$67:U$81,1,0)</f>
        <v>0</v>
      </c>
      <c r="CW93">
        <f t="array" ref="CW93">IF($BK93:$BY93='Capacity Backing (Hide)2'!V$67:V$81,1,0)</f>
        <v>0</v>
      </c>
      <c r="CX93">
        <f t="array" ref="CX93">IF($BK93:$BY93='Capacity Backing (Hide)2'!W$67:W$81,1,0)</f>
        <v>0</v>
      </c>
      <c r="CY93">
        <f t="array" ref="CY93">IF($BK93:$BY93='Capacity Backing (Hide)2'!X$67:X$81,1,0)</f>
        <v>0</v>
      </c>
      <c r="CZ93">
        <f t="array" ref="CZ93">IF($BK93:$BY93='Capacity Backing (Hide)2'!Y$67:Y$81,1,0)</f>
        <v>0</v>
      </c>
      <c r="DA93">
        <f t="array" ref="DA93">IF($BK93:$BY93='Capacity Backing (Hide)2'!Z$67:Z$81,1,0)</f>
        <v>0</v>
      </c>
      <c r="DB93">
        <f t="array" ref="DB93">IF($BK93:$BY93='Capacity Backing (Hide)2'!AA$67:AA$81,1,0)</f>
        <v>0</v>
      </c>
      <c r="DC93">
        <f t="array" ref="DC93">IF($BK93:$BY93='Capacity Backing (Hide)2'!AB$67:AB$81,1,0)</f>
        <v>0</v>
      </c>
      <c r="DD93">
        <f t="array" ref="DD93">IF($BK93:$BY93='Capacity Backing (Hide)2'!AC$67:AC$81,1,0)</f>
        <v>0</v>
      </c>
      <c r="DE93">
        <f t="array" ref="DE93">IF($BK93:$BY93='Capacity Backing (Hide)2'!AD$67:AD$81,1,0)</f>
        <v>0</v>
      </c>
      <c r="DF93">
        <f t="array" ref="DF93">IF($BK93:$BY93='Capacity Backing (Hide)2'!AE$67:AE$81,1,0)</f>
        <v>0</v>
      </c>
      <c r="DG93">
        <f t="array" ref="DG93">IF($BK93:$BY93='Capacity Backing (Hide)2'!AF$67:AF$81,1,0)</f>
        <v>0</v>
      </c>
      <c r="DH93">
        <f t="array" ref="DH93">IF($BK93:$BY93='Capacity Backing (Hide)2'!AG$67:AG$81,1,0)</f>
        <v>0</v>
      </c>
      <c r="DI93">
        <f t="array" ref="DI93">IF($BK93:$BY93='Capacity Backing (Hide)2'!AH$67:AH$81,1,0)</f>
        <v>0</v>
      </c>
      <c r="DJ93">
        <f t="array" ref="DJ93">IF($BK93:$BY93='Capacity Backing (Hide)2'!AI$67:AI$81,1,0)</f>
        <v>0</v>
      </c>
      <c r="DK93">
        <f t="array" ref="DK93">IF($BK93:$BY93='Capacity Backing (Hide)2'!AJ$67:AJ$81,1,0)</f>
        <v>0</v>
      </c>
      <c r="DL93">
        <f t="array" ref="DL93">IF($BK93:$BY93='Capacity Backing (Hide)2'!AK$67:AK$81,1,0)</f>
        <v>0</v>
      </c>
      <c r="DM93">
        <f t="array" ref="DM93">IF($BK93:$BY93='Capacity Backing (Hide)2'!AL$67:AL$81,1,0)</f>
        <v>0</v>
      </c>
      <c r="DN93">
        <f t="array" ref="DN93">IF($BK93:$BY93='Capacity Backing (Hide)2'!AM$67:AM$81,1,0)</f>
        <v>0</v>
      </c>
      <c r="DO93">
        <f t="array" ref="DO93">IF($BK93:$BY93='Capacity Backing (Hide)2'!AN$67:AN$81,1,0)</f>
        <v>0</v>
      </c>
      <c r="DP93">
        <f t="array" ref="DP93">IF($BK93:$BY93='Capacity Backing (Hide)2'!AO$67:AO$81,1,0)</f>
        <v>0</v>
      </c>
      <c r="DQ93">
        <f t="array" ref="DQ93">IF($BK93:$BY93='Capacity Backing (Hide)2'!AP$67:AP$81,1,0)</f>
        <v>0</v>
      </c>
      <c r="DR93">
        <f t="array" ref="DR93">IF($BK93:$BY93='Capacity Backing (Hide)2'!AQ$67:AQ$81,1,0)</f>
        <v>0</v>
      </c>
      <c r="DS93">
        <f t="array" ref="DS93">IF($BK93:$BY93='Capacity Backing (Hide)2'!AR$67:AR$81,1,0)</f>
        <v>0</v>
      </c>
      <c r="DT93">
        <f t="array" ref="DT93">IF($BK93:$BY93='Capacity Backing (Hide)2'!AS$67:AS$81,1,0)</f>
        <v>0</v>
      </c>
      <c r="DU93">
        <f t="array" ref="DU93">IF($BK93:$BY93='Capacity Backing (Hide)2'!AT$67:AT$81,1,0)</f>
        <v>0</v>
      </c>
      <c r="DV93">
        <f t="array" ref="DV93">IF($BK93:$BY93='Capacity Backing (Hide)2'!AU$67:AU$81,1,0)</f>
        <v>0</v>
      </c>
      <c r="DW93">
        <f t="array" ref="DW93">IF($BK93:$BY93='Capacity Backing (Hide)2'!AV$67:AV$81,1,0)</f>
        <v>0</v>
      </c>
      <c r="DX93">
        <f t="array" ref="DX93">IF($BK93:$BY93='Capacity Backing (Hide)2'!AW$67:AW$81,1,0)</f>
        <v>0</v>
      </c>
      <c r="DY93">
        <f t="array" ref="DY93">IF($BK93:$BY93='Capacity Backing (Hide)2'!AX$67:AX$81,1,0)</f>
        <v>0</v>
      </c>
      <c r="DZ93">
        <f t="array" ref="DZ93">IF($BK93:$BY93='Capacity Backing (Hide)2'!AY$67:AY$81,1,0)</f>
        <v>0</v>
      </c>
      <c r="EA93">
        <f t="array" ref="EA93">IF($BK93:$BY93='Capacity Backing (Hide)2'!AZ$67:AZ$81,1,0)</f>
        <v>0</v>
      </c>
      <c r="EB93">
        <f t="array" ref="EB93">IF($BK93:$BY93='Capacity Backing (Hide)2'!BA$67:BA$81,1,0)</f>
        <v>0</v>
      </c>
      <c r="EC93">
        <f t="array" ref="EC93">IF($BK93:$BY93='Capacity Backing (Hide)2'!BB$67:BB$81,1,0)</f>
        <v>0</v>
      </c>
      <c r="ED93">
        <f t="array" ref="ED93">IF($BK93:$BY93='Capacity Backing (Hide)2'!BC$67:BC$81,1,0)</f>
        <v>0</v>
      </c>
      <c r="EE93">
        <f t="array" ref="EE93">IF($BK93:$BY93='Capacity Backing (Hide)2'!BD$67:BD$81,1,0)</f>
        <v>0</v>
      </c>
      <c r="EF93">
        <f t="array" ref="EF93">IF($BK93:$BY93='Capacity Backing (Hide)2'!BE$67:BE$81,1,0)</f>
        <v>0</v>
      </c>
      <c r="EG93">
        <f t="array" ref="EG93">IF($BK93:$BY93='Capacity Backing (Hide)2'!BF$67:BF$81,1,0)</f>
        <v>0</v>
      </c>
      <c r="EH93">
        <f t="array" ref="EH93">IF($BK93:$BY93='Capacity Backing (Hide)2'!BG$67:BG$81,1,0)</f>
        <v>0</v>
      </c>
      <c r="EI93">
        <f t="array" ref="EI93">IF($BK93:$BY93='Capacity Backing (Hide)2'!BH$67:BH$81,1,0)</f>
        <v>0</v>
      </c>
      <c r="EJ93">
        <f t="array" ref="EJ93">IF($BK93:$BY93='Capacity Backing (Hide)2'!BI$67:BI$81,1,0)</f>
        <v>0</v>
      </c>
      <c r="EK93">
        <f t="array" ref="EK93">IF($BK93:$BY93='Capacity Backing (Hide)2'!BJ$67:BJ$81,1,0)</f>
        <v>0</v>
      </c>
      <c r="EL93">
        <f t="array" ref="EL93">IF($BK93:$BY93='Capacity Backing (Hide)2'!BK$67:BK$81,1,0)</f>
        <v>0</v>
      </c>
      <c r="EM93">
        <f t="array" ref="EM93">IF($BK93:$BY93='Capacity Backing (Hide)2'!BL$67:BL$81,1,0)</f>
        <v>0</v>
      </c>
      <c r="EN93">
        <f t="array" ref="EN93">IF($BK93:$BY93='Capacity Backing (Hide)2'!BM$67:BM$81,1,0)</f>
        <v>0</v>
      </c>
      <c r="EO93">
        <f t="array" ref="EO93">IF($BK93:$BY93='Capacity Backing (Hide)2'!BN$67:BN$81,1,0)</f>
        <v>0</v>
      </c>
      <c r="EP93">
        <f t="array" ref="EP93">IF($BK93:$BY93='Capacity Backing (Hide)2'!BO$67:BO$81,1,0)</f>
        <v>0</v>
      </c>
      <c r="EQ93">
        <f t="array" ref="EQ93">IF($BK93:$BY93='Capacity Backing (Hide)2'!BP$67:BP$81,1,0)</f>
        <v>0</v>
      </c>
      <c r="ER93">
        <f t="array" ref="ER93">IF($BK93:$BY93='Capacity Backing (Hide)2'!BQ$67:BQ$81,1,0)</f>
        <v>0</v>
      </c>
      <c r="ES93">
        <f t="array" ref="ES93">IF($BK93:$BY93='Capacity Backing (Hide)2'!BR$67:BR$81,1,0)</f>
        <v>0</v>
      </c>
      <c r="ET93">
        <f t="array" ref="ET93">IF($BK93:$BY93='Capacity Backing (Hide)2'!BS$67:BS$81,1,0)</f>
        <v>0</v>
      </c>
      <c r="EU93">
        <f t="array" ref="EU93">IF($BK93:$BY93='Capacity Backing (Hide)2'!BT$67:BT$81,1,0)</f>
        <v>0</v>
      </c>
      <c r="EV93">
        <f t="array" ref="EV93">IF($BK93:$BY93='Capacity Backing (Hide)2'!BU$67:BU$81,1,0)</f>
        <v>0</v>
      </c>
      <c r="EW93">
        <f t="array" ref="EW93">IF($BK93:$BY93='Capacity Backing (Hide)2'!BV$67:BV$81,1,0)</f>
        <v>0</v>
      </c>
      <c r="EX93">
        <f t="array" ref="EX93">IF($BK93:$BY93='Capacity Backing (Hide)2'!BW$67:BW$81,1,0)</f>
        <v>0</v>
      </c>
      <c r="EY93">
        <f t="array" ref="EY93">IF($BK93:$BY93='Capacity Backing (Hide)2'!BX$67:BX$81,1,0)</f>
        <v>0</v>
      </c>
      <c r="EZ93">
        <f t="array" ref="EZ93">IF($BK93:$BY93='Capacity Backing (Hide)2'!BY$67:BY$81,1,0)</f>
        <v>0</v>
      </c>
      <c r="FA93">
        <f t="array" ref="FA93">IF($BK93:$BY93='Capacity Backing (Hide)2'!BZ$67:BZ$81,1,0)</f>
        <v>0</v>
      </c>
      <c r="FB93">
        <f t="array" ref="FB93">IF($BK93:$BY93='Capacity Backing (Hide)2'!CA$67:CA$81,1,0)</f>
        <v>0</v>
      </c>
      <c r="FC93">
        <f t="array" ref="FC93">IF($BK93:$BY93='Capacity Backing (Hide)2'!CB$67:CB$81,1,0)</f>
        <v>0</v>
      </c>
      <c r="FD93">
        <f t="array" ref="FD93">IF($BK93:$BY93='Capacity Backing (Hide)2'!CC$67:CC$81,1,0)</f>
        <v>0</v>
      </c>
      <c r="FE93">
        <f t="array" ref="FE93">IF($BK93:$BY93='Capacity Backing (Hide)2'!CD$67:CD$81,1,0)</f>
        <v>0</v>
      </c>
      <c r="FF93">
        <f t="array" ref="FF93">IF($BK93:$BY93='Capacity Backing (Hide)2'!CE$67:CE$81,1,0)</f>
        <v>0</v>
      </c>
      <c r="FG93">
        <f t="array" ref="FG93">IF($BK93:$BY93='Capacity Backing (Hide)2'!CF$67:CF$81,1,0)</f>
        <v>0</v>
      </c>
      <c r="FH93">
        <f t="array" ref="FH93">IF($BK93:$BY93='Capacity Backing (Hide)2'!CG$67:CG$81,1,0)</f>
        <v>0</v>
      </c>
      <c r="FI93">
        <f t="array" ref="FI93">IF($BK93:$BY93='Capacity Backing (Hide)2'!CH$67:CH$81,1,0)</f>
        <v>0</v>
      </c>
      <c r="FJ93">
        <f t="array" ref="FJ93">IF($BK93:$BY93='Capacity Backing (Hide)2'!CI$67:CI$81,1,0)</f>
        <v>0</v>
      </c>
      <c r="FK93">
        <f t="array" ref="FK93">IF($BK93:$BY93='Capacity Backing (Hide)2'!CJ$67:CJ$81,1,0)</f>
        <v>0</v>
      </c>
      <c r="FL93">
        <f t="array" ref="FL93">IF($BK93:$BY93='Capacity Backing (Hide)2'!CK$67:CK$81,1,0)</f>
        <v>0</v>
      </c>
      <c r="FM93">
        <f t="array" ref="FM93">IF($BK93:$BY93='Capacity Backing (Hide)2'!CL$67:CL$81,1,0)</f>
        <v>0</v>
      </c>
      <c r="FN93">
        <f t="array" ref="FN93">IF($BK93:$BY93='Capacity Backing (Hide)2'!CM$67:CM$81,1,0)</f>
        <v>0</v>
      </c>
      <c r="FO93">
        <f t="array" ref="FO93">IF($BK93:$BY93='Capacity Backing (Hide)2'!CN$67:CN$81,1,0)</f>
        <v>0</v>
      </c>
      <c r="FP93">
        <f t="array" ref="FP93">IF($BK93:$BY93='Capacity Backing (Hide)2'!CO$67:CO$81,1,0)</f>
        <v>0</v>
      </c>
      <c r="FQ93">
        <f t="array" ref="FQ93">IF($BK93:$BY93='Capacity Backing (Hide)2'!CP$67:CP$81,1,0)</f>
        <v>0</v>
      </c>
      <c r="FR93">
        <f t="array" ref="FR93">IF($BK93:$BY93='Capacity Backing (Hide)2'!CQ$67:CQ$81,1,0)</f>
        <v>0</v>
      </c>
      <c r="FS93">
        <f t="array" ref="FS93">IF($BK93:$BY93='Capacity Backing (Hide)2'!CR$67:CR$81,1,0)</f>
        <v>0</v>
      </c>
      <c r="FT93">
        <f t="array" ref="FT93">IF($BK93:$BY93='Capacity Backing (Hide)2'!CS$67:CS$81,1,0)</f>
        <v>0</v>
      </c>
      <c r="FU93">
        <f t="array" ref="FU93">IF($BK93:$BY93='Capacity Backing (Hide)2'!CT$67:CT$81,1,0)</f>
        <v>0</v>
      </c>
      <c r="FV93">
        <f t="array" ref="FV93">IF($BK93:$BY93='Capacity Backing (Hide)2'!CU$67:CU$81,1,0)</f>
        <v>0</v>
      </c>
      <c r="FW93">
        <f t="array" ref="FW93">IF($BK93:$BY93='Capacity Backing (Hide)2'!CV$67:CV$81,1,0)</f>
        <v>0</v>
      </c>
      <c r="FX93">
        <f t="array" ref="FX93">IF($BK93:$BY93='Capacity Backing (Hide)2'!CW$67:CW$81,1,0)</f>
        <v>0</v>
      </c>
    </row>
    <row r="94" spans="8:180" x14ac:dyDescent="0.25">
      <c r="H94" t="str">
        <f>ROW(H91)&amp;". "&amp;'Clinical resources'!B97</f>
        <v xml:space="preserve">91. </v>
      </c>
      <c r="I94">
        <f>'Clinical resources'!ZK97</f>
        <v>0</v>
      </c>
      <c r="J94">
        <f>'Clinical resources'!ZL97</f>
        <v>0</v>
      </c>
      <c r="K94">
        <f>'Clinical resources'!ZM97</f>
        <v>0</v>
      </c>
      <c r="L94">
        <f>'Clinical resources'!ZN97</f>
        <v>0</v>
      </c>
      <c r="M94">
        <f>'Clinical resources'!ZO97</f>
        <v>0</v>
      </c>
      <c r="N94">
        <f>'Clinical resources'!ZP97</f>
        <v>0</v>
      </c>
      <c r="O94">
        <f>'Clinical resources'!ZQ97</f>
        <v>0</v>
      </c>
      <c r="P94">
        <f>'Clinical resources'!ZR97</f>
        <v>0</v>
      </c>
      <c r="Q94">
        <f>'Clinical resources'!ZS97</f>
        <v>0</v>
      </c>
      <c r="R94">
        <f>'Clinical resources'!ZT97</f>
        <v>0</v>
      </c>
      <c r="S94">
        <f>'Clinical resources'!ZU97</f>
        <v>0</v>
      </c>
      <c r="T94">
        <f>'Clinical resources'!ZV97</f>
        <v>0</v>
      </c>
      <c r="U94">
        <f>'Clinical resources'!ZW97</f>
        <v>0</v>
      </c>
      <c r="V94">
        <f>'Clinical resources'!ZX97</f>
        <v>0</v>
      </c>
      <c r="W94">
        <f>'Clinical resources'!ZY97</f>
        <v>0</v>
      </c>
      <c r="X94">
        <f>'Clinical resources'!ZZ97</f>
        <v>0</v>
      </c>
      <c r="Y94">
        <f>'Clinical resources'!AAA97</f>
        <v>0</v>
      </c>
      <c r="Z94">
        <f>'Clinical resources'!AAB97</f>
        <v>0</v>
      </c>
      <c r="AA94">
        <f>'Clinical resources'!AAC97</f>
        <v>0</v>
      </c>
      <c r="AB94">
        <f>'Clinical resources'!AAD97</f>
        <v>0</v>
      </c>
      <c r="AC94">
        <f>'Clinical resources'!AAE97</f>
        <v>0</v>
      </c>
      <c r="AD94">
        <f>'Clinical resources'!AAF97</f>
        <v>0</v>
      </c>
      <c r="AE94">
        <f>'Clinical resources'!AAG97</f>
        <v>0</v>
      </c>
      <c r="AF94">
        <f>'Clinical resources'!AAH97</f>
        <v>0</v>
      </c>
      <c r="AG94">
        <f>'Clinical resources'!AAI97</f>
        <v>0</v>
      </c>
      <c r="AH94">
        <f>'Clinical resources'!AAJ97</f>
        <v>0</v>
      </c>
      <c r="AI94">
        <f>'Clinical resources'!AAK97</f>
        <v>0</v>
      </c>
      <c r="AJ94">
        <f>'Clinical resources'!AAL97</f>
        <v>0</v>
      </c>
      <c r="AK94">
        <f>'Clinical resources'!AAM97</f>
        <v>0</v>
      </c>
      <c r="AL94">
        <f>'Clinical resources'!AAN97</f>
        <v>0</v>
      </c>
      <c r="AM94">
        <f>'Clinical resources'!AAO97</f>
        <v>0</v>
      </c>
      <c r="AN94">
        <f>'Clinical resources'!AAP97</f>
        <v>0</v>
      </c>
      <c r="AO94">
        <f>'Clinical resources'!AAQ97</f>
        <v>0</v>
      </c>
      <c r="AP94">
        <f>'Clinical resources'!AAR97</f>
        <v>0</v>
      </c>
      <c r="AQ94">
        <f>'Clinical resources'!AAS97</f>
        <v>0</v>
      </c>
      <c r="AR94">
        <f>'Clinical resources'!AAT97</f>
        <v>0</v>
      </c>
      <c r="AS94">
        <f>'Clinical resources'!AAU97</f>
        <v>0</v>
      </c>
      <c r="AT94">
        <f>'Clinical resources'!AAV97</f>
        <v>0</v>
      </c>
      <c r="AU94">
        <f>'Clinical resources'!AAW97</f>
        <v>0</v>
      </c>
      <c r="AV94">
        <f>'Clinical resources'!AAX97</f>
        <v>0</v>
      </c>
      <c r="AW94">
        <f>'Clinical resources'!AAY97</f>
        <v>0</v>
      </c>
      <c r="AX94">
        <f>'Clinical resources'!AAZ97</f>
        <v>0</v>
      </c>
      <c r="AY94">
        <f>'Clinical resources'!ABA97</f>
        <v>0</v>
      </c>
      <c r="AZ94">
        <f>'Clinical resources'!ABB97</f>
        <v>0</v>
      </c>
      <c r="BA94">
        <f>'Clinical resources'!ABC97</f>
        <v>0</v>
      </c>
      <c r="BB94">
        <f>'Clinical resources'!ABD97</f>
        <v>0</v>
      </c>
      <c r="BC94">
        <f>'Clinical resources'!ABE97</f>
        <v>0</v>
      </c>
      <c r="BD94">
        <f>'Clinical resources'!ABF97</f>
        <v>0</v>
      </c>
      <c r="BE94">
        <f>'Clinical resources'!ABG97</f>
        <v>0</v>
      </c>
      <c r="BF94">
        <f>'Clinical resources'!ABH97</f>
        <v>0</v>
      </c>
      <c r="BG94">
        <f>'Clinical resources'!ABI97</f>
        <v>0</v>
      </c>
      <c r="BH94">
        <f>'Clinical resources'!ABJ97</f>
        <v>0</v>
      </c>
      <c r="BK94" t="str">
        <f>IF(COUNTIFS('Clinical resources'!F97:J97,"X")&gt;0,"X","")</f>
        <v/>
      </c>
      <c r="BL94" t="str">
        <f>IF(COUNTIFS('Clinical resources'!K97:O97,"X")&gt;0,"X","")</f>
        <v/>
      </c>
      <c r="BM94" t="str">
        <f>IF(COUNTIFS('Clinical resources'!P97:T97,"X")&gt;0,"X","")</f>
        <v/>
      </c>
      <c r="BN94" t="str">
        <f>IF(COUNTIFS('Clinical resources'!U97:Y97,"X")&gt;0,"X","")</f>
        <v/>
      </c>
      <c r="BO94" t="str">
        <f>IF(COUNTIFS('Clinical resources'!Z97:AD97,"X")&gt;0,"X","")</f>
        <v/>
      </c>
      <c r="BP94" t="str">
        <f>IF(COUNTIFS('Clinical resources'!AE97:AI97,"X")&gt;0,"X","")</f>
        <v/>
      </c>
      <c r="BQ94" t="str">
        <f>IF(COUNTIFS('Clinical resources'!AJ97:AN97,"X")&gt;0,"X","")</f>
        <v/>
      </c>
      <c r="BR94" t="str">
        <f>IF(COUNTIFS('Clinical resources'!AO97:AS97,"X")&gt;0,"X","")</f>
        <v/>
      </c>
      <c r="BS94" t="str">
        <f>IF(COUNTIFS('Clinical resources'!AT97:AX97,"X")&gt;0,"X","")</f>
        <v/>
      </c>
      <c r="BT94" t="str">
        <f>IF(COUNTIFS('Clinical resources'!AY97:BC97,"X")&gt;0,"X","")</f>
        <v/>
      </c>
      <c r="BU94" t="str">
        <f>IF(COUNTIFS('Clinical resources'!BD97:BH97,"X")&gt;0,"X","")</f>
        <v/>
      </c>
      <c r="BV94" t="str">
        <f>IF(COUNTIFS('Clinical resources'!BI97:BM97,"X")&gt;0,"X","")</f>
        <v/>
      </c>
      <c r="BW94" t="str">
        <f>IF(COUNTIFS('Clinical resources'!BN97:BR97,"X")&gt;0,"X","")</f>
        <v/>
      </c>
      <c r="BX94" t="str">
        <f>IF(COUNTIFS('Clinical resources'!BS97:BW97,"X")&gt;0,"X","")</f>
        <v/>
      </c>
      <c r="BY94" t="str">
        <f>IF(COUNTIFS('Clinical resources'!BX97:CB97,"X")&gt;0,"X","")</f>
        <v/>
      </c>
      <c r="CC94">
        <f t="array" ref="CC94">IF($BK94:$BY94='Capacity Backing (Hide)2'!B$67:B$81,1,0)</f>
        <v>0</v>
      </c>
      <c r="CD94">
        <f t="array" ref="CD94">IF($BK94:$BY94='Capacity Backing (Hide)2'!C$67:C$81,1,0)</f>
        <v>0</v>
      </c>
      <c r="CE94">
        <f t="array" ref="CE94">IF($BK94:$BY94='Capacity Backing (Hide)2'!D$67:D$81,1,0)</f>
        <v>0</v>
      </c>
      <c r="CF94">
        <f t="array" ref="CF94">IF($BK94:$BY94='Capacity Backing (Hide)2'!E$67:E$81,1,0)</f>
        <v>0</v>
      </c>
      <c r="CG94">
        <f t="array" ref="CG94">IF($BK94:$BY94='Capacity Backing (Hide)2'!F$67:F$81,1,0)</f>
        <v>0</v>
      </c>
      <c r="CH94">
        <f t="array" ref="CH94">IF($BK94:$BY94='Capacity Backing (Hide)2'!G$67:G$81,1,0)</f>
        <v>0</v>
      </c>
      <c r="CI94">
        <f t="array" ref="CI94">IF($BK94:$BY94='Capacity Backing (Hide)2'!H$67:H$81,1,0)</f>
        <v>0</v>
      </c>
      <c r="CJ94">
        <f t="array" ref="CJ94">IF($BK94:$BY94='Capacity Backing (Hide)2'!I$67:I$81,1,0)</f>
        <v>0</v>
      </c>
      <c r="CK94">
        <f t="array" ref="CK94">IF($BK94:$BY94='Capacity Backing (Hide)2'!J$67:J$81,1,0)</f>
        <v>0</v>
      </c>
      <c r="CL94">
        <f t="array" ref="CL94">IF($BK94:$BY94='Capacity Backing (Hide)2'!K$67:K$81,1,0)</f>
        <v>0</v>
      </c>
      <c r="CM94">
        <f t="array" ref="CM94">IF($BK94:$BY94='Capacity Backing (Hide)2'!L$67:L$81,1,0)</f>
        <v>0</v>
      </c>
      <c r="CN94">
        <f t="array" ref="CN94">IF($BK94:$BY94='Capacity Backing (Hide)2'!M$67:M$81,1,0)</f>
        <v>0</v>
      </c>
      <c r="CO94">
        <f t="array" ref="CO94">IF($BK94:$BY94='Capacity Backing (Hide)2'!N$67:N$81,1,0)</f>
        <v>0</v>
      </c>
      <c r="CP94">
        <f t="array" ref="CP94">IF($BK94:$BY94='Capacity Backing (Hide)2'!O$67:O$81,1,0)</f>
        <v>0</v>
      </c>
      <c r="CQ94">
        <f t="array" ref="CQ94">IF($BK94:$BY94='Capacity Backing (Hide)2'!P$67:P$81,1,0)</f>
        <v>0</v>
      </c>
      <c r="CR94">
        <f t="array" ref="CR94">IF($BK94:$BY94='Capacity Backing (Hide)2'!Q$67:Q$81,1,0)</f>
        <v>0</v>
      </c>
      <c r="CS94">
        <f t="array" ref="CS94">IF($BK94:$BY94='Capacity Backing (Hide)2'!R$67:R$81,1,0)</f>
        <v>0</v>
      </c>
      <c r="CT94">
        <f t="array" ref="CT94">IF($BK94:$BY94='Capacity Backing (Hide)2'!S$67:S$81,1,0)</f>
        <v>0</v>
      </c>
      <c r="CU94">
        <f t="array" ref="CU94">IF($BK94:$BY94='Capacity Backing (Hide)2'!T$67:T$81,1,0)</f>
        <v>0</v>
      </c>
      <c r="CV94">
        <f t="array" ref="CV94">IF($BK94:$BY94='Capacity Backing (Hide)2'!U$67:U$81,1,0)</f>
        <v>0</v>
      </c>
      <c r="CW94">
        <f t="array" ref="CW94">IF($BK94:$BY94='Capacity Backing (Hide)2'!V$67:V$81,1,0)</f>
        <v>0</v>
      </c>
      <c r="CX94">
        <f t="array" ref="CX94">IF($BK94:$BY94='Capacity Backing (Hide)2'!W$67:W$81,1,0)</f>
        <v>0</v>
      </c>
      <c r="CY94">
        <f t="array" ref="CY94">IF($BK94:$BY94='Capacity Backing (Hide)2'!X$67:X$81,1,0)</f>
        <v>0</v>
      </c>
      <c r="CZ94">
        <f t="array" ref="CZ94">IF($BK94:$BY94='Capacity Backing (Hide)2'!Y$67:Y$81,1,0)</f>
        <v>0</v>
      </c>
      <c r="DA94">
        <f t="array" ref="DA94">IF($BK94:$BY94='Capacity Backing (Hide)2'!Z$67:Z$81,1,0)</f>
        <v>0</v>
      </c>
      <c r="DB94">
        <f t="array" ref="DB94">IF($BK94:$BY94='Capacity Backing (Hide)2'!AA$67:AA$81,1,0)</f>
        <v>0</v>
      </c>
      <c r="DC94">
        <f t="array" ref="DC94">IF($BK94:$BY94='Capacity Backing (Hide)2'!AB$67:AB$81,1,0)</f>
        <v>0</v>
      </c>
      <c r="DD94">
        <f t="array" ref="DD94">IF($BK94:$BY94='Capacity Backing (Hide)2'!AC$67:AC$81,1,0)</f>
        <v>0</v>
      </c>
      <c r="DE94">
        <f t="array" ref="DE94">IF($BK94:$BY94='Capacity Backing (Hide)2'!AD$67:AD$81,1,0)</f>
        <v>0</v>
      </c>
      <c r="DF94">
        <f t="array" ref="DF94">IF($BK94:$BY94='Capacity Backing (Hide)2'!AE$67:AE$81,1,0)</f>
        <v>0</v>
      </c>
      <c r="DG94">
        <f t="array" ref="DG94">IF($BK94:$BY94='Capacity Backing (Hide)2'!AF$67:AF$81,1,0)</f>
        <v>0</v>
      </c>
      <c r="DH94">
        <f t="array" ref="DH94">IF($BK94:$BY94='Capacity Backing (Hide)2'!AG$67:AG$81,1,0)</f>
        <v>0</v>
      </c>
      <c r="DI94">
        <f t="array" ref="DI94">IF($BK94:$BY94='Capacity Backing (Hide)2'!AH$67:AH$81,1,0)</f>
        <v>0</v>
      </c>
      <c r="DJ94">
        <f t="array" ref="DJ94">IF($BK94:$BY94='Capacity Backing (Hide)2'!AI$67:AI$81,1,0)</f>
        <v>0</v>
      </c>
      <c r="DK94">
        <f t="array" ref="DK94">IF($BK94:$BY94='Capacity Backing (Hide)2'!AJ$67:AJ$81,1,0)</f>
        <v>0</v>
      </c>
      <c r="DL94">
        <f t="array" ref="DL94">IF($BK94:$BY94='Capacity Backing (Hide)2'!AK$67:AK$81,1,0)</f>
        <v>0</v>
      </c>
      <c r="DM94">
        <f t="array" ref="DM94">IF($BK94:$BY94='Capacity Backing (Hide)2'!AL$67:AL$81,1,0)</f>
        <v>0</v>
      </c>
      <c r="DN94">
        <f t="array" ref="DN94">IF($BK94:$BY94='Capacity Backing (Hide)2'!AM$67:AM$81,1,0)</f>
        <v>0</v>
      </c>
      <c r="DO94">
        <f t="array" ref="DO94">IF($BK94:$BY94='Capacity Backing (Hide)2'!AN$67:AN$81,1,0)</f>
        <v>0</v>
      </c>
      <c r="DP94">
        <f t="array" ref="DP94">IF($BK94:$BY94='Capacity Backing (Hide)2'!AO$67:AO$81,1,0)</f>
        <v>0</v>
      </c>
      <c r="DQ94">
        <f t="array" ref="DQ94">IF($BK94:$BY94='Capacity Backing (Hide)2'!AP$67:AP$81,1,0)</f>
        <v>0</v>
      </c>
      <c r="DR94">
        <f t="array" ref="DR94">IF($BK94:$BY94='Capacity Backing (Hide)2'!AQ$67:AQ$81,1,0)</f>
        <v>0</v>
      </c>
      <c r="DS94">
        <f t="array" ref="DS94">IF($BK94:$BY94='Capacity Backing (Hide)2'!AR$67:AR$81,1,0)</f>
        <v>0</v>
      </c>
      <c r="DT94">
        <f t="array" ref="DT94">IF($BK94:$BY94='Capacity Backing (Hide)2'!AS$67:AS$81,1,0)</f>
        <v>0</v>
      </c>
      <c r="DU94">
        <f t="array" ref="DU94">IF($BK94:$BY94='Capacity Backing (Hide)2'!AT$67:AT$81,1,0)</f>
        <v>0</v>
      </c>
      <c r="DV94">
        <f t="array" ref="DV94">IF($BK94:$BY94='Capacity Backing (Hide)2'!AU$67:AU$81,1,0)</f>
        <v>0</v>
      </c>
      <c r="DW94">
        <f t="array" ref="DW94">IF($BK94:$BY94='Capacity Backing (Hide)2'!AV$67:AV$81,1,0)</f>
        <v>0</v>
      </c>
      <c r="DX94">
        <f t="array" ref="DX94">IF($BK94:$BY94='Capacity Backing (Hide)2'!AW$67:AW$81,1,0)</f>
        <v>0</v>
      </c>
      <c r="DY94">
        <f t="array" ref="DY94">IF($BK94:$BY94='Capacity Backing (Hide)2'!AX$67:AX$81,1,0)</f>
        <v>0</v>
      </c>
      <c r="DZ94">
        <f t="array" ref="DZ94">IF($BK94:$BY94='Capacity Backing (Hide)2'!AY$67:AY$81,1,0)</f>
        <v>0</v>
      </c>
      <c r="EA94">
        <f t="array" ref="EA94">IF($BK94:$BY94='Capacity Backing (Hide)2'!AZ$67:AZ$81,1,0)</f>
        <v>0</v>
      </c>
      <c r="EB94">
        <f t="array" ref="EB94">IF($BK94:$BY94='Capacity Backing (Hide)2'!BA$67:BA$81,1,0)</f>
        <v>0</v>
      </c>
      <c r="EC94">
        <f t="array" ref="EC94">IF($BK94:$BY94='Capacity Backing (Hide)2'!BB$67:BB$81,1,0)</f>
        <v>0</v>
      </c>
      <c r="ED94">
        <f t="array" ref="ED94">IF($BK94:$BY94='Capacity Backing (Hide)2'!BC$67:BC$81,1,0)</f>
        <v>0</v>
      </c>
      <c r="EE94">
        <f t="array" ref="EE94">IF($BK94:$BY94='Capacity Backing (Hide)2'!BD$67:BD$81,1,0)</f>
        <v>0</v>
      </c>
      <c r="EF94">
        <f t="array" ref="EF94">IF($BK94:$BY94='Capacity Backing (Hide)2'!BE$67:BE$81,1,0)</f>
        <v>0</v>
      </c>
      <c r="EG94">
        <f t="array" ref="EG94">IF($BK94:$BY94='Capacity Backing (Hide)2'!BF$67:BF$81,1,0)</f>
        <v>0</v>
      </c>
      <c r="EH94">
        <f t="array" ref="EH94">IF($BK94:$BY94='Capacity Backing (Hide)2'!BG$67:BG$81,1,0)</f>
        <v>0</v>
      </c>
      <c r="EI94">
        <f t="array" ref="EI94">IF($BK94:$BY94='Capacity Backing (Hide)2'!BH$67:BH$81,1,0)</f>
        <v>0</v>
      </c>
      <c r="EJ94">
        <f t="array" ref="EJ94">IF($BK94:$BY94='Capacity Backing (Hide)2'!BI$67:BI$81,1,0)</f>
        <v>0</v>
      </c>
      <c r="EK94">
        <f t="array" ref="EK94">IF($BK94:$BY94='Capacity Backing (Hide)2'!BJ$67:BJ$81,1,0)</f>
        <v>0</v>
      </c>
      <c r="EL94">
        <f t="array" ref="EL94">IF($BK94:$BY94='Capacity Backing (Hide)2'!BK$67:BK$81,1,0)</f>
        <v>0</v>
      </c>
      <c r="EM94">
        <f t="array" ref="EM94">IF($BK94:$BY94='Capacity Backing (Hide)2'!BL$67:BL$81,1,0)</f>
        <v>0</v>
      </c>
      <c r="EN94">
        <f t="array" ref="EN94">IF($BK94:$BY94='Capacity Backing (Hide)2'!BM$67:BM$81,1,0)</f>
        <v>0</v>
      </c>
      <c r="EO94">
        <f t="array" ref="EO94">IF($BK94:$BY94='Capacity Backing (Hide)2'!BN$67:BN$81,1,0)</f>
        <v>0</v>
      </c>
      <c r="EP94">
        <f t="array" ref="EP94">IF($BK94:$BY94='Capacity Backing (Hide)2'!BO$67:BO$81,1,0)</f>
        <v>0</v>
      </c>
      <c r="EQ94">
        <f t="array" ref="EQ94">IF($BK94:$BY94='Capacity Backing (Hide)2'!BP$67:BP$81,1,0)</f>
        <v>0</v>
      </c>
      <c r="ER94">
        <f t="array" ref="ER94">IF($BK94:$BY94='Capacity Backing (Hide)2'!BQ$67:BQ$81,1,0)</f>
        <v>0</v>
      </c>
      <c r="ES94">
        <f t="array" ref="ES94">IF($BK94:$BY94='Capacity Backing (Hide)2'!BR$67:BR$81,1,0)</f>
        <v>0</v>
      </c>
      <c r="ET94">
        <f t="array" ref="ET94">IF($BK94:$BY94='Capacity Backing (Hide)2'!BS$67:BS$81,1,0)</f>
        <v>0</v>
      </c>
      <c r="EU94">
        <f t="array" ref="EU94">IF($BK94:$BY94='Capacity Backing (Hide)2'!BT$67:BT$81,1,0)</f>
        <v>0</v>
      </c>
      <c r="EV94">
        <f t="array" ref="EV94">IF($BK94:$BY94='Capacity Backing (Hide)2'!BU$67:BU$81,1,0)</f>
        <v>0</v>
      </c>
      <c r="EW94">
        <f t="array" ref="EW94">IF($BK94:$BY94='Capacity Backing (Hide)2'!BV$67:BV$81,1,0)</f>
        <v>0</v>
      </c>
      <c r="EX94">
        <f t="array" ref="EX94">IF($BK94:$BY94='Capacity Backing (Hide)2'!BW$67:BW$81,1,0)</f>
        <v>0</v>
      </c>
      <c r="EY94">
        <f t="array" ref="EY94">IF($BK94:$BY94='Capacity Backing (Hide)2'!BX$67:BX$81,1,0)</f>
        <v>0</v>
      </c>
      <c r="EZ94">
        <f t="array" ref="EZ94">IF($BK94:$BY94='Capacity Backing (Hide)2'!BY$67:BY$81,1,0)</f>
        <v>0</v>
      </c>
      <c r="FA94">
        <f t="array" ref="FA94">IF($BK94:$BY94='Capacity Backing (Hide)2'!BZ$67:BZ$81,1,0)</f>
        <v>0</v>
      </c>
      <c r="FB94">
        <f t="array" ref="FB94">IF($BK94:$BY94='Capacity Backing (Hide)2'!CA$67:CA$81,1,0)</f>
        <v>0</v>
      </c>
      <c r="FC94">
        <f t="array" ref="FC94">IF($BK94:$BY94='Capacity Backing (Hide)2'!CB$67:CB$81,1,0)</f>
        <v>0</v>
      </c>
      <c r="FD94">
        <f t="array" ref="FD94">IF($BK94:$BY94='Capacity Backing (Hide)2'!CC$67:CC$81,1,0)</f>
        <v>0</v>
      </c>
      <c r="FE94">
        <f t="array" ref="FE94">IF($BK94:$BY94='Capacity Backing (Hide)2'!CD$67:CD$81,1,0)</f>
        <v>0</v>
      </c>
      <c r="FF94">
        <f t="array" ref="FF94">IF($BK94:$BY94='Capacity Backing (Hide)2'!CE$67:CE$81,1,0)</f>
        <v>0</v>
      </c>
      <c r="FG94">
        <f t="array" ref="FG94">IF($BK94:$BY94='Capacity Backing (Hide)2'!CF$67:CF$81,1,0)</f>
        <v>0</v>
      </c>
      <c r="FH94">
        <f t="array" ref="FH94">IF($BK94:$BY94='Capacity Backing (Hide)2'!CG$67:CG$81,1,0)</f>
        <v>0</v>
      </c>
      <c r="FI94">
        <f t="array" ref="FI94">IF($BK94:$BY94='Capacity Backing (Hide)2'!CH$67:CH$81,1,0)</f>
        <v>0</v>
      </c>
      <c r="FJ94">
        <f t="array" ref="FJ94">IF($BK94:$BY94='Capacity Backing (Hide)2'!CI$67:CI$81,1,0)</f>
        <v>0</v>
      </c>
      <c r="FK94">
        <f t="array" ref="FK94">IF($BK94:$BY94='Capacity Backing (Hide)2'!CJ$67:CJ$81,1,0)</f>
        <v>0</v>
      </c>
      <c r="FL94">
        <f t="array" ref="FL94">IF($BK94:$BY94='Capacity Backing (Hide)2'!CK$67:CK$81,1,0)</f>
        <v>0</v>
      </c>
      <c r="FM94">
        <f t="array" ref="FM94">IF($BK94:$BY94='Capacity Backing (Hide)2'!CL$67:CL$81,1,0)</f>
        <v>0</v>
      </c>
      <c r="FN94">
        <f t="array" ref="FN94">IF($BK94:$BY94='Capacity Backing (Hide)2'!CM$67:CM$81,1,0)</f>
        <v>0</v>
      </c>
      <c r="FO94">
        <f t="array" ref="FO94">IF($BK94:$BY94='Capacity Backing (Hide)2'!CN$67:CN$81,1,0)</f>
        <v>0</v>
      </c>
      <c r="FP94">
        <f t="array" ref="FP94">IF($BK94:$BY94='Capacity Backing (Hide)2'!CO$67:CO$81,1,0)</f>
        <v>0</v>
      </c>
      <c r="FQ94">
        <f t="array" ref="FQ94">IF($BK94:$BY94='Capacity Backing (Hide)2'!CP$67:CP$81,1,0)</f>
        <v>0</v>
      </c>
      <c r="FR94">
        <f t="array" ref="FR94">IF($BK94:$BY94='Capacity Backing (Hide)2'!CQ$67:CQ$81,1,0)</f>
        <v>0</v>
      </c>
      <c r="FS94">
        <f t="array" ref="FS94">IF($BK94:$BY94='Capacity Backing (Hide)2'!CR$67:CR$81,1,0)</f>
        <v>0</v>
      </c>
      <c r="FT94">
        <f t="array" ref="FT94">IF($BK94:$BY94='Capacity Backing (Hide)2'!CS$67:CS$81,1,0)</f>
        <v>0</v>
      </c>
      <c r="FU94">
        <f t="array" ref="FU94">IF($BK94:$BY94='Capacity Backing (Hide)2'!CT$67:CT$81,1,0)</f>
        <v>0</v>
      </c>
      <c r="FV94">
        <f t="array" ref="FV94">IF($BK94:$BY94='Capacity Backing (Hide)2'!CU$67:CU$81,1,0)</f>
        <v>0</v>
      </c>
      <c r="FW94">
        <f t="array" ref="FW94">IF($BK94:$BY94='Capacity Backing (Hide)2'!CV$67:CV$81,1,0)</f>
        <v>0</v>
      </c>
      <c r="FX94">
        <f t="array" ref="FX94">IF($BK94:$BY94='Capacity Backing (Hide)2'!CW$67:CW$81,1,0)</f>
        <v>0</v>
      </c>
    </row>
    <row r="95" spans="8:180" x14ac:dyDescent="0.25">
      <c r="H95" t="str">
        <f>ROW(H92)&amp;". "&amp;'Clinical resources'!B98</f>
        <v xml:space="preserve">92. </v>
      </c>
      <c r="I95">
        <f>'Clinical resources'!ZK98</f>
        <v>0</v>
      </c>
      <c r="J95">
        <f>'Clinical resources'!ZL98</f>
        <v>0</v>
      </c>
      <c r="K95">
        <f>'Clinical resources'!ZM98</f>
        <v>0</v>
      </c>
      <c r="L95">
        <f>'Clinical resources'!ZN98</f>
        <v>0</v>
      </c>
      <c r="M95">
        <f>'Clinical resources'!ZO98</f>
        <v>0</v>
      </c>
      <c r="N95">
        <f>'Clinical resources'!ZP98</f>
        <v>0</v>
      </c>
      <c r="O95">
        <f>'Clinical resources'!ZQ98</f>
        <v>0</v>
      </c>
      <c r="P95">
        <f>'Clinical resources'!ZR98</f>
        <v>0</v>
      </c>
      <c r="Q95">
        <f>'Clinical resources'!ZS98</f>
        <v>0</v>
      </c>
      <c r="R95">
        <f>'Clinical resources'!ZT98</f>
        <v>0</v>
      </c>
      <c r="S95">
        <f>'Clinical resources'!ZU98</f>
        <v>0</v>
      </c>
      <c r="T95">
        <f>'Clinical resources'!ZV98</f>
        <v>0</v>
      </c>
      <c r="U95">
        <f>'Clinical resources'!ZW98</f>
        <v>0</v>
      </c>
      <c r="V95">
        <f>'Clinical resources'!ZX98</f>
        <v>0</v>
      </c>
      <c r="W95">
        <f>'Clinical resources'!ZY98</f>
        <v>0</v>
      </c>
      <c r="X95">
        <f>'Clinical resources'!ZZ98</f>
        <v>0</v>
      </c>
      <c r="Y95">
        <f>'Clinical resources'!AAA98</f>
        <v>0</v>
      </c>
      <c r="Z95">
        <f>'Clinical resources'!AAB98</f>
        <v>0</v>
      </c>
      <c r="AA95">
        <f>'Clinical resources'!AAC98</f>
        <v>0</v>
      </c>
      <c r="AB95">
        <f>'Clinical resources'!AAD98</f>
        <v>0</v>
      </c>
      <c r="AC95">
        <f>'Clinical resources'!AAE98</f>
        <v>0</v>
      </c>
      <c r="AD95">
        <f>'Clinical resources'!AAF98</f>
        <v>0</v>
      </c>
      <c r="AE95">
        <f>'Clinical resources'!AAG98</f>
        <v>0</v>
      </c>
      <c r="AF95">
        <f>'Clinical resources'!AAH98</f>
        <v>0</v>
      </c>
      <c r="AG95">
        <f>'Clinical resources'!AAI98</f>
        <v>0</v>
      </c>
      <c r="AH95">
        <f>'Clinical resources'!AAJ98</f>
        <v>0</v>
      </c>
      <c r="AI95">
        <f>'Clinical resources'!AAK98</f>
        <v>0</v>
      </c>
      <c r="AJ95">
        <f>'Clinical resources'!AAL98</f>
        <v>0</v>
      </c>
      <c r="AK95">
        <f>'Clinical resources'!AAM98</f>
        <v>0</v>
      </c>
      <c r="AL95">
        <f>'Clinical resources'!AAN98</f>
        <v>0</v>
      </c>
      <c r="AM95">
        <f>'Clinical resources'!AAO98</f>
        <v>0</v>
      </c>
      <c r="AN95">
        <f>'Clinical resources'!AAP98</f>
        <v>0</v>
      </c>
      <c r="AO95">
        <f>'Clinical resources'!AAQ98</f>
        <v>0</v>
      </c>
      <c r="AP95">
        <f>'Clinical resources'!AAR98</f>
        <v>0</v>
      </c>
      <c r="AQ95">
        <f>'Clinical resources'!AAS98</f>
        <v>0</v>
      </c>
      <c r="AR95">
        <f>'Clinical resources'!AAT98</f>
        <v>0</v>
      </c>
      <c r="AS95">
        <f>'Clinical resources'!AAU98</f>
        <v>0</v>
      </c>
      <c r="AT95">
        <f>'Clinical resources'!AAV98</f>
        <v>0</v>
      </c>
      <c r="AU95">
        <f>'Clinical resources'!AAW98</f>
        <v>0</v>
      </c>
      <c r="AV95">
        <f>'Clinical resources'!AAX98</f>
        <v>0</v>
      </c>
      <c r="AW95">
        <f>'Clinical resources'!AAY98</f>
        <v>0</v>
      </c>
      <c r="AX95">
        <f>'Clinical resources'!AAZ98</f>
        <v>0</v>
      </c>
      <c r="AY95">
        <f>'Clinical resources'!ABA98</f>
        <v>0</v>
      </c>
      <c r="AZ95">
        <f>'Clinical resources'!ABB98</f>
        <v>0</v>
      </c>
      <c r="BA95">
        <f>'Clinical resources'!ABC98</f>
        <v>0</v>
      </c>
      <c r="BB95">
        <f>'Clinical resources'!ABD98</f>
        <v>0</v>
      </c>
      <c r="BC95">
        <f>'Clinical resources'!ABE98</f>
        <v>0</v>
      </c>
      <c r="BD95">
        <f>'Clinical resources'!ABF98</f>
        <v>0</v>
      </c>
      <c r="BE95">
        <f>'Clinical resources'!ABG98</f>
        <v>0</v>
      </c>
      <c r="BF95">
        <f>'Clinical resources'!ABH98</f>
        <v>0</v>
      </c>
      <c r="BG95">
        <f>'Clinical resources'!ABI98</f>
        <v>0</v>
      </c>
      <c r="BH95">
        <f>'Clinical resources'!ABJ98</f>
        <v>0</v>
      </c>
      <c r="BK95" t="str">
        <f>IF(COUNTIFS('Clinical resources'!F98:J98,"X")&gt;0,"X","")</f>
        <v/>
      </c>
      <c r="BL95" t="str">
        <f>IF(COUNTIFS('Clinical resources'!K98:O98,"X")&gt;0,"X","")</f>
        <v/>
      </c>
      <c r="BM95" t="str">
        <f>IF(COUNTIFS('Clinical resources'!P98:T98,"X")&gt;0,"X","")</f>
        <v/>
      </c>
      <c r="BN95" t="str">
        <f>IF(COUNTIFS('Clinical resources'!U98:Y98,"X")&gt;0,"X","")</f>
        <v/>
      </c>
      <c r="BO95" t="str">
        <f>IF(COUNTIFS('Clinical resources'!Z98:AD98,"X")&gt;0,"X","")</f>
        <v/>
      </c>
      <c r="BP95" t="str">
        <f>IF(COUNTIFS('Clinical resources'!AE98:AI98,"X")&gt;0,"X","")</f>
        <v/>
      </c>
      <c r="BQ95" t="str">
        <f>IF(COUNTIFS('Clinical resources'!AJ98:AN98,"X")&gt;0,"X","")</f>
        <v/>
      </c>
      <c r="BR95" t="str">
        <f>IF(COUNTIFS('Clinical resources'!AO98:AS98,"X")&gt;0,"X","")</f>
        <v/>
      </c>
      <c r="BS95" t="str">
        <f>IF(COUNTIFS('Clinical resources'!AT98:AX98,"X")&gt;0,"X","")</f>
        <v/>
      </c>
      <c r="BT95" t="str">
        <f>IF(COUNTIFS('Clinical resources'!AY98:BC98,"X")&gt;0,"X","")</f>
        <v/>
      </c>
      <c r="BU95" t="str">
        <f>IF(COUNTIFS('Clinical resources'!BD98:BH98,"X")&gt;0,"X","")</f>
        <v/>
      </c>
      <c r="BV95" t="str">
        <f>IF(COUNTIFS('Clinical resources'!BI98:BM98,"X")&gt;0,"X","")</f>
        <v/>
      </c>
      <c r="BW95" t="str">
        <f>IF(COUNTIFS('Clinical resources'!BN98:BR98,"X")&gt;0,"X","")</f>
        <v/>
      </c>
      <c r="BX95" t="str">
        <f>IF(COUNTIFS('Clinical resources'!BS98:BW98,"X")&gt;0,"X","")</f>
        <v/>
      </c>
      <c r="BY95" t="str">
        <f>IF(COUNTIFS('Clinical resources'!BX98:CB98,"X")&gt;0,"X","")</f>
        <v/>
      </c>
      <c r="CC95">
        <f t="array" ref="CC95">IF($BK95:$BY95='Capacity Backing (Hide)2'!B$67:B$81,1,0)</f>
        <v>0</v>
      </c>
      <c r="CD95">
        <f t="array" ref="CD95">IF($BK95:$BY95='Capacity Backing (Hide)2'!C$67:C$81,1,0)</f>
        <v>0</v>
      </c>
      <c r="CE95">
        <f t="array" ref="CE95">IF($BK95:$BY95='Capacity Backing (Hide)2'!D$67:D$81,1,0)</f>
        <v>0</v>
      </c>
      <c r="CF95">
        <f t="array" ref="CF95">IF($BK95:$BY95='Capacity Backing (Hide)2'!E$67:E$81,1,0)</f>
        <v>0</v>
      </c>
      <c r="CG95">
        <f t="array" ref="CG95">IF($BK95:$BY95='Capacity Backing (Hide)2'!F$67:F$81,1,0)</f>
        <v>0</v>
      </c>
      <c r="CH95">
        <f t="array" ref="CH95">IF($BK95:$BY95='Capacity Backing (Hide)2'!G$67:G$81,1,0)</f>
        <v>0</v>
      </c>
      <c r="CI95">
        <f t="array" ref="CI95">IF($BK95:$BY95='Capacity Backing (Hide)2'!H$67:H$81,1,0)</f>
        <v>0</v>
      </c>
      <c r="CJ95">
        <f t="array" ref="CJ95">IF($BK95:$BY95='Capacity Backing (Hide)2'!I$67:I$81,1,0)</f>
        <v>0</v>
      </c>
      <c r="CK95">
        <f t="array" ref="CK95">IF($BK95:$BY95='Capacity Backing (Hide)2'!J$67:J$81,1,0)</f>
        <v>0</v>
      </c>
      <c r="CL95">
        <f t="array" ref="CL95">IF($BK95:$BY95='Capacity Backing (Hide)2'!K$67:K$81,1,0)</f>
        <v>0</v>
      </c>
      <c r="CM95">
        <f t="array" ref="CM95">IF($BK95:$BY95='Capacity Backing (Hide)2'!L$67:L$81,1,0)</f>
        <v>0</v>
      </c>
      <c r="CN95">
        <f t="array" ref="CN95">IF($BK95:$BY95='Capacity Backing (Hide)2'!M$67:M$81,1,0)</f>
        <v>0</v>
      </c>
      <c r="CO95">
        <f t="array" ref="CO95">IF($BK95:$BY95='Capacity Backing (Hide)2'!N$67:N$81,1,0)</f>
        <v>0</v>
      </c>
      <c r="CP95">
        <f t="array" ref="CP95">IF($BK95:$BY95='Capacity Backing (Hide)2'!O$67:O$81,1,0)</f>
        <v>0</v>
      </c>
      <c r="CQ95">
        <f t="array" ref="CQ95">IF($BK95:$BY95='Capacity Backing (Hide)2'!P$67:P$81,1,0)</f>
        <v>0</v>
      </c>
      <c r="CR95">
        <f t="array" ref="CR95">IF($BK95:$BY95='Capacity Backing (Hide)2'!Q$67:Q$81,1,0)</f>
        <v>0</v>
      </c>
      <c r="CS95">
        <f t="array" ref="CS95">IF($BK95:$BY95='Capacity Backing (Hide)2'!R$67:R$81,1,0)</f>
        <v>0</v>
      </c>
      <c r="CT95">
        <f t="array" ref="CT95">IF($BK95:$BY95='Capacity Backing (Hide)2'!S$67:S$81,1,0)</f>
        <v>0</v>
      </c>
      <c r="CU95">
        <f t="array" ref="CU95">IF($BK95:$BY95='Capacity Backing (Hide)2'!T$67:T$81,1,0)</f>
        <v>0</v>
      </c>
      <c r="CV95">
        <f t="array" ref="CV95">IF($BK95:$BY95='Capacity Backing (Hide)2'!U$67:U$81,1,0)</f>
        <v>0</v>
      </c>
      <c r="CW95">
        <f t="array" ref="CW95">IF($BK95:$BY95='Capacity Backing (Hide)2'!V$67:V$81,1,0)</f>
        <v>0</v>
      </c>
      <c r="CX95">
        <f t="array" ref="CX95">IF($BK95:$BY95='Capacity Backing (Hide)2'!W$67:W$81,1,0)</f>
        <v>0</v>
      </c>
      <c r="CY95">
        <f t="array" ref="CY95">IF($BK95:$BY95='Capacity Backing (Hide)2'!X$67:X$81,1,0)</f>
        <v>0</v>
      </c>
      <c r="CZ95">
        <f t="array" ref="CZ95">IF($BK95:$BY95='Capacity Backing (Hide)2'!Y$67:Y$81,1,0)</f>
        <v>0</v>
      </c>
      <c r="DA95">
        <f t="array" ref="DA95">IF($BK95:$BY95='Capacity Backing (Hide)2'!Z$67:Z$81,1,0)</f>
        <v>0</v>
      </c>
      <c r="DB95">
        <f t="array" ref="DB95">IF($BK95:$BY95='Capacity Backing (Hide)2'!AA$67:AA$81,1,0)</f>
        <v>0</v>
      </c>
      <c r="DC95">
        <f t="array" ref="DC95">IF($BK95:$BY95='Capacity Backing (Hide)2'!AB$67:AB$81,1,0)</f>
        <v>0</v>
      </c>
      <c r="DD95">
        <f t="array" ref="DD95">IF($BK95:$BY95='Capacity Backing (Hide)2'!AC$67:AC$81,1,0)</f>
        <v>0</v>
      </c>
      <c r="DE95">
        <f t="array" ref="DE95">IF($BK95:$BY95='Capacity Backing (Hide)2'!AD$67:AD$81,1,0)</f>
        <v>0</v>
      </c>
      <c r="DF95">
        <f t="array" ref="DF95">IF($BK95:$BY95='Capacity Backing (Hide)2'!AE$67:AE$81,1,0)</f>
        <v>0</v>
      </c>
      <c r="DG95">
        <f t="array" ref="DG95">IF($BK95:$BY95='Capacity Backing (Hide)2'!AF$67:AF$81,1,0)</f>
        <v>0</v>
      </c>
      <c r="DH95">
        <f t="array" ref="DH95">IF($BK95:$BY95='Capacity Backing (Hide)2'!AG$67:AG$81,1,0)</f>
        <v>0</v>
      </c>
      <c r="DI95">
        <f t="array" ref="DI95">IF($BK95:$BY95='Capacity Backing (Hide)2'!AH$67:AH$81,1,0)</f>
        <v>0</v>
      </c>
      <c r="DJ95">
        <f t="array" ref="DJ95">IF($BK95:$BY95='Capacity Backing (Hide)2'!AI$67:AI$81,1,0)</f>
        <v>0</v>
      </c>
      <c r="DK95">
        <f t="array" ref="DK95">IF($BK95:$BY95='Capacity Backing (Hide)2'!AJ$67:AJ$81,1,0)</f>
        <v>0</v>
      </c>
      <c r="DL95">
        <f t="array" ref="DL95">IF($BK95:$BY95='Capacity Backing (Hide)2'!AK$67:AK$81,1,0)</f>
        <v>0</v>
      </c>
      <c r="DM95">
        <f t="array" ref="DM95">IF($BK95:$BY95='Capacity Backing (Hide)2'!AL$67:AL$81,1,0)</f>
        <v>0</v>
      </c>
      <c r="DN95">
        <f t="array" ref="DN95">IF($BK95:$BY95='Capacity Backing (Hide)2'!AM$67:AM$81,1,0)</f>
        <v>0</v>
      </c>
      <c r="DO95">
        <f t="array" ref="DO95">IF($BK95:$BY95='Capacity Backing (Hide)2'!AN$67:AN$81,1,0)</f>
        <v>0</v>
      </c>
      <c r="DP95">
        <f t="array" ref="DP95">IF($BK95:$BY95='Capacity Backing (Hide)2'!AO$67:AO$81,1,0)</f>
        <v>0</v>
      </c>
      <c r="DQ95">
        <f t="array" ref="DQ95">IF($BK95:$BY95='Capacity Backing (Hide)2'!AP$67:AP$81,1,0)</f>
        <v>0</v>
      </c>
      <c r="DR95">
        <f t="array" ref="DR95">IF($BK95:$BY95='Capacity Backing (Hide)2'!AQ$67:AQ$81,1,0)</f>
        <v>0</v>
      </c>
      <c r="DS95">
        <f t="array" ref="DS95">IF($BK95:$BY95='Capacity Backing (Hide)2'!AR$67:AR$81,1,0)</f>
        <v>0</v>
      </c>
      <c r="DT95">
        <f t="array" ref="DT95">IF($BK95:$BY95='Capacity Backing (Hide)2'!AS$67:AS$81,1,0)</f>
        <v>0</v>
      </c>
      <c r="DU95">
        <f t="array" ref="DU95">IF($BK95:$BY95='Capacity Backing (Hide)2'!AT$67:AT$81,1,0)</f>
        <v>0</v>
      </c>
      <c r="DV95">
        <f t="array" ref="DV95">IF($BK95:$BY95='Capacity Backing (Hide)2'!AU$67:AU$81,1,0)</f>
        <v>0</v>
      </c>
      <c r="DW95">
        <f t="array" ref="DW95">IF($BK95:$BY95='Capacity Backing (Hide)2'!AV$67:AV$81,1,0)</f>
        <v>0</v>
      </c>
      <c r="DX95">
        <f t="array" ref="DX95">IF($BK95:$BY95='Capacity Backing (Hide)2'!AW$67:AW$81,1,0)</f>
        <v>0</v>
      </c>
      <c r="DY95">
        <f t="array" ref="DY95">IF($BK95:$BY95='Capacity Backing (Hide)2'!AX$67:AX$81,1,0)</f>
        <v>0</v>
      </c>
      <c r="DZ95">
        <f t="array" ref="DZ95">IF($BK95:$BY95='Capacity Backing (Hide)2'!AY$67:AY$81,1,0)</f>
        <v>0</v>
      </c>
      <c r="EA95">
        <f t="array" ref="EA95">IF($BK95:$BY95='Capacity Backing (Hide)2'!AZ$67:AZ$81,1,0)</f>
        <v>0</v>
      </c>
      <c r="EB95">
        <f t="array" ref="EB95">IF($BK95:$BY95='Capacity Backing (Hide)2'!BA$67:BA$81,1,0)</f>
        <v>0</v>
      </c>
      <c r="EC95">
        <f t="array" ref="EC95">IF($BK95:$BY95='Capacity Backing (Hide)2'!BB$67:BB$81,1,0)</f>
        <v>0</v>
      </c>
      <c r="ED95">
        <f t="array" ref="ED95">IF($BK95:$BY95='Capacity Backing (Hide)2'!BC$67:BC$81,1,0)</f>
        <v>0</v>
      </c>
      <c r="EE95">
        <f t="array" ref="EE95">IF($BK95:$BY95='Capacity Backing (Hide)2'!BD$67:BD$81,1,0)</f>
        <v>0</v>
      </c>
      <c r="EF95">
        <f t="array" ref="EF95">IF($BK95:$BY95='Capacity Backing (Hide)2'!BE$67:BE$81,1,0)</f>
        <v>0</v>
      </c>
      <c r="EG95">
        <f t="array" ref="EG95">IF($BK95:$BY95='Capacity Backing (Hide)2'!BF$67:BF$81,1,0)</f>
        <v>0</v>
      </c>
      <c r="EH95">
        <f t="array" ref="EH95">IF($BK95:$BY95='Capacity Backing (Hide)2'!BG$67:BG$81,1,0)</f>
        <v>0</v>
      </c>
      <c r="EI95">
        <f t="array" ref="EI95">IF($BK95:$BY95='Capacity Backing (Hide)2'!BH$67:BH$81,1,0)</f>
        <v>0</v>
      </c>
      <c r="EJ95">
        <f t="array" ref="EJ95">IF($BK95:$BY95='Capacity Backing (Hide)2'!BI$67:BI$81,1,0)</f>
        <v>0</v>
      </c>
      <c r="EK95">
        <f t="array" ref="EK95">IF($BK95:$BY95='Capacity Backing (Hide)2'!BJ$67:BJ$81,1,0)</f>
        <v>0</v>
      </c>
      <c r="EL95">
        <f t="array" ref="EL95">IF($BK95:$BY95='Capacity Backing (Hide)2'!BK$67:BK$81,1,0)</f>
        <v>0</v>
      </c>
      <c r="EM95">
        <f t="array" ref="EM95">IF($BK95:$BY95='Capacity Backing (Hide)2'!BL$67:BL$81,1,0)</f>
        <v>0</v>
      </c>
      <c r="EN95">
        <f t="array" ref="EN95">IF($BK95:$BY95='Capacity Backing (Hide)2'!BM$67:BM$81,1,0)</f>
        <v>0</v>
      </c>
      <c r="EO95">
        <f t="array" ref="EO95">IF($BK95:$BY95='Capacity Backing (Hide)2'!BN$67:BN$81,1,0)</f>
        <v>0</v>
      </c>
      <c r="EP95">
        <f t="array" ref="EP95">IF($BK95:$BY95='Capacity Backing (Hide)2'!BO$67:BO$81,1,0)</f>
        <v>0</v>
      </c>
      <c r="EQ95">
        <f t="array" ref="EQ95">IF($BK95:$BY95='Capacity Backing (Hide)2'!BP$67:BP$81,1,0)</f>
        <v>0</v>
      </c>
      <c r="ER95">
        <f t="array" ref="ER95">IF($BK95:$BY95='Capacity Backing (Hide)2'!BQ$67:BQ$81,1,0)</f>
        <v>0</v>
      </c>
      <c r="ES95">
        <f t="array" ref="ES95">IF($BK95:$BY95='Capacity Backing (Hide)2'!BR$67:BR$81,1,0)</f>
        <v>0</v>
      </c>
      <c r="ET95">
        <f t="array" ref="ET95">IF($BK95:$BY95='Capacity Backing (Hide)2'!BS$67:BS$81,1,0)</f>
        <v>0</v>
      </c>
      <c r="EU95">
        <f t="array" ref="EU95">IF($BK95:$BY95='Capacity Backing (Hide)2'!BT$67:BT$81,1,0)</f>
        <v>0</v>
      </c>
      <c r="EV95">
        <f t="array" ref="EV95">IF($BK95:$BY95='Capacity Backing (Hide)2'!BU$67:BU$81,1,0)</f>
        <v>0</v>
      </c>
      <c r="EW95">
        <f t="array" ref="EW95">IF($BK95:$BY95='Capacity Backing (Hide)2'!BV$67:BV$81,1,0)</f>
        <v>0</v>
      </c>
      <c r="EX95">
        <f t="array" ref="EX95">IF($BK95:$BY95='Capacity Backing (Hide)2'!BW$67:BW$81,1,0)</f>
        <v>0</v>
      </c>
      <c r="EY95">
        <f t="array" ref="EY95">IF($BK95:$BY95='Capacity Backing (Hide)2'!BX$67:BX$81,1,0)</f>
        <v>0</v>
      </c>
      <c r="EZ95">
        <f t="array" ref="EZ95">IF($BK95:$BY95='Capacity Backing (Hide)2'!BY$67:BY$81,1,0)</f>
        <v>0</v>
      </c>
      <c r="FA95">
        <f t="array" ref="FA95">IF($BK95:$BY95='Capacity Backing (Hide)2'!BZ$67:BZ$81,1,0)</f>
        <v>0</v>
      </c>
      <c r="FB95">
        <f t="array" ref="FB95">IF($BK95:$BY95='Capacity Backing (Hide)2'!CA$67:CA$81,1,0)</f>
        <v>0</v>
      </c>
      <c r="FC95">
        <f t="array" ref="FC95">IF($BK95:$BY95='Capacity Backing (Hide)2'!CB$67:CB$81,1,0)</f>
        <v>0</v>
      </c>
      <c r="FD95">
        <f t="array" ref="FD95">IF($BK95:$BY95='Capacity Backing (Hide)2'!CC$67:CC$81,1,0)</f>
        <v>0</v>
      </c>
      <c r="FE95">
        <f t="array" ref="FE95">IF($BK95:$BY95='Capacity Backing (Hide)2'!CD$67:CD$81,1,0)</f>
        <v>0</v>
      </c>
      <c r="FF95">
        <f t="array" ref="FF95">IF($BK95:$BY95='Capacity Backing (Hide)2'!CE$67:CE$81,1,0)</f>
        <v>0</v>
      </c>
      <c r="FG95">
        <f t="array" ref="FG95">IF($BK95:$BY95='Capacity Backing (Hide)2'!CF$67:CF$81,1,0)</f>
        <v>0</v>
      </c>
      <c r="FH95">
        <f t="array" ref="FH95">IF($BK95:$BY95='Capacity Backing (Hide)2'!CG$67:CG$81,1,0)</f>
        <v>0</v>
      </c>
      <c r="FI95">
        <f t="array" ref="FI95">IF($BK95:$BY95='Capacity Backing (Hide)2'!CH$67:CH$81,1,0)</f>
        <v>0</v>
      </c>
      <c r="FJ95">
        <f t="array" ref="FJ95">IF($BK95:$BY95='Capacity Backing (Hide)2'!CI$67:CI$81,1,0)</f>
        <v>0</v>
      </c>
      <c r="FK95">
        <f t="array" ref="FK95">IF($BK95:$BY95='Capacity Backing (Hide)2'!CJ$67:CJ$81,1,0)</f>
        <v>0</v>
      </c>
      <c r="FL95">
        <f t="array" ref="FL95">IF($BK95:$BY95='Capacity Backing (Hide)2'!CK$67:CK$81,1,0)</f>
        <v>0</v>
      </c>
      <c r="FM95">
        <f t="array" ref="FM95">IF($BK95:$BY95='Capacity Backing (Hide)2'!CL$67:CL$81,1,0)</f>
        <v>0</v>
      </c>
      <c r="FN95">
        <f t="array" ref="FN95">IF($BK95:$BY95='Capacity Backing (Hide)2'!CM$67:CM$81,1,0)</f>
        <v>0</v>
      </c>
      <c r="FO95">
        <f t="array" ref="FO95">IF($BK95:$BY95='Capacity Backing (Hide)2'!CN$67:CN$81,1,0)</f>
        <v>0</v>
      </c>
      <c r="FP95">
        <f t="array" ref="FP95">IF($BK95:$BY95='Capacity Backing (Hide)2'!CO$67:CO$81,1,0)</f>
        <v>0</v>
      </c>
      <c r="FQ95">
        <f t="array" ref="FQ95">IF($BK95:$BY95='Capacity Backing (Hide)2'!CP$67:CP$81,1,0)</f>
        <v>0</v>
      </c>
      <c r="FR95">
        <f t="array" ref="FR95">IF($BK95:$BY95='Capacity Backing (Hide)2'!CQ$67:CQ$81,1,0)</f>
        <v>0</v>
      </c>
      <c r="FS95">
        <f t="array" ref="FS95">IF($BK95:$BY95='Capacity Backing (Hide)2'!CR$67:CR$81,1,0)</f>
        <v>0</v>
      </c>
      <c r="FT95">
        <f t="array" ref="FT95">IF($BK95:$BY95='Capacity Backing (Hide)2'!CS$67:CS$81,1,0)</f>
        <v>0</v>
      </c>
      <c r="FU95">
        <f t="array" ref="FU95">IF($BK95:$BY95='Capacity Backing (Hide)2'!CT$67:CT$81,1,0)</f>
        <v>0</v>
      </c>
      <c r="FV95">
        <f t="array" ref="FV95">IF($BK95:$BY95='Capacity Backing (Hide)2'!CU$67:CU$81,1,0)</f>
        <v>0</v>
      </c>
      <c r="FW95">
        <f t="array" ref="FW95">IF($BK95:$BY95='Capacity Backing (Hide)2'!CV$67:CV$81,1,0)</f>
        <v>0</v>
      </c>
      <c r="FX95">
        <f t="array" ref="FX95">IF($BK95:$BY95='Capacity Backing (Hide)2'!CW$67:CW$81,1,0)</f>
        <v>0</v>
      </c>
    </row>
    <row r="96" spans="8:180" x14ac:dyDescent="0.25">
      <c r="H96" t="str">
        <f>ROW(H93)&amp;". "&amp;'Clinical resources'!B99</f>
        <v xml:space="preserve">93. </v>
      </c>
      <c r="I96">
        <f>'Clinical resources'!ZK99</f>
        <v>0</v>
      </c>
      <c r="J96">
        <f>'Clinical resources'!ZL99</f>
        <v>0</v>
      </c>
      <c r="K96">
        <f>'Clinical resources'!ZM99</f>
        <v>0</v>
      </c>
      <c r="L96">
        <f>'Clinical resources'!ZN99</f>
        <v>0</v>
      </c>
      <c r="M96">
        <f>'Clinical resources'!ZO99</f>
        <v>0</v>
      </c>
      <c r="N96">
        <f>'Clinical resources'!ZP99</f>
        <v>0</v>
      </c>
      <c r="O96">
        <f>'Clinical resources'!ZQ99</f>
        <v>0</v>
      </c>
      <c r="P96">
        <f>'Clinical resources'!ZR99</f>
        <v>0</v>
      </c>
      <c r="Q96">
        <f>'Clinical resources'!ZS99</f>
        <v>0</v>
      </c>
      <c r="R96">
        <f>'Clinical resources'!ZT99</f>
        <v>0</v>
      </c>
      <c r="S96">
        <f>'Clinical resources'!ZU99</f>
        <v>0</v>
      </c>
      <c r="T96">
        <f>'Clinical resources'!ZV99</f>
        <v>0</v>
      </c>
      <c r="U96">
        <f>'Clinical resources'!ZW99</f>
        <v>0</v>
      </c>
      <c r="V96">
        <f>'Clinical resources'!ZX99</f>
        <v>0</v>
      </c>
      <c r="W96">
        <f>'Clinical resources'!ZY99</f>
        <v>0</v>
      </c>
      <c r="X96">
        <f>'Clinical resources'!ZZ99</f>
        <v>0</v>
      </c>
      <c r="Y96">
        <f>'Clinical resources'!AAA99</f>
        <v>0</v>
      </c>
      <c r="Z96">
        <f>'Clinical resources'!AAB99</f>
        <v>0</v>
      </c>
      <c r="AA96">
        <f>'Clinical resources'!AAC99</f>
        <v>0</v>
      </c>
      <c r="AB96">
        <f>'Clinical resources'!AAD99</f>
        <v>0</v>
      </c>
      <c r="AC96">
        <f>'Clinical resources'!AAE99</f>
        <v>0</v>
      </c>
      <c r="AD96">
        <f>'Clinical resources'!AAF99</f>
        <v>0</v>
      </c>
      <c r="AE96">
        <f>'Clinical resources'!AAG99</f>
        <v>0</v>
      </c>
      <c r="AF96">
        <f>'Clinical resources'!AAH99</f>
        <v>0</v>
      </c>
      <c r="AG96">
        <f>'Clinical resources'!AAI99</f>
        <v>0</v>
      </c>
      <c r="AH96">
        <f>'Clinical resources'!AAJ99</f>
        <v>0</v>
      </c>
      <c r="AI96">
        <f>'Clinical resources'!AAK99</f>
        <v>0</v>
      </c>
      <c r="AJ96">
        <f>'Clinical resources'!AAL99</f>
        <v>0</v>
      </c>
      <c r="AK96">
        <f>'Clinical resources'!AAM99</f>
        <v>0</v>
      </c>
      <c r="AL96">
        <f>'Clinical resources'!AAN99</f>
        <v>0</v>
      </c>
      <c r="AM96">
        <f>'Clinical resources'!AAO99</f>
        <v>0</v>
      </c>
      <c r="AN96">
        <f>'Clinical resources'!AAP99</f>
        <v>0</v>
      </c>
      <c r="AO96">
        <f>'Clinical resources'!AAQ99</f>
        <v>0</v>
      </c>
      <c r="AP96">
        <f>'Clinical resources'!AAR99</f>
        <v>0</v>
      </c>
      <c r="AQ96">
        <f>'Clinical resources'!AAS99</f>
        <v>0</v>
      </c>
      <c r="AR96">
        <f>'Clinical resources'!AAT99</f>
        <v>0</v>
      </c>
      <c r="AS96">
        <f>'Clinical resources'!AAU99</f>
        <v>0</v>
      </c>
      <c r="AT96">
        <f>'Clinical resources'!AAV99</f>
        <v>0</v>
      </c>
      <c r="AU96">
        <f>'Clinical resources'!AAW99</f>
        <v>0</v>
      </c>
      <c r="AV96">
        <f>'Clinical resources'!AAX99</f>
        <v>0</v>
      </c>
      <c r="AW96">
        <f>'Clinical resources'!AAY99</f>
        <v>0</v>
      </c>
      <c r="AX96">
        <f>'Clinical resources'!AAZ99</f>
        <v>0</v>
      </c>
      <c r="AY96">
        <f>'Clinical resources'!ABA99</f>
        <v>0</v>
      </c>
      <c r="AZ96">
        <f>'Clinical resources'!ABB99</f>
        <v>0</v>
      </c>
      <c r="BA96">
        <f>'Clinical resources'!ABC99</f>
        <v>0</v>
      </c>
      <c r="BB96">
        <f>'Clinical resources'!ABD99</f>
        <v>0</v>
      </c>
      <c r="BC96">
        <f>'Clinical resources'!ABE99</f>
        <v>0</v>
      </c>
      <c r="BD96">
        <f>'Clinical resources'!ABF99</f>
        <v>0</v>
      </c>
      <c r="BE96">
        <f>'Clinical resources'!ABG99</f>
        <v>0</v>
      </c>
      <c r="BF96">
        <f>'Clinical resources'!ABH99</f>
        <v>0</v>
      </c>
      <c r="BG96">
        <f>'Clinical resources'!ABI99</f>
        <v>0</v>
      </c>
      <c r="BH96">
        <f>'Clinical resources'!ABJ99</f>
        <v>0</v>
      </c>
      <c r="BK96" t="str">
        <f>IF(COUNTIFS('Clinical resources'!F99:J99,"X")&gt;0,"X","")</f>
        <v/>
      </c>
      <c r="BL96" t="str">
        <f>IF(COUNTIFS('Clinical resources'!K99:O99,"X")&gt;0,"X","")</f>
        <v/>
      </c>
      <c r="BM96" t="str">
        <f>IF(COUNTIFS('Clinical resources'!P99:T99,"X")&gt;0,"X","")</f>
        <v/>
      </c>
      <c r="BN96" t="str">
        <f>IF(COUNTIFS('Clinical resources'!U99:Y99,"X")&gt;0,"X","")</f>
        <v/>
      </c>
      <c r="BO96" t="str">
        <f>IF(COUNTIFS('Clinical resources'!Z99:AD99,"X")&gt;0,"X","")</f>
        <v/>
      </c>
      <c r="BP96" t="str">
        <f>IF(COUNTIFS('Clinical resources'!AE99:AI99,"X")&gt;0,"X","")</f>
        <v/>
      </c>
      <c r="BQ96" t="str">
        <f>IF(COUNTIFS('Clinical resources'!AJ99:AN99,"X")&gt;0,"X","")</f>
        <v/>
      </c>
      <c r="BR96" t="str">
        <f>IF(COUNTIFS('Clinical resources'!AO99:AS99,"X")&gt;0,"X","")</f>
        <v/>
      </c>
      <c r="BS96" t="str">
        <f>IF(COUNTIFS('Clinical resources'!AT99:AX99,"X")&gt;0,"X","")</f>
        <v/>
      </c>
      <c r="BT96" t="str">
        <f>IF(COUNTIFS('Clinical resources'!AY99:BC99,"X")&gt;0,"X","")</f>
        <v/>
      </c>
      <c r="BU96" t="str">
        <f>IF(COUNTIFS('Clinical resources'!BD99:BH99,"X")&gt;0,"X","")</f>
        <v/>
      </c>
      <c r="BV96" t="str">
        <f>IF(COUNTIFS('Clinical resources'!BI99:BM99,"X")&gt;0,"X","")</f>
        <v/>
      </c>
      <c r="BW96" t="str">
        <f>IF(COUNTIFS('Clinical resources'!BN99:BR99,"X")&gt;0,"X","")</f>
        <v/>
      </c>
      <c r="BX96" t="str">
        <f>IF(COUNTIFS('Clinical resources'!BS99:BW99,"X")&gt;0,"X","")</f>
        <v/>
      </c>
      <c r="BY96" t="str">
        <f>IF(COUNTIFS('Clinical resources'!BX99:CB99,"X")&gt;0,"X","")</f>
        <v/>
      </c>
      <c r="CC96">
        <f t="array" ref="CC96">IF($BK96:$BY96='Capacity Backing (Hide)2'!B$67:B$81,1,0)</f>
        <v>0</v>
      </c>
      <c r="CD96">
        <f t="array" ref="CD96">IF($BK96:$BY96='Capacity Backing (Hide)2'!C$67:C$81,1,0)</f>
        <v>0</v>
      </c>
      <c r="CE96">
        <f t="array" ref="CE96">IF($BK96:$BY96='Capacity Backing (Hide)2'!D$67:D$81,1,0)</f>
        <v>0</v>
      </c>
      <c r="CF96">
        <f t="array" ref="CF96">IF($BK96:$BY96='Capacity Backing (Hide)2'!E$67:E$81,1,0)</f>
        <v>0</v>
      </c>
      <c r="CG96">
        <f t="array" ref="CG96">IF($BK96:$BY96='Capacity Backing (Hide)2'!F$67:F$81,1,0)</f>
        <v>0</v>
      </c>
      <c r="CH96">
        <f t="array" ref="CH96">IF($BK96:$BY96='Capacity Backing (Hide)2'!G$67:G$81,1,0)</f>
        <v>0</v>
      </c>
      <c r="CI96">
        <f t="array" ref="CI96">IF($BK96:$BY96='Capacity Backing (Hide)2'!H$67:H$81,1,0)</f>
        <v>0</v>
      </c>
      <c r="CJ96">
        <f t="array" ref="CJ96">IF($BK96:$BY96='Capacity Backing (Hide)2'!I$67:I$81,1,0)</f>
        <v>0</v>
      </c>
      <c r="CK96">
        <f t="array" ref="CK96">IF($BK96:$BY96='Capacity Backing (Hide)2'!J$67:J$81,1,0)</f>
        <v>0</v>
      </c>
      <c r="CL96">
        <f t="array" ref="CL96">IF($BK96:$BY96='Capacity Backing (Hide)2'!K$67:K$81,1,0)</f>
        <v>0</v>
      </c>
      <c r="CM96">
        <f t="array" ref="CM96">IF($BK96:$BY96='Capacity Backing (Hide)2'!L$67:L$81,1,0)</f>
        <v>0</v>
      </c>
      <c r="CN96">
        <f t="array" ref="CN96">IF($BK96:$BY96='Capacity Backing (Hide)2'!M$67:M$81,1,0)</f>
        <v>0</v>
      </c>
      <c r="CO96">
        <f t="array" ref="CO96">IF($BK96:$BY96='Capacity Backing (Hide)2'!N$67:N$81,1,0)</f>
        <v>0</v>
      </c>
      <c r="CP96">
        <f t="array" ref="CP96">IF($BK96:$BY96='Capacity Backing (Hide)2'!O$67:O$81,1,0)</f>
        <v>0</v>
      </c>
      <c r="CQ96">
        <f t="array" ref="CQ96">IF($BK96:$BY96='Capacity Backing (Hide)2'!P$67:P$81,1,0)</f>
        <v>0</v>
      </c>
      <c r="CR96">
        <f t="array" ref="CR96">IF($BK96:$BY96='Capacity Backing (Hide)2'!Q$67:Q$81,1,0)</f>
        <v>0</v>
      </c>
      <c r="CS96">
        <f t="array" ref="CS96">IF($BK96:$BY96='Capacity Backing (Hide)2'!R$67:R$81,1,0)</f>
        <v>0</v>
      </c>
      <c r="CT96">
        <f t="array" ref="CT96">IF($BK96:$BY96='Capacity Backing (Hide)2'!S$67:S$81,1,0)</f>
        <v>0</v>
      </c>
      <c r="CU96">
        <f t="array" ref="CU96">IF($BK96:$BY96='Capacity Backing (Hide)2'!T$67:T$81,1,0)</f>
        <v>0</v>
      </c>
      <c r="CV96">
        <f t="array" ref="CV96">IF($BK96:$BY96='Capacity Backing (Hide)2'!U$67:U$81,1,0)</f>
        <v>0</v>
      </c>
      <c r="CW96">
        <f t="array" ref="CW96">IF($BK96:$BY96='Capacity Backing (Hide)2'!V$67:V$81,1,0)</f>
        <v>0</v>
      </c>
      <c r="CX96">
        <f t="array" ref="CX96">IF($BK96:$BY96='Capacity Backing (Hide)2'!W$67:W$81,1,0)</f>
        <v>0</v>
      </c>
      <c r="CY96">
        <f t="array" ref="CY96">IF($BK96:$BY96='Capacity Backing (Hide)2'!X$67:X$81,1,0)</f>
        <v>0</v>
      </c>
      <c r="CZ96">
        <f t="array" ref="CZ96">IF($BK96:$BY96='Capacity Backing (Hide)2'!Y$67:Y$81,1,0)</f>
        <v>0</v>
      </c>
      <c r="DA96">
        <f t="array" ref="DA96">IF($BK96:$BY96='Capacity Backing (Hide)2'!Z$67:Z$81,1,0)</f>
        <v>0</v>
      </c>
      <c r="DB96">
        <f t="array" ref="DB96">IF($BK96:$BY96='Capacity Backing (Hide)2'!AA$67:AA$81,1,0)</f>
        <v>0</v>
      </c>
      <c r="DC96">
        <f t="array" ref="DC96">IF($BK96:$BY96='Capacity Backing (Hide)2'!AB$67:AB$81,1,0)</f>
        <v>0</v>
      </c>
      <c r="DD96">
        <f t="array" ref="DD96">IF($BK96:$BY96='Capacity Backing (Hide)2'!AC$67:AC$81,1,0)</f>
        <v>0</v>
      </c>
      <c r="DE96">
        <f t="array" ref="DE96">IF($BK96:$BY96='Capacity Backing (Hide)2'!AD$67:AD$81,1,0)</f>
        <v>0</v>
      </c>
      <c r="DF96">
        <f t="array" ref="DF96">IF($BK96:$BY96='Capacity Backing (Hide)2'!AE$67:AE$81,1,0)</f>
        <v>0</v>
      </c>
      <c r="DG96">
        <f t="array" ref="DG96">IF($BK96:$BY96='Capacity Backing (Hide)2'!AF$67:AF$81,1,0)</f>
        <v>0</v>
      </c>
      <c r="DH96">
        <f t="array" ref="DH96">IF($BK96:$BY96='Capacity Backing (Hide)2'!AG$67:AG$81,1,0)</f>
        <v>0</v>
      </c>
      <c r="DI96">
        <f t="array" ref="DI96">IF($BK96:$BY96='Capacity Backing (Hide)2'!AH$67:AH$81,1,0)</f>
        <v>0</v>
      </c>
      <c r="DJ96">
        <f t="array" ref="DJ96">IF($BK96:$BY96='Capacity Backing (Hide)2'!AI$67:AI$81,1,0)</f>
        <v>0</v>
      </c>
      <c r="DK96">
        <f t="array" ref="DK96">IF($BK96:$BY96='Capacity Backing (Hide)2'!AJ$67:AJ$81,1,0)</f>
        <v>0</v>
      </c>
      <c r="DL96">
        <f t="array" ref="DL96">IF($BK96:$BY96='Capacity Backing (Hide)2'!AK$67:AK$81,1,0)</f>
        <v>0</v>
      </c>
      <c r="DM96">
        <f t="array" ref="DM96">IF($BK96:$BY96='Capacity Backing (Hide)2'!AL$67:AL$81,1,0)</f>
        <v>0</v>
      </c>
      <c r="DN96">
        <f t="array" ref="DN96">IF($BK96:$BY96='Capacity Backing (Hide)2'!AM$67:AM$81,1,0)</f>
        <v>0</v>
      </c>
      <c r="DO96">
        <f t="array" ref="DO96">IF($BK96:$BY96='Capacity Backing (Hide)2'!AN$67:AN$81,1,0)</f>
        <v>0</v>
      </c>
      <c r="DP96">
        <f t="array" ref="DP96">IF($BK96:$BY96='Capacity Backing (Hide)2'!AO$67:AO$81,1,0)</f>
        <v>0</v>
      </c>
      <c r="DQ96">
        <f t="array" ref="DQ96">IF($BK96:$BY96='Capacity Backing (Hide)2'!AP$67:AP$81,1,0)</f>
        <v>0</v>
      </c>
      <c r="DR96">
        <f t="array" ref="DR96">IF($BK96:$BY96='Capacity Backing (Hide)2'!AQ$67:AQ$81,1,0)</f>
        <v>0</v>
      </c>
      <c r="DS96">
        <f t="array" ref="DS96">IF($BK96:$BY96='Capacity Backing (Hide)2'!AR$67:AR$81,1,0)</f>
        <v>0</v>
      </c>
      <c r="DT96">
        <f t="array" ref="DT96">IF($BK96:$BY96='Capacity Backing (Hide)2'!AS$67:AS$81,1,0)</f>
        <v>0</v>
      </c>
      <c r="DU96">
        <f t="array" ref="DU96">IF($BK96:$BY96='Capacity Backing (Hide)2'!AT$67:AT$81,1,0)</f>
        <v>0</v>
      </c>
      <c r="DV96">
        <f t="array" ref="DV96">IF($BK96:$BY96='Capacity Backing (Hide)2'!AU$67:AU$81,1,0)</f>
        <v>0</v>
      </c>
      <c r="DW96">
        <f t="array" ref="DW96">IF($BK96:$BY96='Capacity Backing (Hide)2'!AV$67:AV$81,1,0)</f>
        <v>0</v>
      </c>
      <c r="DX96">
        <f t="array" ref="DX96">IF($BK96:$BY96='Capacity Backing (Hide)2'!AW$67:AW$81,1,0)</f>
        <v>0</v>
      </c>
      <c r="DY96">
        <f t="array" ref="DY96">IF($BK96:$BY96='Capacity Backing (Hide)2'!AX$67:AX$81,1,0)</f>
        <v>0</v>
      </c>
      <c r="DZ96">
        <f t="array" ref="DZ96">IF($BK96:$BY96='Capacity Backing (Hide)2'!AY$67:AY$81,1,0)</f>
        <v>0</v>
      </c>
      <c r="EA96">
        <f t="array" ref="EA96">IF($BK96:$BY96='Capacity Backing (Hide)2'!AZ$67:AZ$81,1,0)</f>
        <v>0</v>
      </c>
      <c r="EB96">
        <f t="array" ref="EB96">IF($BK96:$BY96='Capacity Backing (Hide)2'!BA$67:BA$81,1,0)</f>
        <v>0</v>
      </c>
      <c r="EC96">
        <f t="array" ref="EC96">IF($BK96:$BY96='Capacity Backing (Hide)2'!BB$67:BB$81,1,0)</f>
        <v>0</v>
      </c>
      <c r="ED96">
        <f t="array" ref="ED96">IF($BK96:$BY96='Capacity Backing (Hide)2'!BC$67:BC$81,1,0)</f>
        <v>0</v>
      </c>
      <c r="EE96">
        <f t="array" ref="EE96">IF($BK96:$BY96='Capacity Backing (Hide)2'!BD$67:BD$81,1,0)</f>
        <v>0</v>
      </c>
      <c r="EF96">
        <f t="array" ref="EF96">IF($BK96:$BY96='Capacity Backing (Hide)2'!BE$67:BE$81,1,0)</f>
        <v>0</v>
      </c>
      <c r="EG96">
        <f t="array" ref="EG96">IF($BK96:$BY96='Capacity Backing (Hide)2'!BF$67:BF$81,1,0)</f>
        <v>0</v>
      </c>
      <c r="EH96">
        <f t="array" ref="EH96">IF($BK96:$BY96='Capacity Backing (Hide)2'!BG$67:BG$81,1,0)</f>
        <v>0</v>
      </c>
      <c r="EI96">
        <f t="array" ref="EI96">IF($BK96:$BY96='Capacity Backing (Hide)2'!BH$67:BH$81,1,0)</f>
        <v>0</v>
      </c>
      <c r="EJ96">
        <f t="array" ref="EJ96">IF($BK96:$BY96='Capacity Backing (Hide)2'!BI$67:BI$81,1,0)</f>
        <v>0</v>
      </c>
      <c r="EK96">
        <f t="array" ref="EK96">IF($BK96:$BY96='Capacity Backing (Hide)2'!BJ$67:BJ$81,1,0)</f>
        <v>0</v>
      </c>
      <c r="EL96">
        <f t="array" ref="EL96">IF($BK96:$BY96='Capacity Backing (Hide)2'!BK$67:BK$81,1,0)</f>
        <v>0</v>
      </c>
      <c r="EM96">
        <f t="array" ref="EM96">IF($BK96:$BY96='Capacity Backing (Hide)2'!BL$67:BL$81,1,0)</f>
        <v>0</v>
      </c>
      <c r="EN96">
        <f t="array" ref="EN96">IF($BK96:$BY96='Capacity Backing (Hide)2'!BM$67:BM$81,1,0)</f>
        <v>0</v>
      </c>
      <c r="EO96">
        <f t="array" ref="EO96">IF($BK96:$BY96='Capacity Backing (Hide)2'!BN$67:BN$81,1,0)</f>
        <v>0</v>
      </c>
      <c r="EP96">
        <f t="array" ref="EP96">IF($BK96:$BY96='Capacity Backing (Hide)2'!BO$67:BO$81,1,0)</f>
        <v>0</v>
      </c>
      <c r="EQ96">
        <f t="array" ref="EQ96">IF($BK96:$BY96='Capacity Backing (Hide)2'!BP$67:BP$81,1,0)</f>
        <v>0</v>
      </c>
      <c r="ER96">
        <f t="array" ref="ER96">IF($BK96:$BY96='Capacity Backing (Hide)2'!BQ$67:BQ$81,1,0)</f>
        <v>0</v>
      </c>
      <c r="ES96">
        <f t="array" ref="ES96">IF($BK96:$BY96='Capacity Backing (Hide)2'!BR$67:BR$81,1,0)</f>
        <v>0</v>
      </c>
      <c r="ET96">
        <f t="array" ref="ET96">IF($BK96:$BY96='Capacity Backing (Hide)2'!BS$67:BS$81,1,0)</f>
        <v>0</v>
      </c>
      <c r="EU96">
        <f t="array" ref="EU96">IF($BK96:$BY96='Capacity Backing (Hide)2'!BT$67:BT$81,1,0)</f>
        <v>0</v>
      </c>
      <c r="EV96">
        <f t="array" ref="EV96">IF($BK96:$BY96='Capacity Backing (Hide)2'!BU$67:BU$81,1,0)</f>
        <v>0</v>
      </c>
      <c r="EW96">
        <f t="array" ref="EW96">IF($BK96:$BY96='Capacity Backing (Hide)2'!BV$67:BV$81,1,0)</f>
        <v>0</v>
      </c>
      <c r="EX96">
        <f t="array" ref="EX96">IF($BK96:$BY96='Capacity Backing (Hide)2'!BW$67:BW$81,1,0)</f>
        <v>0</v>
      </c>
      <c r="EY96">
        <f t="array" ref="EY96">IF($BK96:$BY96='Capacity Backing (Hide)2'!BX$67:BX$81,1,0)</f>
        <v>0</v>
      </c>
      <c r="EZ96">
        <f t="array" ref="EZ96">IF($BK96:$BY96='Capacity Backing (Hide)2'!BY$67:BY$81,1,0)</f>
        <v>0</v>
      </c>
      <c r="FA96">
        <f t="array" ref="FA96">IF($BK96:$BY96='Capacity Backing (Hide)2'!BZ$67:BZ$81,1,0)</f>
        <v>0</v>
      </c>
      <c r="FB96">
        <f t="array" ref="FB96">IF($BK96:$BY96='Capacity Backing (Hide)2'!CA$67:CA$81,1,0)</f>
        <v>0</v>
      </c>
      <c r="FC96">
        <f t="array" ref="FC96">IF($BK96:$BY96='Capacity Backing (Hide)2'!CB$67:CB$81,1,0)</f>
        <v>0</v>
      </c>
      <c r="FD96">
        <f t="array" ref="FD96">IF($BK96:$BY96='Capacity Backing (Hide)2'!CC$67:CC$81,1,0)</f>
        <v>0</v>
      </c>
      <c r="FE96">
        <f t="array" ref="FE96">IF($BK96:$BY96='Capacity Backing (Hide)2'!CD$67:CD$81,1,0)</f>
        <v>0</v>
      </c>
      <c r="FF96">
        <f t="array" ref="FF96">IF($BK96:$BY96='Capacity Backing (Hide)2'!CE$67:CE$81,1,0)</f>
        <v>0</v>
      </c>
      <c r="FG96">
        <f t="array" ref="FG96">IF($BK96:$BY96='Capacity Backing (Hide)2'!CF$67:CF$81,1,0)</f>
        <v>0</v>
      </c>
      <c r="FH96">
        <f t="array" ref="FH96">IF($BK96:$BY96='Capacity Backing (Hide)2'!CG$67:CG$81,1,0)</f>
        <v>0</v>
      </c>
      <c r="FI96">
        <f t="array" ref="FI96">IF($BK96:$BY96='Capacity Backing (Hide)2'!CH$67:CH$81,1,0)</f>
        <v>0</v>
      </c>
      <c r="FJ96">
        <f t="array" ref="FJ96">IF($BK96:$BY96='Capacity Backing (Hide)2'!CI$67:CI$81,1,0)</f>
        <v>0</v>
      </c>
      <c r="FK96">
        <f t="array" ref="FK96">IF($BK96:$BY96='Capacity Backing (Hide)2'!CJ$67:CJ$81,1,0)</f>
        <v>0</v>
      </c>
      <c r="FL96">
        <f t="array" ref="FL96">IF($BK96:$BY96='Capacity Backing (Hide)2'!CK$67:CK$81,1,0)</f>
        <v>0</v>
      </c>
      <c r="FM96">
        <f t="array" ref="FM96">IF($BK96:$BY96='Capacity Backing (Hide)2'!CL$67:CL$81,1,0)</f>
        <v>0</v>
      </c>
      <c r="FN96">
        <f t="array" ref="FN96">IF($BK96:$BY96='Capacity Backing (Hide)2'!CM$67:CM$81,1,0)</f>
        <v>0</v>
      </c>
      <c r="FO96">
        <f t="array" ref="FO96">IF($BK96:$BY96='Capacity Backing (Hide)2'!CN$67:CN$81,1,0)</f>
        <v>0</v>
      </c>
      <c r="FP96">
        <f t="array" ref="FP96">IF($BK96:$BY96='Capacity Backing (Hide)2'!CO$67:CO$81,1,0)</f>
        <v>0</v>
      </c>
      <c r="FQ96">
        <f t="array" ref="FQ96">IF($BK96:$BY96='Capacity Backing (Hide)2'!CP$67:CP$81,1,0)</f>
        <v>0</v>
      </c>
      <c r="FR96">
        <f t="array" ref="FR96">IF($BK96:$BY96='Capacity Backing (Hide)2'!CQ$67:CQ$81,1,0)</f>
        <v>0</v>
      </c>
      <c r="FS96">
        <f t="array" ref="FS96">IF($BK96:$BY96='Capacity Backing (Hide)2'!CR$67:CR$81,1,0)</f>
        <v>0</v>
      </c>
      <c r="FT96">
        <f t="array" ref="FT96">IF($BK96:$BY96='Capacity Backing (Hide)2'!CS$67:CS$81,1,0)</f>
        <v>0</v>
      </c>
      <c r="FU96">
        <f t="array" ref="FU96">IF($BK96:$BY96='Capacity Backing (Hide)2'!CT$67:CT$81,1,0)</f>
        <v>0</v>
      </c>
      <c r="FV96">
        <f t="array" ref="FV96">IF($BK96:$BY96='Capacity Backing (Hide)2'!CU$67:CU$81,1,0)</f>
        <v>0</v>
      </c>
      <c r="FW96">
        <f t="array" ref="FW96">IF($BK96:$BY96='Capacity Backing (Hide)2'!CV$67:CV$81,1,0)</f>
        <v>0</v>
      </c>
      <c r="FX96">
        <f t="array" ref="FX96">IF($BK96:$BY96='Capacity Backing (Hide)2'!CW$67:CW$81,1,0)</f>
        <v>0</v>
      </c>
    </row>
    <row r="97" spans="8:180" x14ac:dyDescent="0.25">
      <c r="H97" t="str">
        <f>ROW(H94)&amp;". "&amp;'Clinical resources'!B100</f>
        <v xml:space="preserve">94. </v>
      </c>
      <c r="I97">
        <f>'Clinical resources'!ZK100</f>
        <v>0</v>
      </c>
      <c r="J97">
        <f>'Clinical resources'!ZL100</f>
        <v>0</v>
      </c>
      <c r="K97">
        <f>'Clinical resources'!ZM100</f>
        <v>0</v>
      </c>
      <c r="L97">
        <f>'Clinical resources'!ZN100</f>
        <v>0</v>
      </c>
      <c r="M97">
        <f>'Clinical resources'!ZO100</f>
        <v>0</v>
      </c>
      <c r="N97">
        <f>'Clinical resources'!ZP100</f>
        <v>0</v>
      </c>
      <c r="O97">
        <f>'Clinical resources'!ZQ100</f>
        <v>0</v>
      </c>
      <c r="P97">
        <f>'Clinical resources'!ZR100</f>
        <v>0</v>
      </c>
      <c r="Q97">
        <f>'Clinical resources'!ZS100</f>
        <v>0</v>
      </c>
      <c r="R97">
        <f>'Clinical resources'!ZT100</f>
        <v>0</v>
      </c>
      <c r="S97">
        <f>'Clinical resources'!ZU100</f>
        <v>0</v>
      </c>
      <c r="T97">
        <f>'Clinical resources'!ZV100</f>
        <v>0</v>
      </c>
      <c r="U97">
        <f>'Clinical resources'!ZW100</f>
        <v>0</v>
      </c>
      <c r="V97">
        <f>'Clinical resources'!ZX100</f>
        <v>0</v>
      </c>
      <c r="W97">
        <f>'Clinical resources'!ZY100</f>
        <v>0</v>
      </c>
      <c r="X97">
        <f>'Clinical resources'!ZZ100</f>
        <v>0</v>
      </c>
      <c r="Y97">
        <f>'Clinical resources'!AAA100</f>
        <v>0</v>
      </c>
      <c r="Z97">
        <f>'Clinical resources'!AAB100</f>
        <v>0</v>
      </c>
      <c r="AA97">
        <f>'Clinical resources'!AAC100</f>
        <v>0</v>
      </c>
      <c r="AB97">
        <f>'Clinical resources'!AAD100</f>
        <v>0</v>
      </c>
      <c r="AC97">
        <f>'Clinical resources'!AAE100</f>
        <v>0</v>
      </c>
      <c r="AD97">
        <f>'Clinical resources'!AAF100</f>
        <v>0</v>
      </c>
      <c r="AE97">
        <f>'Clinical resources'!AAG100</f>
        <v>0</v>
      </c>
      <c r="AF97">
        <f>'Clinical resources'!AAH100</f>
        <v>0</v>
      </c>
      <c r="AG97">
        <f>'Clinical resources'!AAI100</f>
        <v>0</v>
      </c>
      <c r="AH97">
        <f>'Clinical resources'!AAJ100</f>
        <v>0</v>
      </c>
      <c r="AI97">
        <f>'Clinical resources'!AAK100</f>
        <v>0</v>
      </c>
      <c r="AJ97">
        <f>'Clinical resources'!AAL100</f>
        <v>0</v>
      </c>
      <c r="AK97">
        <f>'Clinical resources'!AAM100</f>
        <v>0</v>
      </c>
      <c r="AL97">
        <f>'Clinical resources'!AAN100</f>
        <v>0</v>
      </c>
      <c r="AM97">
        <f>'Clinical resources'!AAO100</f>
        <v>0</v>
      </c>
      <c r="AN97">
        <f>'Clinical resources'!AAP100</f>
        <v>0</v>
      </c>
      <c r="AO97">
        <f>'Clinical resources'!AAQ100</f>
        <v>0</v>
      </c>
      <c r="AP97">
        <f>'Clinical resources'!AAR100</f>
        <v>0</v>
      </c>
      <c r="AQ97">
        <f>'Clinical resources'!AAS100</f>
        <v>0</v>
      </c>
      <c r="AR97">
        <f>'Clinical resources'!AAT100</f>
        <v>0</v>
      </c>
      <c r="AS97">
        <f>'Clinical resources'!AAU100</f>
        <v>0</v>
      </c>
      <c r="AT97">
        <f>'Clinical resources'!AAV100</f>
        <v>0</v>
      </c>
      <c r="AU97">
        <f>'Clinical resources'!AAW100</f>
        <v>0</v>
      </c>
      <c r="AV97">
        <f>'Clinical resources'!AAX100</f>
        <v>0</v>
      </c>
      <c r="AW97">
        <f>'Clinical resources'!AAY100</f>
        <v>0</v>
      </c>
      <c r="AX97">
        <f>'Clinical resources'!AAZ100</f>
        <v>0</v>
      </c>
      <c r="AY97">
        <f>'Clinical resources'!ABA100</f>
        <v>0</v>
      </c>
      <c r="AZ97">
        <f>'Clinical resources'!ABB100</f>
        <v>0</v>
      </c>
      <c r="BA97">
        <f>'Clinical resources'!ABC100</f>
        <v>0</v>
      </c>
      <c r="BB97">
        <f>'Clinical resources'!ABD100</f>
        <v>0</v>
      </c>
      <c r="BC97">
        <f>'Clinical resources'!ABE100</f>
        <v>0</v>
      </c>
      <c r="BD97">
        <f>'Clinical resources'!ABF100</f>
        <v>0</v>
      </c>
      <c r="BE97">
        <f>'Clinical resources'!ABG100</f>
        <v>0</v>
      </c>
      <c r="BF97">
        <f>'Clinical resources'!ABH100</f>
        <v>0</v>
      </c>
      <c r="BG97">
        <f>'Clinical resources'!ABI100</f>
        <v>0</v>
      </c>
      <c r="BH97">
        <f>'Clinical resources'!ABJ100</f>
        <v>0</v>
      </c>
      <c r="BK97" t="str">
        <f>IF(COUNTIFS('Clinical resources'!F100:J100,"X")&gt;0,"X","")</f>
        <v/>
      </c>
      <c r="BL97" t="str">
        <f>IF(COUNTIFS('Clinical resources'!K100:O100,"X")&gt;0,"X","")</f>
        <v/>
      </c>
      <c r="BM97" t="str">
        <f>IF(COUNTIFS('Clinical resources'!P100:T100,"X")&gt;0,"X","")</f>
        <v/>
      </c>
      <c r="BN97" t="str">
        <f>IF(COUNTIFS('Clinical resources'!U100:Y100,"X")&gt;0,"X","")</f>
        <v/>
      </c>
      <c r="BO97" t="str">
        <f>IF(COUNTIFS('Clinical resources'!Z100:AD100,"X")&gt;0,"X","")</f>
        <v/>
      </c>
      <c r="BP97" t="str">
        <f>IF(COUNTIFS('Clinical resources'!AE100:AI100,"X")&gt;0,"X","")</f>
        <v/>
      </c>
      <c r="BQ97" t="str">
        <f>IF(COUNTIFS('Clinical resources'!AJ100:AN100,"X")&gt;0,"X","")</f>
        <v/>
      </c>
      <c r="BR97" t="str">
        <f>IF(COUNTIFS('Clinical resources'!AO100:AS100,"X")&gt;0,"X","")</f>
        <v/>
      </c>
      <c r="BS97" t="str">
        <f>IF(COUNTIFS('Clinical resources'!AT100:AX100,"X")&gt;0,"X","")</f>
        <v/>
      </c>
      <c r="BT97" t="str">
        <f>IF(COUNTIFS('Clinical resources'!AY100:BC100,"X")&gt;0,"X","")</f>
        <v/>
      </c>
      <c r="BU97" t="str">
        <f>IF(COUNTIFS('Clinical resources'!BD100:BH100,"X")&gt;0,"X","")</f>
        <v/>
      </c>
      <c r="BV97" t="str">
        <f>IF(COUNTIFS('Clinical resources'!BI100:BM100,"X")&gt;0,"X","")</f>
        <v/>
      </c>
      <c r="BW97" t="str">
        <f>IF(COUNTIFS('Clinical resources'!BN100:BR100,"X")&gt;0,"X","")</f>
        <v/>
      </c>
      <c r="BX97" t="str">
        <f>IF(COUNTIFS('Clinical resources'!BS100:BW100,"X")&gt;0,"X","")</f>
        <v/>
      </c>
      <c r="BY97" t="str">
        <f>IF(COUNTIFS('Clinical resources'!BX100:CB100,"X")&gt;0,"X","")</f>
        <v/>
      </c>
      <c r="CC97">
        <f t="array" ref="CC97">IF($BK97:$BY97='Capacity Backing (Hide)2'!B$67:B$81,1,0)</f>
        <v>0</v>
      </c>
      <c r="CD97">
        <f t="array" ref="CD97">IF($BK97:$BY97='Capacity Backing (Hide)2'!C$67:C$81,1,0)</f>
        <v>0</v>
      </c>
      <c r="CE97">
        <f t="array" ref="CE97">IF($BK97:$BY97='Capacity Backing (Hide)2'!D$67:D$81,1,0)</f>
        <v>0</v>
      </c>
      <c r="CF97">
        <f t="array" ref="CF97">IF($BK97:$BY97='Capacity Backing (Hide)2'!E$67:E$81,1,0)</f>
        <v>0</v>
      </c>
      <c r="CG97">
        <f t="array" ref="CG97">IF($BK97:$BY97='Capacity Backing (Hide)2'!F$67:F$81,1,0)</f>
        <v>0</v>
      </c>
      <c r="CH97">
        <f t="array" ref="CH97">IF($BK97:$BY97='Capacity Backing (Hide)2'!G$67:G$81,1,0)</f>
        <v>0</v>
      </c>
      <c r="CI97">
        <f t="array" ref="CI97">IF($BK97:$BY97='Capacity Backing (Hide)2'!H$67:H$81,1,0)</f>
        <v>0</v>
      </c>
      <c r="CJ97">
        <f t="array" ref="CJ97">IF($BK97:$BY97='Capacity Backing (Hide)2'!I$67:I$81,1,0)</f>
        <v>0</v>
      </c>
      <c r="CK97">
        <f t="array" ref="CK97">IF($BK97:$BY97='Capacity Backing (Hide)2'!J$67:J$81,1,0)</f>
        <v>0</v>
      </c>
      <c r="CL97">
        <f t="array" ref="CL97">IF($BK97:$BY97='Capacity Backing (Hide)2'!K$67:K$81,1,0)</f>
        <v>0</v>
      </c>
      <c r="CM97">
        <f t="array" ref="CM97">IF($BK97:$BY97='Capacity Backing (Hide)2'!L$67:L$81,1,0)</f>
        <v>0</v>
      </c>
      <c r="CN97">
        <f t="array" ref="CN97">IF($BK97:$BY97='Capacity Backing (Hide)2'!M$67:M$81,1,0)</f>
        <v>0</v>
      </c>
      <c r="CO97">
        <f t="array" ref="CO97">IF($BK97:$BY97='Capacity Backing (Hide)2'!N$67:N$81,1,0)</f>
        <v>0</v>
      </c>
      <c r="CP97">
        <f t="array" ref="CP97">IF($BK97:$BY97='Capacity Backing (Hide)2'!O$67:O$81,1,0)</f>
        <v>0</v>
      </c>
      <c r="CQ97">
        <f t="array" ref="CQ97">IF($BK97:$BY97='Capacity Backing (Hide)2'!P$67:P$81,1,0)</f>
        <v>0</v>
      </c>
      <c r="CR97">
        <f t="array" ref="CR97">IF($BK97:$BY97='Capacity Backing (Hide)2'!Q$67:Q$81,1,0)</f>
        <v>0</v>
      </c>
      <c r="CS97">
        <f t="array" ref="CS97">IF($BK97:$BY97='Capacity Backing (Hide)2'!R$67:R$81,1,0)</f>
        <v>0</v>
      </c>
      <c r="CT97">
        <f t="array" ref="CT97">IF($BK97:$BY97='Capacity Backing (Hide)2'!S$67:S$81,1,0)</f>
        <v>0</v>
      </c>
      <c r="CU97">
        <f t="array" ref="CU97">IF($BK97:$BY97='Capacity Backing (Hide)2'!T$67:T$81,1,0)</f>
        <v>0</v>
      </c>
      <c r="CV97">
        <f t="array" ref="CV97">IF($BK97:$BY97='Capacity Backing (Hide)2'!U$67:U$81,1,0)</f>
        <v>0</v>
      </c>
      <c r="CW97">
        <f t="array" ref="CW97">IF($BK97:$BY97='Capacity Backing (Hide)2'!V$67:V$81,1,0)</f>
        <v>0</v>
      </c>
      <c r="CX97">
        <f t="array" ref="CX97">IF($BK97:$BY97='Capacity Backing (Hide)2'!W$67:W$81,1,0)</f>
        <v>0</v>
      </c>
      <c r="CY97">
        <f t="array" ref="CY97">IF($BK97:$BY97='Capacity Backing (Hide)2'!X$67:X$81,1,0)</f>
        <v>0</v>
      </c>
      <c r="CZ97">
        <f t="array" ref="CZ97">IF($BK97:$BY97='Capacity Backing (Hide)2'!Y$67:Y$81,1,0)</f>
        <v>0</v>
      </c>
      <c r="DA97">
        <f t="array" ref="DA97">IF($BK97:$BY97='Capacity Backing (Hide)2'!Z$67:Z$81,1,0)</f>
        <v>0</v>
      </c>
      <c r="DB97">
        <f t="array" ref="DB97">IF($BK97:$BY97='Capacity Backing (Hide)2'!AA$67:AA$81,1,0)</f>
        <v>0</v>
      </c>
      <c r="DC97">
        <f t="array" ref="DC97">IF($BK97:$BY97='Capacity Backing (Hide)2'!AB$67:AB$81,1,0)</f>
        <v>0</v>
      </c>
      <c r="DD97">
        <f t="array" ref="DD97">IF($BK97:$BY97='Capacity Backing (Hide)2'!AC$67:AC$81,1,0)</f>
        <v>0</v>
      </c>
      <c r="DE97">
        <f t="array" ref="DE97">IF($BK97:$BY97='Capacity Backing (Hide)2'!AD$67:AD$81,1,0)</f>
        <v>0</v>
      </c>
      <c r="DF97">
        <f t="array" ref="DF97">IF($BK97:$BY97='Capacity Backing (Hide)2'!AE$67:AE$81,1,0)</f>
        <v>0</v>
      </c>
      <c r="DG97">
        <f t="array" ref="DG97">IF($BK97:$BY97='Capacity Backing (Hide)2'!AF$67:AF$81,1,0)</f>
        <v>0</v>
      </c>
      <c r="DH97">
        <f t="array" ref="DH97">IF($BK97:$BY97='Capacity Backing (Hide)2'!AG$67:AG$81,1,0)</f>
        <v>0</v>
      </c>
      <c r="DI97">
        <f t="array" ref="DI97">IF($BK97:$BY97='Capacity Backing (Hide)2'!AH$67:AH$81,1,0)</f>
        <v>0</v>
      </c>
      <c r="DJ97">
        <f t="array" ref="DJ97">IF($BK97:$BY97='Capacity Backing (Hide)2'!AI$67:AI$81,1,0)</f>
        <v>0</v>
      </c>
      <c r="DK97">
        <f t="array" ref="DK97">IF($BK97:$BY97='Capacity Backing (Hide)2'!AJ$67:AJ$81,1,0)</f>
        <v>0</v>
      </c>
      <c r="DL97">
        <f t="array" ref="DL97">IF($BK97:$BY97='Capacity Backing (Hide)2'!AK$67:AK$81,1,0)</f>
        <v>0</v>
      </c>
      <c r="DM97">
        <f t="array" ref="DM97">IF($BK97:$BY97='Capacity Backing (Hide)2'!AL$67:AL$81,1,0)</f>
        <v>0</v>
      </c>
      <c r="DN97">
        <f t="array" ref="DN97">IF($BK97:$BY97='Capacity Backing (Hide)2'!AM$67:AM$81,1,0)</f>
        <v>0</v>
      </c>
      <c r="DO97">
        <f t="array" ref="DO97">IF($BK97:$BY97='Capacity Backing (Hide)2'!AN$67:AN$81,1,0)</f>
        <v>0</v>
      </c>
      <c r="DP97">
        <f t="array" ref="DP97">IF($BK97:$BY97='Capacity Backing (Hide)2'!AO$67:AO$81,1,0)</f>
        <v>0</v>
      </c>
      <c r="DQ97">
        <f t="array" ref="DQ97">IF($BK97:$BY97='Capacity Backing (Hide)2'!AP$67:AP$81,1,0)</f>
        <v>0</v>
      </c>
      <c r="DR97">
        <f t="array" ref="DR97">IF($BK97:$BY97='Capacity Backing (Hide)2'!AQ$67:AQ$81,1,0)</f>
        <v>0</v>
      </c>
      <c r="DS97">
        <f t="array" ref="DS97">IF($BK97:$BY97='Capacity Backing (Hide)2'!AR$67:AR$81,1,0)</f>
        <v>0</v>
      </c>
      <c r="DT97">
        <f t="array" ref="DT97">IF($BK97:$BY97='Capacity Backing (Hide)2'!AS$67:AS$81,1,0)</f>
        <v>0</v>
      </c>
      <c r="DU97">
        <f t="array" ref="DU97">IF($BK97:$BY97='Capacity Backing (Hide)2'!AT$67:AT$81,1,0)</f>
        <v>0</v>
      </c>
      <c r="DV97">
        <f t="array" ref="DV97">IF($BK97:$BY97='Capacity Backing (Hide)2'!AU$67:AU$81,1,0)</f>
        <v>0</v>
      </c>
      <c r="DW97">
        <f t="array" ref="DW97">IF($BK97:$BY97='Capacity Backing (Hide)2'!AV$67:AV$81,1,0)</f>
        <v>0</v>
      </c>
      <c r="DX97">
        <f t="array" ref="DX97">IF($BK97:$BY97='Capacity Backing (Hide)2'!AW$67:AW$81,1,0)</f>
        <v>0</v>
      </c>
      <c r="DY97">
        <f t="array" ref="DY97">IF($BK97:$BY97='Capacity Backing (Hide)2'!AX$67:AX$81,1,0)</f>
        <v>0</v>
      </c>
      <c r="DZ97">
        <f t="array" ref="DZ97">IF($BK97:$BY97='Capacity Backing (Hide)2'!AY$67:AY$81,1,0)</f>
        <v>0</v>
      </c>
      <c r="EA97">
        <f t="array" ref="EA97">IF($BK97:$BY97='Capacity Backing (Hide)2'!AZ$67:AZ$81,1,0)</f>
        <v>0</v>
      </c>
      <c r="EB97">
        <f t="array" ref="EB97">IF($BK97:$BY97='Capacity Backing (Hide)2'!BA$67:BA$81,1,0)</f>
        <v>0</v>
      </c>
      <c r="EC97">
        <f t="array" ref="EC97">IF($BK97:$BY97='Capacity Backing (Hide)2'!BB$67:BB$81,1,0)</f>
        <v>0</v>
      </c>
      <c r="ED97">
        <f t="array" ref="ED97">IF($BK97:$BY97='Capacity Backing (Hide)2'!BC$67:BC$81,1,0)</f>
        <v>0</v>
      </c>
      <c r="EE97">
        <f t="array" ref="EE97">IF($BK97:$BY97='Capacity Backing (Hide)2'!BD$67:BD$81,1,0)</f>
        <v>0</v>
      </c>
      <c r="EF97">
        <f t="array" ref="EF97">IF($BK97:$BY97='Capacity Backing (Hide)2'!BE$67:BE$81,1,0)</f>
        <v>0</v>
      </c>
      <c r="EG97">
        <f t="array" ref="EG97">IF($BK97:$BY97='Capacity Backing (Hide)2'!BF$67:BF$81,1,0)</f>
        <v>0</v>
      </c>
      <c r="EH97">
        <f t="array" ref="EH97">IF($BK97:$BY97='Capacity Backing (Hide)2'!BG$67:BG$81,1,0)</f>
        <v>0</v>
      </c>
      <c r="EI97">
        <f t="array" ref="EI97">IF($BK97:$BY97='Capacity Backing (Hide)2'!BH$67:BH$81,1,0)</f>
        <v>0</v>
      </c>
      <c r="EJ97">
        <f t="array" ref="EJ97">IF($BK97:$BY97='Capacity Backing (Hide)2'!BI$67:BI$81,1,0)</f>
        <v>0</v>
      </c>
      <c r="EK97">
        <f t="array" ref="EK97">IF($BK97:$BY97='Capacity Backing (Hide)2'!BJ$67:BJ$81,1,0)</f>
        <v>0</v>
      </c>
      <c r="EL97">
        <f t="array" ref="EL97">IF($BK97:$BY97='Capacity Backing (Hide)2'!BK$67:BK$81,1,0)</f>
        <v>0</v>
      </c>
      <c r="EM97">
        <f t="array" ref="EM97">IF($BK97:$BY97='Capacity Backing (Hide)2'!BL$67:BL$81,1,0)</f>
        <v>0</v>
      </c>
      <c r="EN97">
        <f t="array" ref="EN97">IF($BK97:$BY97='Capacity Backing (Hide)2'!BM$67:BM$81,1,0)</f>
        <v>0</v>
      </c>
      <c r="EO97">
        <f t="array" ref="EO97">IF($BK97:$BY97='Capacity Backing (Hide)2'!BN$67:BN$81,1,0)</f>
        <v>0</v>
      </c>
      <c r="EP97">
        <f t="array" ref="EP97">IF($BK97:$BY97='Capacity Backing (Hide)2'!BO$67:BO$81,1,0)</f>
        <v>0</v>
      </c>
      <c r="EQ97">
        <f t="array" ref="EQ97">IF($BK97:$BY97='Capacity Backing (Hide)2'!BP$67:BP$81,1,0)</f>
        <v>0</v>
      </c>
      <c r="ER97">
        <f t="array" ref="ER97">IF($BK97:$BY97='Capacity Backing (Hide)2'!BQ$67:BQ$81,1,0)</f>
        <v>0</v>
      </c>
      <c r="ES97">
        <f t="array" ref="ES97">IF($BK97:$BY97='Capacity Backing (Hide)2'!BR$67:BR$81,1,0)</f>
        <v>0</v>
      </c>
      <c r="ET97">
        <f t="array" ref="ET97">IF($BK97:$BY97='Capacity Backing (Hide)2'!BS$67:BS$81,1,0)</f>
        <v>0</v>
      </c>
      <c r="EU97">
        <f t="array" ref="EU97">IF($BK97:$BY97='Capacity Backing (Hide)2'!BT$67:BT$81,1,0)</f>
        <v>0</v>
      </c>
      <c r="EV97">
        <f t="array" ref="EV97">IF($BK97:$BY97='Capacity Backing (Hide)2'!BU$67:BU$81,1,0)</f>
        <v>0</v>
      </c>
      <c r="EW97">
        <f t="array" ref="EW97">IF($BK97:$BY97='Capacity Backing (Hide)2'!BV$67:BV$81,1,0)</f>
        <v>0</v>
      </c>
      <c r="EX97">
        <f t="array" ref="EX97">IF($BK97:$BY97='Capacity Backing (Hide)2'!BW$67:BW$81,1,0)</f>
        <v>0</v>
      </c>
      <c r="EY97">
        <f t="array" ref="EY97">IF($BK97:$BY97='Capacity Backing (Hide)2'!BX$67:BX$81,1,0)</f>
        <v>0</v>
      </c>
      <c r="EZ97">
        <f t="array" ref="EZ97">IF($BK97:$BY97='Capacity Backing (Hide)2'!BY$67:BY$81,1,0)</f>
        <v>0</v>
      </c>
      <c r="FA97">
        <f t="array" ref="FA97">IF($BK97:$BY97='Capacity Backing (Hide)2'!BZ$67:BZ$81,1,0)</f>
        <v>0</v>
      </c>
      <c r="FB97">
        <f t="array" ref="FB97">IF($BK97:$BY97='Capacity Backing (Hide)2'!CA$67:CA$81,1,0)</f>
        <v>0</v>
      </c>
      <c r="FC97">
        <f t="array" ref="FC97">IF($BK97:$BY97='Capacity Backing (Hide)2'!CB$67:CB$81,1,0)</f>
        <v>0</v>
      </c>
      <c r="FD97">
        <f t="array" ref="FD97">IF($BK97:$BY97='Capacity Backing (Hide)2'!CC$67:CC$81,1,0)</f>
        <v>0</v>
      </c>
      <c r="FE97">
        <f t="array" ref="FE97">IF($BK97:$BY97='Capacity Backing (Hide)2'!CD$67:CD$81,1,0)</f>
        <v>0</v>
      </c>
      <c r="FF97">
        <f t="array" ref="FF97">IF($BK97:$BY97='Capacity Backing (Hide)2'!CE$67:CE$81,1,0)</f>
        <v>0</v>
      </c>
      <c r="FG97">
        <f t="array" ref="FG97">IF($BK97:$BY97='Capacity Backing (Hide)2'!CF$67:CF$81,1,0)</f>
        <v>0</v>
      </c>
      <c r="FH97">
        <f t="array" ref="FH97">IF($BK97:$BY97='Capacity Backing (Hide)2'!CG$67:CG$81,1,0)</f>
        <v>0</v>
      </c>
      <c r="FI97">
        <f t="array" ref="FI97">IF($BK97:$BY97='Capacity Backing (Hide)2'!CH$67:CH$81,1,0)</f>
        <v>0</v>
      </c>
      <c r="FJ97">
        <f t="array" ref="FJ97">IF($BK97:$BY97='Capacity Backing (Hide)2'!CI$67:CI$81,1,0)</f>
        <v>0</v>
      </c>
      <c r="FK97">
        <f t="array" ref="FK97">IF($BK97:$BY97='Capacity Backing (Hide)2'!CJ$67:CJ$81,1,0)</f>
        <v>0</v>
      </c>
      <c r="FL97">
        <f t="array" ref="FL97">IF($BK97:$BY97='Capacity Backing (Hide)2'!CK$67:CK$81,1,0)</f>
        <v>0</v>
      </c>
      <c r="FM97">
        <f t="array" ref="FM97">IF($BK97:$BY97='Capacity Backing (Hide)2'!CL$67:CL$81,1,0)</f>
        <v>0</v>
      </c>
      <c r="FN97">
        <f t="array" ref="FN97">IF($BK97:$BY97='Capacity Backing (Hide)2'!CM$67:CM$81,1,0)</f>
        <v>0</v>
      </c>
      <c r="FO97">
        <f t="array" ref="FO97">IF($BK97:$BY97='Capacity Backing (Hide)2'!CN$67:CN$81,1,0)</f>
        <v>0</v>
      </c>
      <c r="FP97">
        <f t="array" ref="FP97">IF($BK97:$BY97='Capacity Backing (Hide)2'!CO$67:CO$81,1,0)</f>
        <v>0</v>
      </c>
      <c r="FQ97">
        <f t="array" ref="FQ97">IF($BK97:$BY97='Capacity Backing (Hide)2'!CP$67:CP$81,1,0)</f>
        <v>0</v>
      </c>
      <c r="FR97">
        <f t="array" ref="FR97">IF($BK97:$BY97='Capacity Backing (Hide)2'!CQ$67:CQ$81,1,0)</f>
        <v>0</v>
      </c>
      <c r="FS97">
        <f t="array" ref="FS97">IF($BK97:$BY97='Capacity Backing (Hide)2'!CR$67:CR$81,1,0)</f>
        <v>0</v>
      </c>
      <c r="FT97">
        <f t="array" ref="FT97">IF($BK97:$BY97='Capacity Backing (Hide)2'!CS$67:CS$81,1,0)</f>
        <v>0</v>
      </c>
      <c r="FU97">
        <f t="array" ref="FU97">IF($BK97:$BY97='Capacity Backing (Hide)2'!CT$67:CT$81,1,0)</f>
        <v>0</v>
      </c>
      <c r="FV97">
        <f t="array" ref="FV97">IF($BK97:$BY97='Capacity Backing (Hide)2'!CU$67:CU$81,1,0)</f>
        <v>0</v>
      </c>
      <c r="FW97">
        <f t="array" ref="FW97">IF($BK97:$BY97='Capacity Backing (Hide)2'!CV$67:CV$81,1,0)</f>
        <v>0</v>
      </c>
      <c r="FX97">
        <f t="array" ref="FX97">IF($BK97:$BY97='Capacity Backing (Hide)2'!CW$67:CW$81,1,0)</f>
        <v>0</v>
      </c>
    </row>
    <row r="98" spans="8:180" x14ac:dyDescent="0.25">
      <c r="H98" t="str">
        <f>ROW(H95)&amp;". "&amp;'Clinical resources'!B101</f>
        <v xml:space="preserve">95. </v>
      </c>
      <c r="I98">
        <f>'Clinical resources'!ZK101</f>
        <v>0</v>
      </c>
      <c r="J98">
        <f>'Clinical resources'!ZL101</f>
        <v>0</v>
      </c>
      <c r="K98">
        <f>'Clinical resources'!ZM101</f>
        <v>0</v>
      </c>
      <c r="L98">
        <f>'Clinical resources'!ZN101</f>
        <v>0</v>
      </c>
      <c r="M98">
        <f>'Clinical resources'!ZO101</f>
        <v>0</v>
      </c>
      <c r="N98">
        <f>'Clinical resources'!ZP101</f>
        <v>0</v>
      </c>
      <c r="O98">
        <f>'Clinical resources'!ZQ101</f>
        <v>0</v>
      </c>
      <c r="P98">
        <f>'Clinical resources'!ZR101</f>
        <v>0</v>
      </c>
      <c r="Q98">
        <f>'Clinical resources'!ZS101</f>
        <v>0</v>
      </c>
      <c r="R98">
        <f>'Clinical resources'!ZT101</f>
        <v>0</v>
      </c>
      <c r="S98">
        <f>'Clinical resources'!ZU101</f>
        <v>0</v>
      </c>
      <c r="T98">
        <f>'Clinical resources'!ZV101</f>
        <v>0</v>
      </c>
      <c r="U98">
        <f>'Clinical resources'!ZW101</f>
        <v>0</v>
      </c>
      <c r="V98">
        <f>'Clinical resources'!ZX101</f>
        <v>0</v>
      </c>
      <c r="W98">
        <f>'Clinical resources'!ZY101</f>
        <v>0</v>
      </c>
      <c r="X98">
        <f>'Clinical resources'!ZZ101</f>
        <v>0</v>
      </c>
      <c r="Y98">
        <f>'Clinical resources'!AAA101</f>
        <v>0</v>
      </c>
      <c r="Z98">
        <f>'Clinical resources'!AAB101</f>
        <v>0</v>
      </c>
      <c r="AA98">
        <f>'Clinical resources'!AAC101</f>
        <v>0</v>
      </c>
      <c r="AB98">
        <f>'Clinical resources'!AAD101</f>
        <v>0</v>
      </c>
      <c r="AC98">
        <f>'Clinical resources'!AAE101</f>
        <v>0</v>
      </c>
      <c r="AD98">
        <f>'Clinical resources'!AAF101</f>
        <v>0</v>
      </c>
      <c r="AE98">
        <f>'Clinical resources'!AAG101</f>
        <v>0</v>
      </c>
      <c r="AF98">
        <f>'Clinical resources'!AAH101</f>
        <v>0</v>
      </c>
      <c r="AG98">
        <f>'Clinical resources'!AAI101</f>
        <v>0</v>
      </c>
      <c r="AH98">
        <f>'Clinical resources'!AAJ101</f>
        <v>0</v>
      </c>
      <c r="AI98">
        <f>'Clinical resources'!AAK101</f>
        <v>0</v>
      </c>
      <c r="AJ98">
        <f>'Clinical resources'!AAL101</f>
        <v>0</v>
      </c>
      <c r="AK98">
        <f>'Clinical resources'!AAM101</f>
        <v>0</v>
      </c>
      <c r="AL98">
        <f>'Clinical resources'!AAN101</f>
        <v>0</v>
      </c>
      <c r="AM98">
        <f>'Clinical resources'!AAO101</f>
        <v>0</v>
      </c>
      <c r="AN98">
        <f>'Clinical resources'!AAP101</f>
        <v>0</v>
      </c>
      <c r="AO98">
        <f>'Clinical resources'!AAQ101</f>
        <v>0</v>
      </c>
      <c r="AP98">
        <f>'Clinical resources'!AAR101</f>
        <v>0</v>
      </c>
      <c r="AQ98">
        <f>'Clinical resources'!AAS101</f>
        <v>0</v>
      </c>
      <c r="AR98">
        <f>'Clinical resources'!AAT101</f>
        <v>0</v>
      </c>
      <c r="AS98">
        <f>'Clinical resources'!AAU101</f>
        <v>0</v>
      </c>
      <c r="AT98">
        <f>'Clinical resources'!AAV101</f>
        <v>0</v>
      </c>
      <c r="AU98">
        <f>'Clinical resources'!AAW101</f>
        <v>0</v>
      </c>
      <c r="AV98">
        <f>'Clinical resources'!AAX101</f>
        <v>0</v>
      </c>
      <c r="AW98">
        <f>'Clinical resources'!AAY101</f>
        <v>0</v>
      </c>
      <c r="AX98">
        <f>'Clinical resources'!AAZ101</f>
        <v>0</v>
      </c>
      <c r="AY98">
        <f>'Clinical resources'!ABA101</f>
        <v>0</v>
      </c>
      <c r="AZ98">
        <f>'Clinical resources'!ABB101</f>
        <v>0</v>
      </c>
      <c r="BA98">
        <f>'Clinical resources'!ABC101</f>
        <v>0</v>
      </c>
      <c r="BB98">
        <f>'Clinical resources'!ABD101</f>
        <v>0</v>
      </c>
      <c r="BC98">
        <f>'Clinical resources'!ABE101</f>
        <v>0</v>
      </c>
      <c r="BD98">
        <f>'Clinical resources'!ABF101</f>
        <v>0</v>
      </c>
      <c r="BE98">
        <f>'Clinical resources'!ABG101</f>
        <v>0</v>
      </c>
      <c r="BF98">
        <f>'Clinical resources'!ABH101</f>
        <v>0</v>
      </c>
      <c r="BG98">
        <f>'Clinical resources'!ABI101</f>
        <v>0</v>
      </c>
      <c r="BH98">
        <f>'Clinical resources'!ABJ101</f>
        <v>0</v>
      </c>
      <c r="BK98" t="str">
        <f>IF(COUNTIFS('Clinical resources'!F101:J101,"X")&gt;0,"X","")</f>
        <v/>
      </c>
      <c r="BL98" t="str">
        <f>IF(COUNTIFS('Clinical resources'!K101:O101,"X")&gt;0,"X","")</f>
        <v/>
      </c>
      <c r="BM98" t="str">
        <f>IF(COUNTIFS('Clinical resources'!P101:T101,"X")&gt;0,"X","")</f>
        <v/>
      </c>
      <c r="BN98" t="str">
        <f>IF(COUNTIFS('Clinical resources'!U101:Y101,"X")&gt;0,"X","")</f>
        <v/>
      </c>
      <c r="BO98" t="str">
        <f>IF(COUNTIFS('Clinical resources'!Z101:AD101,"X")&gt;0,"X","")</f>
        <v/>
      </c>
      <c r="BP98" t="str">
        <f>IF(COUNTIFS('Clinical resources'!AE101:AI101,"X")&gt;0,"X","")</f>
        <v/>
      </c>
      <c r="BQ98" t="str">
        <f>IF(COUNTIFS('Clinical resources'!AJ101:AN101,"X")&gt;0,"X","")</f>
        <v/>
      </c>
      <c r="BR98" t="str">
        <f>IF(COUNTIFS('Clinical resources'!AO101:AS101,"X")&gt;0,"X","")</f>
        <v/>
      </c>
      <c r="BS98" t="str">
        <f>IF(COUNTIFS('Clinical resources'!AT101:AX101,"X")&gt;0,"X","")</f>
        <v/>
      </c>
      <c r="BT98" t="str">
        <f>IF(COUNTIFS('Clinical resources'!AY101:BC101,"X")&gt;0,"X","")</f>
        <v/>
      </c>
      <c r="BU98" t="str">
        <f>IF(COUNTIFS('Clinical resources'!BD101:BH101,"X")&gt;0,"X","")</f>
        <v/>
      </c>
      <c r="BV98" t="str">
        <f>IF(COUNTIFS('Clinical resources'!BI101:BM101,"X")&gt;0,"X","")</f>
        <v/>
      </c>
      <c r="BW98" t="str">
        <f>IF(COUNTIFS('Clinical resources'!BN101:BR101,"X")&gt;0,"X","")</f>
        <v/>
      </c>
      <c r="BX98" t="str">
        <f>IF(COUNTIFS('Clinical resources'!BS101:BW101,"X")&gt;0,"X","")</f>
        <v/>
      </c>
      <c r="BY98" t="str">
        <f>IF(COUNTIFS('Clinical resources'!BX101:CB101,"X")&gt;0,"X","")</f>
        <v/>
      </c>
      <c r="CC98">
        <f t="array" ref="CC98">IF($BK98:$BY98='Capacity Backing (Hide)2'!B$67:B$81,1,0)</f>
        <v>0</v>
      </c>
      <c r="CD98">
        <f t="array" ref="CD98">IF($BK98:$BY98='Capacity Backing (Hide)2'!C$67:C$81,1,0)</f>
        <v>0</v>
      </c>
      <c r="CE98">
        <f t="array" ref="CE98">IF($BK98:$BY98='Capacity Backing (Hide)2'!D$67:D$81,1,0)</f>
        <v>0</v>
      </c>
      <c r="CF98">
        <f t="array" ref="CF98">IF($BK98:$BY98='Capacity Backing (Hide)2'!E$67:E$81,1,0)</f>
        <v>0</v>
      </c>
      <c r="CG98">
        <f t="array" ref="CG98">IF($BK98:$BY98='Capacity Backing (Hide)2'!F$67:F$81,1,0)</f>
        <v>0</v>
      </c>
      <c r="CH98">
        <f t="array" ref="CH98">IF($BK98:$BY98='Capacity Backing (Hide)2'!G$67:G$81,1,0)</f>
        <v>0</v>
      </c>
      <c r="CI98">
        <f t="array" ref="CI98">IF($BK98:$BY98='Capacity Backing (Hide)2'!H$67:H$81,1,0)</f>
        <v>0</v>
      </c>
      <c r="CJ98">
        <f t="array" ref="CJ98">IF($BK98:$BY98='Capacity Backing (Hide)2'!I$67:I$81,1,0)</f>
        <v>0</v>
      </c>
      <c r="CK98">
        <f t="array" ref="CK98">IF($BK98:$BY98='Capacity Backing (Hide)2'!J$67:J$81,1,0)</f>
        <v>0</v>
      </c>
      <c r="CL98">
        <f t="array" ref="CL98">IF($BK98:$BY98='Capacity Backing (Hide)2'!K$67:K$81,1,0)</f>
        <v>0</v>
      </c>
      <c r="CM98">
        <f t="array" ref="CM98">IF($BK98:$BY98='Capacity Backing (Hide)2'!L$67:L$81,1,0)</f>
        <v>0</v>
      </c>
      <c r="CN98">
        <f t="array" ref="CN98">IF($BK98:$BY98='Capacity Backing (Hide)2'!M$67:M$81,1,0)</f>
        <v>0</v>
      </c>
      <c r="CO98">
        <f t="array" ref="CO98">IF($BK98:$BY98='Capacity Backing (Hide)2'!N$67:N$81,1,0)</f>
        <v>0</v>
      </c>
      <c r="CP98">
        <f t="array" ref="CP98">IF($BK98:$BY98='Capacity Backing (Hide)2'!O$67:O$81,1,0)</f>
        <v>0</v>
      </c>
      <c r="CQ98">
        <f t="array" ref="CQ98">IF($BK98:$BY98='Capacity Backing (Hide)2'!P$67:P$81,1,0)</f>
        <v>0</v>
      </c>
      <c r="CR98">
        <f t="array" ref="CR98">IF($BK98:$BY98='Capacity Backing (Hide)2'!Q$67:Q$81,1,0)</f>
        <v>0</v>
      </c>
      <c r="CS98">
        <f t="array" ref="CS98">IF($BK98:$BY98='Capacity Backing (Hide)2'!R$67:R$81,1,0)</f>
        <v>0</v>
      </c>
      <c r="CT98">
        <f t="array" ref="CT98">IF($BK98:$BY98='Capacity Backing (Hide)2'!S$67:S$81,1,0)</f>
        <v>0</v>
      </c>
      <c r="CU98">
        <f t="array" ref="CU98">IF($BK98:$BY98='Capacity Backing (Hide)2'!T$67:T$81,1,0)</f>
        <v>0</v>
      </c>
      <c r="CV98">
        <f t="array" ref="CV98">IF($BK98:$BY98='Capacity Backing (Hide)2'!U$67:U$81,1,0)</f>
        <v>0</v>
      </c>
      <c r="CW98">
        <f t="array" ref="CW98">IF($BK98:$BY98='Capacity Backing (Hide)2'!V$67:V$81,1,0)</f>
        <v>0</v>
      </c>
      <c r="CX98">
        <f t="array" ref="CX98">IF($BK98:$BY98='Capacity Backing (Hide)2'!W$67:W$81,1,0)</f>
        <v>0</v>
      </c>
      <c r="CY98">
        <f t="array" ref="CY98">IF($BK98:$BY98='Capacity Backing (Hide)2'!X$67:X$81,1,0)</f>
        <v>0</v>
      </c>
      <c r="CZ98">
        <f t="array" ref="CZ98">IF($BK98:$BY98='Capacity Backing (Hide)2'!Y$67:Y$81,1,0)</f>
        <v>0</v>
      </c>
      <c r="DA98">
        <f t="array" ref="DA98">IF($BK98:$BY98='Capacity Backing (Hide)2'!Z$67:Z$81,1,0)</f>
        <v>0</v>
      </c>
      <c r="DB98">
        <f t="array" ref="DB98">IF($BK98:$BY98='Capacity Backing (Hide)2'!AA$67:AA$81,1,0)</f>
        <v>0</v>
      </c>
      <c r="DC98">
        <f t="array" ref="DC98">IF($BK98:$BY98='Capacity Backing (Hide)2'!AB$67:AB$81,1,0)</f>
        <v>0</v>
      </c>
      <c r="DD98">
        <f t="array" ref="DD98">IF($BK98:$BY98='Capacity Backing (Hide)2'!AC$67:AC$81,1,0)</f>
        <v>0</v>
      </c>
      <c r="DE98">
        <f t="array" ref="DE98">IF($BK98:$BY98='Capacity Backing (Hide)2'!AD$67:AD$81,1,0)</f>
        <v>0</v>
      </c>
      <c r="DF98">
        <f t="array" ref="DF98">IF($BK98:$BY98='Capacity Backing (Hide)2'!AE$67:AE$81,1,0)</f>
        <v>0</v>
      </c>
      <c r="DG98">
        <f t="array" ref="DG98">IF($BK98:$BY98='Capacity Backing (Hide)2'!AF$67:AF$81,1,0)</f>
        <v>0</v>
      </c>
      <c r="DH98">
        <f t="array" ref="DH98">IF($BK98:$BY98='Capacity Backing (Hide)2'!AG$67:AG$81,1,0)</f>
        <v>0</v>
      </c>
      <c r="DI98">
        <f t="array" ref="DI98">IF($BK98:$BY98='Capacity Backing (Hide)2'!AH$67:AH$81,1,0)</f>
        <v>0</v>
      </c>
      <c r="DJ98">
        <f t="array" ref="DJ98">IF($BK98:$BY98='Capacity Backing (Hide)2'!AI$67:AI$81,1,0)</f>
        <v>0</v>
      </c>
      <c r="DK98">
        <f t="array" ref="DK98">IF($BK98:$BY98='Capacity Backing (Hide)2'!AJ$67:AJ$81,1,0)</f>
        <v>0</v>
      </c>
      <c r="DL98">
        <f t="array" ref="DL98">IF($BK98:$BY98='Capacity Backing (Hide)2'!AK$67:AK$81,1,0)</f>
        <v>0</v>
      </c>
      <c r="DM98">
        <f t="array" ref="DM98">IF($BK98:$BY98='Capacity Backing (Hide)2'!AL$67:AL$81,1,0)</f>
        <v>0</v>
      </c>
      <c r="DN98">
        <f t="array" ref="DN98">IF($BK98:$BY98='Capacity Backing (Hide)2'!AM$67:AM$81,1,0)</f>
        <v>0</v>
      </c>
      <c r="DO98">
        <f t="array" ref="DO98">IF($BK98:$BY98='Capacity Backing (Hide)2'!AN$67:AN$81,1,0)</f>
        <v>0</v>
      </c>
      <c r="DP98">
        <f t="array" ref="DP98">IF($BK98:$BY98='Capacity Backing (Hide)2'!AO$67:AO$81,1,0)</f>
        <v>0</v>
      </c>
      <c r="DQ98">
        <f t="array" ref="DQ98">IF($BK98:$BY98='Capacity Backing (Hide)2'!AP$67:AP$81,1,0)</f>
        <v>0</v>
      </c>
      <c r="DR98">
        <f t="array" ref="DR98">IF($BK98:$BY98='Capacity Backing (Hide)2'!AQ$67:AQ$81,1,0)</f>
        <v>0</v>
      </c>
      <c r="DS98">
        <f t="array" ref="DS98">IF($BK98:$BY98='Capacity Backing (Hide)2'!AR$67:AR$81,1,0)</f>
        <v>0</v>
      </c>
      <c r="DT98">
        <f t="array" ref="DT98">IF($BK98:$BY98='Capacity Backing (Hide)2'!AS$67:AS$81,1,0)</f>
        <v>0</v>
      </c>
      <c r="DU98">
        <f t="array" ref="DU98">IF($BK98:$BY98='Capacity Backing (Hide)2'!AT$67:AT$81,1,0)</f>
        <v>0</v>
      </c>
      <c r="DV98">
        <f t="array" ref="DV98">IF($BK98:$BY98='Capacity Backing (Hide)2'!AU$67:AU$81,1,0)</f>
        <v>0</v>
      </c>
      <c r="DW98">
        <f t="array" ref="DW98">IF($BK98:$BY98='Capacity Backing (Hide)2'!AV$67:AV$81,1,0)</f>
        <v>0</v>
      </c>
      <c r="DX98">
        <f t="array" ref="DX98">IF($BK98:$BY98='Capacity Backing (Hide)2'!AW$67:AW$81,1,0)</f>
        <v>0</v>
      </c>
      <c r="DY98">
        <f t="array" ref="DY98">IF($BK98:$BY98='Capacity Backing (Hide)2'!AX$67:AX$81,1,0)</f>
        <v>0</v>
      </c>
      <c r="DZ98">
        <f t="array" ref="DZ98">IF($BK98:$BY98='Capacity Backing (Hide)2'!AY$67:AY$81,1,0)</f>
        <v>0</v>
      </c>
      <c r="EA98">
        <f t="array" ref="EA98">IF($BK98:$BY98='Capacity Backing (Hide)2'!AZ$67:AZ$81,1,0)</f>
        <v>0</v>
      </c>
      <c r="EB98">
        <f t="array" ref="EB98">IF($BK98:$BY98='Capacity Backing (Hide)2'!BA$67:BA$81,1,0)</f>
        <v>0</v>
      </c>
      <c r="EC98">
        <f t="array" ref="EC98">IF($BK98:$BY98='Capacity Backing (Hide)2'!BB$67:BB$81,1,0)</f>
        <v>0</v>
      </c>
      <c r="ED98">
        <f t="array" ref="ED98">IF($BK98:$BY98='Capacity Backing (Hide)2'!BC$67:BC$81,1,0)</f>
        <v>0</v>
      </c>
      <c r="EE98">
        <f t="array" ref="EE98">IF($BK98:$BY98='Capacity Backing (Hide)2'!BD$67:BD$81,1,0)</f>
        <v>0</v>
      </c>
      <c r="EF98">
        <f t="array" ref="EF98">IF($BK98:$BY98='Capacity Backing (Hide)2'!BE$67:BE$81,1,0)</f>
        <v>0</v>
      </c>
      <c r="EG98">
        <f t="array" ref="EG98">IF($BK98:$BY98='Capacity Backing (Hide)2'!BF$67:BF$81,1,0)</f>
        <v>0</v>
      </c>
      <c r="EH98">
        <f t="array" ref="EH98">IF($BK98:$BY98='Capacity Backing (Hide)2'!BG$67:BG$81,1,0)</f>
        <v>0</v>
      </c>
      <c r="EI98">
        <f t="array" ref="EI98">IF($BK98:$BY98='Capacity Backing (Hide)2'!BH$67:BH$81,1,0)</f>
        <v>0</v>
      </c>
      <c r="EJ98">
        <f t="array" ref="EJ98">IF($BK98:$BY98='Capacity Backing (Hide)2'!BI$67:BI$81,1,0)</f>
        <v>0</v>
      </c>
      <c r="EK98">
        <f t="array" ref="EK98">IF($BK98:$BY98='Capacity Backing (Hide)2'!BJ$67:BJ$81,1,0)</f>
        <v>0</v>
      </c>
      <c r="EL98">
        <f t="array" ref="EL98">IF($BK98:$BY98='Capacity Backing (Hide)2'!BK$67:BK$81,1,0)</f>
        <v>0</v>
      </c>
      <c r="EM98">
        <f t="array" ref="EM98">IF($BK98:$BY98='Capacity Backing (Hide)2'!BL$67:BL$81,1,0)</f>
        <v>0</v>
      </c>
      <c r="EN98">
        <f t="array" ref="EN98">IF($BK98:$BY98='Capacity Backing (Hide)2'!BM$67:BM$81,1,0)</f>
        <v>0</v>
      </c>
      <c r="EO98">
        <f t="array" ref="EO98">IF($BK98:$BY98='Capacity Backing (Hide)2'!BN$67:BN$81,1,0)</f>
        <v>0</v>
      </c>
      <c r="EP98">
        <f t="array" ref="EP98">IF($BK98:$BY98='Capacity Backing (Hide)2'!BO$67:BO$81,1,0)</f>
        <v>0</v>
      </c>
      <c r="EQ98">
        <f t="array" ref="EQ98">IF($BK98:$BY98='Capacity Backing (Hide)2'!BP$67:BP$81,1,0)</f>
        <v>0</v>
      </c>
      <c r="ER98">
        <f t="array" ref="ER98">IF($BK98:$BY98='Capacity Backing (Hide)2'!BQ$67:BQ$81,1,0)</f>
        <v>0</v>
      </c>
      <c r="ES98">
        <f t="array" ref="ES98">IF($BK98:$BY98='Capacity Backing (Hide)2'!BR$67:BR$81,1,0)</f>
        <v>0</v>
      </c>
      <c r="ET98">
        <f t="array" ref="ET98">IF($BK98:$BY98='Capacity Backing (Hide)2'!BS$67:BS$81,1,0)</f>
        <v>0</v>
      </c>
      <c r="EU98">
        <f t="array" ref="EU98">IF($BK98:$BY98='Capacity Backing (Hide)2'!BT$67:BT$81,1,0)</f>
        <v>0</v>
      </c>
      <c r="EV98">
        <f t="array" ref="EV98">IF($BK98:$BY98='Capacity Backing (Hide)2'!BU$67:BU$81,1,0)</f>
        <v>0</v>
      </c>
      <c r="EW98">
        <f t="array" ref="EW98">IF($BK98:$BY98='Capacity Backing (Hide)2'!BV$67:BV$81,1,0)</f>
        <v>0</v>
      </c>
      <c r="EX98">
        <f t="array" ref="EX98">IF($BK98:$BY98='Capacity Backing (Hide)2'!BW$67:BW$81,1,0)</f>
        <v>0</v>
      </c>
      <c r="EY98">
        <f t="array" ref="EY98">IF($BK98:$BY98='Capacity Backing (Hide)2'!BX$67:BX$81,1,0)</f>
        <v>0</v>
      </c>
      <c r="EZ98">
        <f t="array" ref="EZ98">IF($BK98:$BY98='Capacity Backing (Hide)2'!BY$67:BY$81,1,0)</f>
        <v>0</v>
      </c>
      <c r="FA98">
        <f t="array" ref="FA98">IF($BK98:$BY98='Capacity Backing (Hide)2'!BZ$67:BZ$81,1,0)</f>
        <v>0</v>
      </c>
      <c r="FB98">
        <f t="array" ref="FB98">IF($BK98:$BY98='Capacity Backing (Hide)2'!CA$67:CA$81,1,0)</f>
        <v>0</v>
      </c>
      <c r="FC98">
        <f t="array" ref="FC98">IF($BK98:$BY98='Capacity Backing (Hide)2'!CB$67:CB$81,1,0)</f>
        <v>0</v>
      </c>
      <c r="FD98">
        <f t="array" ref="FD98">IF($BK98:$BY98='Capacity Backing (Hide)2'!CC$67:CC$81,1,0)</f>
        <v>0</v>
      </c>
      <c r="FE98">
        <f t="array" ref="FE98">IF($BK98:$BY98='Capacity Backing (Hide)2'!CD$67:CD$81,1,0)</f>
        <v>0</v>
      </c>
      <c r="FF98">
        <f t="array" ref="FF98">IF($BK98:$BY98='Capacity Backing (Hide)2'!CE$67:CE$81,1,0)</f>
        <v>0</v>
      </c>
      <c r="FG98">
        <f t="array" ref="FG98">IF($BK98:$BY98='Capacity Backing (Hide)2'!CF$67:CF$81,1,0)</f>
        <v>0</v>
      </c>
      <c r="FH98">
        <f t="array" ref="FH98">IF($BK98:$BY98='Capacity Backing (Hide)2'!CG$67:CG$81,1,0)</f>
        <v>0</v>
      </c>
      <c r="FI98">
        <f t="array" ref="FI98">IF($BK98:$BY98='Capacity Backing (Hide)2'!CH$67:CH$81,1,0)</f>
        <v>0</v>
      </c>
      <c r="FJ98">
        <f t="array" ref="FJ98">IF($BK98:$BY98='Capacity Backing (Hide)2'!CI$67:CI$81,1,0)</f>
        <v>0</v>
      </c>
      <c r="FK98">
        <f t="array" ref="FK98">IF($BK98:$BY98='Capacity Backing (Hide)2'!CJ$67:CJ$81,1,0)</f>
        <v>0</v>
      </c>
      <c r="FL98">
        <f t="array" ref="FL98">IF($BK98:$BY98='Capacity Backing (Hide)2'!CK$67:CK$81,1,0)</f>
        <v>0</v>
      </c>
      <c r="FM98">
        <f t="array" ref="FM98">IF($BK98:$BY98='Capacity Backing (Hide)2'!CL$67:CL$81,1,0)</f>
        <v>0</v>
      </c>
      <c r="FN98">
        <f t="array" ref="FN98">IF($BK98:$BY98='Capacity Backing (Hide)2'!CM$67:CM$81,1,0)</f>
        <v>0</v>
      </c>
      <c r="FO98">
        <f t="array" ref="FO98">IF($BK98:$BY98='Capacity Backing (Hide)2'!CN$67:CN$81,1,0)</f>
        <v>0</v>
      </c>
      <c r="FP98">
        <f t="array" ref="FP98">IF($BK98:$BY98='Capacity Backing (Hide)2'!CO$67:CO$81,1,0)</f>
        <v>0</v>
      </c>
      <c r="FQ98">
        <f t="array" ref="FQ98">IF($BK98:$BY98='Capacity Backing (Hide)2'!CP$67:CP$81,1,0)</f>
        <v>0</v>
      </c>
      <c r="FR98">
        <f t="array" ref="FR98">IF($BK98:$BY98='Capacity Backing (Hide)2'!CQ$67:CQ$81,1,0)</f>
        <v>0</v>
      </c>
      <c r="FS98">
        <f t="array" ref="FS98">IF($BK98:$BY98='Capacity Backing (Hide)2'!CR$67:CR$81,1,0)</f>
        <v>0</v>
      </c>
      <c r="FT98">
        <f t="array" ref="FT98">IF($BK98:$BY98='Capacity Backing (Hide)2'!CS$67:CS$81,1,0)</f>
        <v>0</v>
      </c>
      <c r="FU98">
        <f t="array" ref="FU98">IF($BK98:$BY98='Capacity Backing (Hide)2'!CT$67:CT$81,1,0)</f>
        <v>0</v>
      </c>
      <c r="FV98">
        <f t="array" ref="FV98">IF($BK98:$BY98='Capacity Backing (Hide)2'!CU$67:CU$81,1,0)</f>
        <v>0</v>
      </c>
      <c r="FW98">
        <f t="array" ref="FW98">IF($BK98:$BY98='Capacity Backing (Hide)2'!CV$67:CV$81,1,0)</f>
        <v>0</v>
      </c>
      <c r="FX98">
        <f t="array" ref="FX98">IF($BK98:$BY98='Capacity Backing (Hide)2'!CW$67:CW$81,1,0)</f>
        <v>0</v>
      </c>
    </row>
    <row r="99" spans="8:180" x14ac:dyDescent="0.25">
      <c r="H99" t="str">
        <f>ROW(H96)&amp;". "&amp;'Clinical resources'!B102</f>
        <v xml:space="preserve">96. </v>
      </c>
      <c r="I99">
        <f>'Clinical resources'!ZK102</f>
        <v>0</v>
      </c>
      <c r="J99">
        <f>'Clinical resources'!ZL102</f>
        <v>0</v>
      </c>
      <c r="K99">
        <f>'Clinical resources'!ZM102</f>
        <v>0</v>
      </c>
      <c r="L99">
        <f>'Clinical resources'!ZN102</f>
        <v>0</v>
      </c>
      <c r="M99">
        <f>'Clinical resources'!ZO102</f>
        <v>0</v>
      </c>
      <c r="N99">
        <f>'Clinical resources'!ZP102</f>
        <v>0</v>
      </c>
      <c r="O99">
        <f>'Clinical resources'!ZQ102</f>
        <v>0</v>
      </c>
      <c r="P99">
        <f>'Clinical resources'!ZR102</f>
        <v>0</v>
      </c>
      <c r="Q99">
        <f>'Clinical resources'!ZS102</f>
        <v>0</v>
      </c>
      <c r="R99">
        <f>'Clinical resources'!ZT102</f>
        <v>0</v>
      </c>
      <c r="S99">
        <f>'Clinical resources'!ZU102</f>
        <v>0</v>
      </c>
      <c r="T99">
        <f>'Clinical resources'!ZV102</f>
        <v>0</v>
      </c>
      <c r="U99">
        <f>'Clinical resources'!ZW102</f>
        <v>0</v>
      </c>
      <c r="V99">
        <f>'Clinical resources'!ZX102</f>
        <v>0</v>
      </c>
      <c r="W99">
        <f>'Clinical resources'!ZY102</f>
        <v>0</v>
      </c>
      <c r="X99">
        <f>'Clinical resources'!ZZ102</f>
        <v>0</v>
      </c>
      <c r="Y99">
        <f>'Clinical resources'!AAA102</f>
        <v>0</v>
      </c>
      <c r="Z99">
        <f>'Clinical resources'!AAB102</f>
        <v>0</v>
      </c>
      <c r="AA99">
        <f>'Clinical resources'!AAC102</f>
        <v>0</v>
      </c>
      <c r="AB99">
        <f>'Clinical resources'!AAD102</f>
        <v>0</v>
      </c>
      <c r="AC99">
        <f>'Clinical resources'!AAE102</f>
        <v>0</v>
      </c>
      <c r="AD99">
        <f>'Clinical resources'!AAF102</f>
        <v>0</v>
      </c>
      <c r="AE99">
        <f>'Clinical resources'!AAG102</f>
        <v>0</v>
      </c>
      <c r="AF99">
        <f>'Clinical resources'!AAH102</f>
        <v>0</v>
      </c>
      <c r="AG99">
        <f>'Clinical resources'!AAI102</f>
        <v>0</v>
      </c>
      <c r="AH99">
        <f>'Clinical resources'!AAJ102</f>
        <v>0</v>
      </c>
      <c r="AI99">
        <f>'Clinical resources'!AAK102</f>
        <v>0</v>
      </c>
      <c r="AJ99">
        <f>'Clinical resources'!AAL102</f>
        <v>0</v>
      </c>
      <c r="AK99">
        <f>'Clinical resources'!AAM102</f>
        <v>0</v>
      </c>
      <c r="AL99">
        <f>'Clinical resources'!AAN102</f>
        <v>0</v>
      </c>
      <c r="AM99">
        <f>'Clinical resources'!AAO102</f>
        <v>0</v>
      </c>
      <c r="AN99">
        <f>'Clinical resources'!AAP102</f>
        <v>0</v>
      </c>
      <c r="AO99">
        <f>'Clinical resources'!AAQ102</f>
        <v>0</v>
      </c>
      <c r="AP99">
        <f>'Clinical resources'!AAR102</f>
        <v>0</v>
      </c>
      <c r="AQ99">
        <f>'Clinical resources'!AAS102</f>
        <v>0</v>
      </c>
      <c r="AR99">
        <f>'Clinical resources'!AAT102</f>
        <v>0</v>
      </c>
      <c r="AS99">
        <f>'Clinical resources'!AAU102</f>
        <v>0</v>
      </c>
      <c r="AT99">
        <f>'Clinical resources'!AAV102</f>
        <v>0</v>
      </c>
      <c r="AU99">
        <f>'Clinical resources'!AAW102</f>
        <v>0</v>
      </c>
      <c r="AV99">
        <f>'Clinical resources'!AAX102</f>
        <v>0</v>
      </c>
      <c r="AW99">
        <f>'Clinical resources'!AAY102</f>
        <v>0</v>
      </c>
      <c r="AX99">
        <f>'Clinical resources'!AAZ102</f>
        <v>0</v>
      </c>
      <c r="AY99">
        <f>'Clinical resources'!ABA102</f>
        <v>0</v>
      </c>
      <c r="AZ99">
        <f>'Clinical resources'!ABB102</f>
        <v>0</v>
      </c>
      <c r="BA99">
        <f>'Clinical resources'!ABC102</f>
        <v>0</v>
      </c>
      <c r="BB99">
        <f>'Clinical resources'!ABD102</f>
        <v>0</v>
      </c>
      <c r="BC99">
        <f>'Clinical resources'!ABE102</f>
        <v>0</v>
      </c>
      <c r="BD99">
        <f>'Clinical resources'!ABF102</f>
        <v>0</v>
      </c>
      <c r="BE99">
        <f>'Clinical resources'!ABG102</f>
        <v>0</v>
      </c>
      <c r="BF99">
        <f>'Clinical resources'!ABH102</f>
        <v>0</v>
      </c>
      <c r="BG99">
        <f>'Clinical resources'!ABI102</f>
        <v>0</v>
      </c>
      <c r="BH99">
        <f>'Clinical resources'!ABJ102</f>
        <v>0</v>
      </c>
      <c r="BK99" t="str">
        <f>IF(COUNTIFS('Clinical resources'!F102:J102,"X")&gt;0,"X","")</f>
        <v/>
      </c>
      <c r="BL99" t="str">
        <f>IF(COUNTIFS('Clinical resources'!K102:O102,"X")&gt;0,"X","")</f>
        <v/>
      </c>
      <c r="BM99" t="str">
        <f>IF(COUNTIFS('Clinical resources'!P102:T102,"X")&gt;0,"X","")</f>
        <v/>
      </c>
      <c r="BN99" t="str">
        <f>IF(COUNTIFS('Clinical resources'!U102:Y102,"X")&gt;0,"X","")</f>
        <v/>
      </c>
      <c r="BO99" t="str">
        <f>IF(COUNTIFS('Clinical resources'!Z102:AD102,"X")&gt;0,"X","")</f>
        <v/>
      </c>
      <c r="BP99" t="str">
        <f>IF(COUNTIFS('Clinical resources'!AE102:AI102,"X")&gt;0,"X","")</f>
        <v/>
      </c>
      <c r="BQ99" t="str">
        <f>IF(COUNTIFS('Clinical resources'!AJ102:AN102,"X")&gt;0,"X","")</f>
        <v/>
      </c>
      <c r="BR99" t="str">
        <f>IF(COUNTIFS('Clinical resources'!AO102:AS102,"X")&gt;0,"X","")</f>
        <v/>
      </c>
      <c r="BS99" t="str">
        <f>IF(COUNTIFS('Clinical resources'!AT102:AX102,"X")&gt;0,"X","")</f>
        <v/>
      </c>
      <c r="BT99" t="str">
        <f>IF(COUNTIFS('Clinical resources'!AY102:BC102,"X")&gt;0,"X","")</f>
        <v/>
      </c>
      <c r="BU99" t="str">
        <f>IF(COUNTIFS('Clinical resources'!BD102:BH102,"X")&gt;0,"X","")</f>
        <v/>
      </c>
      <c r="BV99" t="str">
        <f>IF(COUNTIFS('Clinical resources'!BI102:BM102,"X")&gt;0,"X","")</f>
        <v/>
      </c>
      <c r="BW99" t="str">
        <f>IF(COUNTIFS('Clinical resources'!BN102:BR102,"X")&gt;0,"X","")</f>
        <v/>
      </c>
      <c r="BX99" t="str">
        <f>IF(COUNTIFS('Clinical resources'!BS102:BW102,"X")&gt;0,"X","")</f>
        <v/>
      </c>
      <c r="BY99" t="str">
        <f>IF(COUNTIFS('Clinical resources'!BX102:CB102,"X")&gt;0,"X","")</f>
        <v/>
      </c>
      <c r="CC99">
        <f t="array" ref="CC99">IF($BK99:$BY99='Capacity Backing (Hide)2'!B$67:B$81,1,0)</f>
        <v>0</v>
      </c>
      <c r="CD99">
        <f t="array" ref="CD99">IF($BK99:$BY99='Capacity Backing (Hide)2'!C$67:C$81,1,0)</f>
        <v>0</v>
      </c>
      <c r="CE99">
        <f t="array" ref="CE99">IF($BK99:$BY99='Capacity Backing (Hide)2'!D$67:D$81,1,0)</f>
        <v>0</v>
      </c>
      <c r="CF99">
        <f t="array" ref="CF99">IF($BK99:$BY99='Capacity Backing (Hide)2'!E$67:E$81,1,0)</f>
        <v>0</v>
      </c>
      <c r="CG99">
        <f t="array" ref="CG99">IF($BK99:$BY99='Capacity Backing (Hide)2'!F$67:F$81,1,0)</f>
        <v>0</v>
      </c>
      <c r="CH99">
        <f t="array" ref="CH99">IF($BK99:$BY99='Capacity Backing (Hide)2'!G$67:G$81,1,0)</f>
        <v>0</v>
      </c>
      <c r="CI99">
        <f t="array" ref="CI99">IF($BK99:$BY99='Capacity Backing (Hide)2'!H$67:H$81,1,0)</f>
        <v>0</v>
      </c>
      <c r="CJ99">
        <f t="array" ref="CJ99">IF($BK99:$BY99='Capacity Backing (Hide)2'!I$67:I$81,1,0)</f>
        <v>0</v>
      </c>
      <c r="CK99">
        <f t="array" ref="CK99">IF($BK99:$BY99='Capacity Backing (Hide)2'!J$67:J$81,1,0)</f>
        <v>0</v>
      </c>
      <c r="CL99">
        <f t="array" ref="CL99">IF($BK99:$BY99='Capacity Backing (Hide)2'!K$67:K$81,1,0)</f>
        <v>0</v>
      </c>
      <c r="CM99">
        <f t="array" ref="CM99">IF($BK99:$BY99='Capacity Backing (Hide)2'!L$67:L$81,1,0)</f>
        <v>0</v>
      </c>
      <c r="CN99">
        <f t="array" ref="CN99">IF($BK99:$BY99='Capacity Backing (Hide)2'!M$67:M$81,1,0)</f>
        <v>0</v>
      </c>
      <c r="CO99">
        <f t="array" ref="CO99">IF($BK99:$BY99='Capacity Backing (Hide)2'!N$67:N$81,1,0)</f>
        <v>0</v>
      </c>
      <c r="CP99">
        <f t="array" ref="CP99">IF($BK99:$BY99='Capacity Backing (Hide)2'!O$67:O$81,1,0)</f>
        <v>0</v>
      </c>
      <c r="CQ99">
        <f t="array" ref="CQ99">IF($BK99:$BY99='Capacity Backing (Hide)2'!P$67:P$81,1,0)</f>
        <v>0</v>
      </c>
      <c r="CR99">
        <f t="array" ref="CR99">IF($BK99:$BY99='Capacity Backing (Hide)2'!Q$67:Q$81,1,0)</f>
        <v>0</v>
      </c>
      <c r="CS99">
        <f t="array" ref="CS99">IF($BK99:$BY99='Capacity Backing (Hide)2'!R$67:R$81,1,0)</f>
        <v>0</v>
      </c>
      <c r="CT99">
        <f t="array" ref="CT99">IF($BK99:$BY99='Capacity Backing (Hide)2'!S$67:S$81,1,0)</f>
        <v>0</v>
      </c>
      <c r="CU99">
        <f t="array" ref="CU99">IF($BK99:$BY99='Capacity Backing (Hide)2'!T$67:T$81,1,0)</f>
        <v>0</v>
      </c>
      <c r="CV99">
        <f t="array" ref="CV99">IF($BK99:$BY99='Capacity Backing (Hide)2'!U$67:U$81,1,0)</f>
        <v>0</v>
      </c>
      <c r="CW99">
        <f t="array" ref="CW99">IF($BK99:$BY99='Capacity Backing (Hide)2'!V$67:V$81,1,0)</f>
        <v>0</v>
      </c>
      <c r="CX99">
        <f t="array" ref="CX99">IF($BK99:$BY99='Capacity Backing (Hide)2'!W$67:W$81,1,0)</f>
        <v>0</v>
      </c>
      <c r="CY99">
        <f t="array" ref="CY99">IF($BK99:$BY99='Capacity Backing (Hide)2'!X$67:X$81,1,0)</f>
        <v>0</v>
      </c>
      <c r="CZ99">
        <f t="array" ref="CZ99">IF($BK99:$BY99='Capacity Backing (Hide)2'!Y$67:Y$81,1,0)</f>
        <v>0</v>
      </c>
      <c r="DA99">
        <f t="array" ref="DA99">IF($BK99:$BY99='Capacity Backing (Hide)2'!Z$67:Z$81,1,0)</f>
        <v>0</v>
      </c>
      <c r="DB99">
        <f t="array" ref="DB99">IF($BK99:$BY99='Capacity Backing (Hide)2'!AA$67:AA$81,1,0)</f>
        <v>0</v>
      </c>
      <c r="DC99">
        <f t="array" ref="DC99">IF($BK99:$BY99='Capacity Backing (Hide)2'!AB$67:AB$81,1,0)</f>
        <v>0</v>
      </c>
      <c r="DD99">
        <f t="array" ref="DD99">IF($BK99:$BY99='Capacity Backing (Hide)2'!AC$67:AC$81,1,0)</f>
        <v>0</v>
      </c>
      <c r="DE99">
        <f t="array" ref="DE99">IF($BK99:$BY99='Capacity Backing (Hide)2'!AD$67:AD$81,1,0)</f>
        <v>0</v>
      </c>
      <c r="DF99">
        <f t="array" ref="DF99">IF($BK99:$BY99='Capacity Backing (Hide)2'!AE$67:AE$81,1,0)</f>
        <v>0</v>
      </c>
      <c r="DG99">
        <f t="array" ref="DG99">IF($BK99:$BY99='Capacity Backing (Hide)2'!AF$67:AF$81,1,0)</f>
        <v>0</v>
      </c>
      <c r="DH99">
        <f t="array" ref="DH99">IF($BK99:$BY99='Capacity Backing (Hide)2'!AG$67:AG$81,1,0)</f>
        <v>0</v>
      </c>
      <c r="DI99">
        <f t="array" ref="DI99">IF($BK99:$BY99='Capacity Backing (Hide)2'!AH$67:AH$81,1,0)</f>
        <v>0</v>
      </c>
      <c r="DJ99">
        <f t="array" ref="DJ99">IF($BK99:$BY99='Capacity Backing (Hide)2'!AI$67:AI$81,1,0)</f>
        <v>0</v>
      </c>
      <c r="DK99">
        <f t="array" ref="DK99">IF($BK99:$BY99='Capacity Backing (Hide)2'!AJ$67:AJ$81,1,0)</f>
        <v>0</v>
      </c>
      <c r="DL99">
        <f t="array" ref="DL99">IF($BK99:$BY99='Capacity Backing (Hide)2'!AK$67:AK$81,1,0)</f>
        <v>0</v>
      </c>
      <c r="DM99">
        <f t="array" ref="DM99">IF($BK99:$BY99='Capacity Backing (Hide)2'!AL$67:AL$81,1,0)</f>
        <v>0</v>
      </c>
      <c r="DN99">
        <f t="array" ref="DN99">IF($BK99:$BY99='Capacity Backing (Hide)2'!AM$67:AM$81,1,0)</f>
        <v>0</v>
      </c>
      <c r="DO99">
        <f t="array" ref="DO99">IF($BK99:$BY99='Capacity Backing (Hide)2'!AN$67:AN$81,1,0)</f>
        <v>0</v>
      </c>
      <c r="DP99">
        <f t="array" ref="DP99">IF($BK99:$BY99='Capacity Backing (Hide)2'!AO$67:AO$81,1,0)</f>
        <v>0</v>
      </c>
      <c r="DQ99">
        <f t="array" ref="DQ99">IF($BK99:$BY99='Capacity Backing (Hide)2'!AP$67:AP$81,1,0)</f>
        <v>0</v>
      </c>
      <c r="DR99">
        <f t="array" ref="DR99">IF($BK99:$BY99='Capacity Backing (Hide)2'!AQ$67:AQ$81,1,0)</f>
        <v>0</v>
      </c>
      <c r="DS99">
        <f t="array" ref="DS99">IF($BK99:$BY99='Capacity Backing (Hide)2'!AR$67:AR$81,1,0)</f>
        <v>0</v>
      </c>
      <c r="DT99">
        <f t="array" ref="DT99">IF($BK99:$BY99='Capacity Backing (Hide)2'!AS$67:AS$81,1,0)</f>
        <v>0</v>
      </c>
      <c r="DU99">
        <f t="array" ref="DU99">IF($BK99:$BY99='Capacity Backing (Hide)2'!AT$67:AT$81,1,0)</f>
        <v>0</v>
      </c>
      <c r="DV99">
        <f t="array" ref="DV99">IF($BK99:$BY99='Capacity Backing (Hide)2'!AU$67:AU$81,1,0)</f>
        <v>0</v>
      </c>
      <c r="DW99">
        <f t="array" ref="DW99">IF($BK99:$BY99='Capacity Backing (Hide)2'!AV$67:AV$81,1,0)</f>
        <v>0</v>
      </c>
      <c r="DX99">
        <f t="array" ref="DX99">IF($BK99:$BY99='Capacity Backing (Hide)2'!AW$67:AW$81,1,0)</f>
        <v>0</v>
      </c>
      <c r="DY99">
        <f t="array" ref="DY99">IF($BK99:$BY99='Capacity Backing (Hide)2'!AX$67:AX$81,1,0)</f>
        <v>0</v>
      </c>
      <c r="DZ99">
        <f t="array" ref="DZ99">IF($BK99:$BY99='Capacity Backing (Hide)2'!AY$67:AY$81,1,0)</f>
        <v>0</v>
      </c>
      <c r="EA99">
        <f t="array" ref="EA99">IF($BK99:$BY99='Capacity Backing (Hide)2'!AZ$67:AZ$81,1,0)</f>
        <v>0</v>
      </c>
      <c r="EB99">
        <f t="array" ref="EB99">IF($BK99:$BY99='Capacity Backing (Hide)2'!BA$67:BA$81,1,0)</f>
        <v>0</v>
      </c>
      <c r="EC99">
        <f t="array" ref="EC99">IF($BK99:$BY99='Capacity Backing (Hide)2'!BB$67:BB$81,1,0)</f>
        <v>0</v>
      </c>
      <c r="ED99">
        <f t="array" ref="ED99">IF($BK99:$BY99='Capacity Backing (Hide)2'!BC$67:BC$81,1,0)</f>
        <v>0</v>
      </c>
      <c r="EE99">
        <f t="array" ref="EE99">IF($BK99:$BY99='Capacity Backing (Hide)2'!BD$67:BD$81,1,0)</f>
        <v>0</v>
      </c>
      <c r="EF99">
        <f t="array" ref="EF99">IF($BK99:$BY99='Capacity Backing (Hide)2'!BE$67:BE$81,1,0)</f>
        <v>0</v>
      </c>
      <c r="EG99">
        <f t="array" ref="EG99">IF($BK99:$BY99='Capacity Backing (Hide)2'!BF$67:BF$81,1,0)</f>
        <v>0</v>
      </c>
      <c r="EH99">
        <f t="array" ref="EH99">IF($BK99:$BY99='Capacity Backing (Hide)2'!BG$67:BG$81,1,0)</f>
        <v>0</v>
      </c>
      <c r="EI99">
        <f t="array" ref="EI99">IF($BK99:$BY99='Capacity Backing (Hide)2'!BH$67:BH$81,1,0)</f>
        <v>0</v>
      </c>
      <c r="EJ99">
        <f t="array" ref="EJ99">IF($BK99:$BY99='Capacity Backing (Hide)2'!BI$67:BI$81,1,0)</f>
        <v>0</v>
      </c>
      <c r="EK99">
        <f t="array" ref="EK99">IF($BK99:$BY99='Capacity Backing (Hide)2'!BJ$67:BJ$81,1,0)</f>
        <v>0</v>
      </c>
      <c r="EL99">
        <f t="array" ref="EL99">IF($BK99:$BY99='Capacity Backing (Hide)2'!BK$67:BK$81,1,0)</f>
        <v>0</v>
      </c>
      <c r="EM99">
        <f t="array" ref="EM99">IF($BK99:$BY99='Capacity Backing (Hide)2'!BL$67:BL$81,1,0)</f>
        <v>0</v>
      </c>
      <c r="EN99">
        <f t="array" ref="EN99">IF($BK99:$BY99='Capacity Backing (Hide)2'!BM$67:BM$81,1,0)</f>
        <v>0</v>
      </c>
      <c r="EO99">
        <f t="array" ref="EO99">IF($BK99:$BY99='Capacity Backing (Hide)2'!BN$67:BN$81,1,0)</f>
        <v>0</v>
      </c>
      <c r="EP99">
        <f t="array" ref="EP99">IF($BK99:$BY99='Capacity Backing (Hide)2'!BO$67:BO$81,1,0)</f>
        <v>0</v>
      </c>
      <c r="EQ99">
        <f t="array" ref="EQ99">IF($BK99:$BY99='Capacity Backing (Hide)2'!BP$67:BP$81,1,0)</f>
        <v>0</v>
      </c>
      <c r="ER99">
        <f t="array" ref="ER99">IF($BK99:$BY99='Capacity Backing (Hide)2'!BQ$67:BQ$81,1,0)</f>
        <v>0</v>
      </c>
      <c r="ES99">
        <f t="array" ref="ES99">IF($BK99:$BY99='Capacity Backing (Hide)2'!BR$67:BR$81,1,0)</f>
        <v>0</v>
      </c>
      <c r="ET99">
        <f t="array" ref="ET99">IF($BK99:$BY99='Capacity Backing (Hide)2'!BS$67:BS$81,1,0)</f>
        <v>0</v>
      </c>
      <c r="EU99">
        <f t="array" ref="EU99">IF($BK99:$BY99='Capacity Backing (Hide)2'!BT$67:BT$81,1,0)</f>
        <v>0</v>
      </c>
      <c r="EV99">
        <f t="array" ref="EV99">IF($BK99:$BY99='Capacity Backing (Hide)2'!BU$67:BU$81,1,0)</f>
        <v>0</v>
      </c>
      <c r="EW99">
        <f t="array" ref="EW99">IF($BK99:$BY99='Capacity Backing (Hide)2'!BV$67:BV$81,1,0)</f>
        <v>0</v>
      </c>
      <c r="EX99">
        <f t="array" ref="EX99">IF($BK99:$BY99='Capacity Backing (Hide)2'!BW$67:BW$81,1,0)</f>
        <v>0</v>
      </c>
      <c r="EY99">
        <f t="array" ref="EY99">IF($BK99:$BY99='Capacity Backing (Hide)2'!BX$67:BX$81,1,0)</f>
        <v>0</v>
      </c>
      <c r="EZ99">
        <f t="array" ref="EZ99">IF($BK99:$BY99='Capacity Backing (Hide)2'!BY$67:BY$81,1,0)</f>
        <v>0</v>
      </c>
      <c r="FA99">
        <f t="array" ref="FA99">IF($BK99:$BY99='Capacity Backing (Hide)2'!BZ$67:BZ$81,1,0)</f>
        <v>0</v>
      </c>
      <c r="FB99">
        <f t="array" ref="FB99">IF($BK99:$BY99='Capacity Backing (Hide)2'!CA$67:CA$81,1,0)</f>
        <v>0</v>
      </c>
      <c r="FC99">
        <f t="array" ref="FC99">IF($BK99:$BY99='Capacity Backing (Hide)2'!CB$67:CB$81,1,0)</f>
        <v>0</v>
      </c>
      <c r="FD99">
        <f t="array" ref="FD99">IF($BK99:$BY99='Capacity Backing (Hide)2'!CC$67:CC$81,1,0)</f>
        <v>0</v>
      </c>
      <c r="FE99">
        <f t="array" ref="FE99">IF($BK99:$BY99='Capacity Backing (Hide)2'!CD$67:CD$81,1,0)</f>
        <v>0</v>
      </c>
      <c r="FF99">
        <f t="array" ref="FF99">IF($BK99:$BY99='Capacity Backing (Hide)2'!CE$67:CE$81,1,0)</f>
        <v>0</v>
      </c>
      <c r="FG99">
        <f t="array" ref="FG99">IF($BK99:$BY99='Capacity Backing (Hide)2'!CF$67:CF$81,1,0)</f>
        <v>0</v>
      </c>
      <c r="FH99">
        <f t="array" ref="FH99">IF($BK99:$BY99='Capacity Backing (Hide)2'!CG$67:CG$81,1,0)</f>
        <v>0</v>
      </c>
      <c r="FI99">
        <f t="array" ref="FI99">IF($BK99:$BY99='Capacity Backing (Hide)2'!CH$67:CH$81,1,0)</f>
        <v>0</v>
      </c>
      <c r="FJ99">
        <f t="array" ref="FJ99">IF($BK99:$BY99='Capacity Backing (Hide)2'!CI$67:CI$81,1,0)</f>
        <v>0</v>
      </c>
      <c r="FK99">
        <f t="array" ref="FK99">IF($BK99:$BY99='Capacity Backing (Hide)2'!CJ$67:CJ$81,1,0)</f>
        <v>0</v>
      </c>
      <c r="FL99">
        <f t="array" ref="FL99">IF($BK99:$BY99='Capacity Backing (Hide)2'!CK$67:CK$81,1,0)</f>
        <v>0</v>
      </c>
      <c r="FM99">
        <f t="array" ref="FM99">IF($BK99:$BY99='Capacity Backing (Hide)2'!CL$67:CL$81,1,0)</f>
        <v>0</v>
      </c>
      <c r="FN99">
        <f t="array" ref="FN99">IF($BK99:$BY99='Capacity Backing (Hide)2'!CM$67:CM$81,1,0)</f>
        <v>0</v>
      </c>
      <c r="FO99">
        <f t="array" ref="FO99">IF($BK99:$BY99='Capacity Backing (Hide)2'!CN$67:CN$81,1,0)</f>
        <v>0</v>
      </c>
      <c r="FP99">
        <f t="array" ref="FP99">IF($BK99:$BY99='Capacity Backing (Hide)2'!CO$67:CO$81,1,0)</f>
        <v>0</v>
      </c>
      <c r="FQ99">
        <f t="array" ref="FQ99">IF($BK99:$BY99='Capacity Backing (Hide)2'!CP$67:CP$81,1,0)</f>
        <v>0</v>
      </c>
      <c r="FR99">
        <f t="array" ref="FR99">IF($BK99:$BY99='Capacity Backing (Hide)2'!CQ$67:CQ$81,1,0)</f>
        <v>0</v>
      </c>
      <c r="FS99">
        <f t="array" ref="FS99">IF($BK99:$BY99='Capacity Backing (Hide)2'!CR$67:CR$81,1,0)</f>
        <v>0</v>
      </c>
      <c r="FT99">
        <f t="array" ref="FT99">IF($BK99:$BY99='Capacity Backing (Hide)2'!CS$67:CS$81,1,0)</f>
        <v>0</v>
      </c>
      <c r="FU99">
        <f t="array" ref="FU99">IF($BK99:$BY99='Capacity Backing (Hide)2'!CT$67:CT$81,1,0)</f>
        <v>0</v>
      </c>
      <c r="FV99">
        <f t="array" ref="FV99">IF($BK99:$BY99='Capacity Backing (Hide)2'!CU$67:CU$81,1,0)</f>
        <v>0</v>
      </c>
      <c r="FW99">
        <f t="array" ref="FW99">IF($BK99:$BY99='Capacity Backing (Hide)2'!CV$67:CV$81,1,0)</f>
        <v>0</v>
      </c>
      <c r="FX99">
        <f t="array" ref="FX99">IF($BK99:$BY99='Capacity Backing (Hide)2'!CW$67:CW$81,1,0)</f>
        <v>0</v>
      </c>
    </row>
    <row r="100" spans="8:180" x14ac:dyDescent="0.25">
      <c r="H100" t="str">
        <f>ROW(H97)&amp;". "&amp;'Clinical resources'!B103</f>
        <v xml:space="preserve">97. </v>
      </c>
      <c r="I100">
        <f>'Clinical resources'!ZK103</f>
        <v>0</v>
      </c>
      <c r="J100">
        <f>'Clinical resources'!ZL103</f>
        <v>0</v>
      </c>
      <c r="K100">
        <f>'Clinical resources'!ZM103</f>
        <v>0</v>
      </c>
      <c r="L100">
        <f>'Clinical resources'!ZN103</f>
        <v>0</v>
      </c>
      <c r="M100">
        <f>'Clinical resources'!ZO103</f>
        <v>0</v>
      </c>
      <c r="N100">
        <f>'Clinical resources'!ZP103</f>
        <v>0</v>
      </c>
      <c r="O100">
        <f>'Clinical resources'!ZQ103</f>
        <v>0</v>
      </c>
      <c r="P100">
        <f>'Clinical resources'!ZR103</f>
        <v>0</v>
      </c>
      <c r="Q100">
        <f>'Clinical resources'!ZS103</f>
        <v>0</v>
      </c>
      <c r="R100">
        <f>'Clinical resources'!ZT103</f>
        <v>0</v>
      </c>
      <c r="S100">
        <f>'Clinical resources'!ZU103</f>
        <v>0</v>
      </c>
      <c r="T100">
        <f>'Clinical resources'!ZV103</f>
        <v>0</v>
      </c>
      <c r="U100">
        <f>'Clinical resources'!ZW103</f>
        <v>0</v>
      </c>
      <c r="V100">
        <f>'Clinical resources'!ZX103</f>
        <v>0</v>
      </c>
      <c r="W100">
        <f>'Clinical resources'!ZY103</f>
        <v>0</v>
      </c>
      <c r="X100">
        <f>'Clinical resources'!ZZ103</f>
        <v>0</v>
      </c>
      <c r="Y100">
        <f>'Clinical resources'!AAA103</f>
        <v>0</v>
      </c>
      <c r="Z100">
        <f>'Clinical resources'!AAB103</f>
        <v>0</v>
      </c>
      <c r="AA100">
        <f>'Clinical resources'!AAC103</f>
        <v>0</v>
      </c>
      <c r="AB100">
        <f>'Clinical resources'!AAD103</f>
        <v>0</v>
      </c>
      <c r="AC100">
        <f>'Clinical resources'!AAE103</f>
        <v>0</v>
      </c>
      <c r="AD100">
        <f>'Clinical resources'!AAF103</f>
        <v>0</v>
      </c>
      <c r="AE100">
        <f>'Clinical resources'!AAG103</f>
        <v>0</v>
      </c>
      <c r="AF100">
        <f>'Clinical resources'!AAH103</f>
        <v>0</v>
      </c>
      <c r="AG100">
        <f>'Clinical resources'!AAI103</f>
        <v>0</v>
      </c>
      <c r="AH100">
        <f>'Clinical resources'!AAJ103</f>
        <v>0</v>
      </c>
      <c r="AI100">
        <f>'Clinical resources'!AAK103</f>
        <v>0</v>
      </c>
      <c r="AJ100">
        <f>'Clinical resources'!AAL103</f>
        <v>0</v>
      </c>
      <c r="AK100">
        <f>'Clinical resources'!AAM103</f>
        <v>0</v>
      </c>
      <c r="AL100">
        <f>'Clinical resources'!AAN103</f>
        <v>0</v>
      </c>
      <c r="AM100">
        <f>'Clinical resources'!AAO103</f>
        <v>0</v>
      </c>
      <c r="AN100">
        <f>'Clinical resources'!AAP103</f>
        <v>0</v>
      </c>
      <c r="AO100">
        <f>'Clinical resources'!AAQ103</f>
        <v>0</v>
      </c>
      <c r="AP100">
        <f>'Clinical resources'!AAR103</f>
        <v>0</v>
      </c>
      <c r="AQ100">
        <f>'Clinical resources'!AAS103</f>
        <v>0</v>
      </c>
      <c r="AR100">
        <f>'Clinical resources'!AAT103</f>
        <v>0</v>
      </c>
      <c r="AS100">
        <f>'Clinical resources'!AAU103</f>
        <v>0</v>
      </c>
      <c r="AT100">
        <f>'Clinical resources'!AAV103</f>
        <v>0</v>
      </c>
      <c r="AU100">
        <f>'Clinical resources'!AAW103</f>
        <v>0</v>
      </c>
      <c r="AV100">
        <f>'Clinical resources'!AAX103</f>
        <v>0</v>
      </c>
      <c r="AW100">
        <f>'Clinical resources'!AAY103</f>
        <v>0</v>
      </c>
      <c r="AX100">
        <f>'Clinical resources'!AAZ103</f>
        <v>0</v>
      </c>
      <c r="AY100">
        <f>'Clinical resources'!ABA103</f>
        <v>0</v>
      </c>
      <c r="AZ100">
        <f>'Clinical resources'!ABB103</f>
        <v>0</v>
      </c>
      <c r="BA100">
        <f>'Clinical resources'!ABC103</f>
        <v>0</v>
      </c>
      <c r="BB100">
        <f>'Clinical resources'!ABD103</f>
        <v>0</v>
      </c>
      <c r="BC100">
        <f>'Clinical resources'!ABE103</f>
        <v>0</v>
      </c>
      <c r="BD100">
        <f>'Clinical resources'!ABF103</f>
        <v>0</v>
      </c>
      <c r="BE100">
        <f>'Clinical resources'!ABG103</f>
        <v>0</v>
      </c>
      <c r="BF100">
        <f>'Clinical resources'!ABH103</f>
        <v>0</v>
      </c>
      <c r="BG100">
        <f>'Clinical resources'!ABI103</f>
        <v>0</v>
      </c>
      <c r="BH100">
        <f>'Clinical resources'!ABJ103</f>
        <v>0</v>
      </c>
      <c r="BK100" t="str">
        <f>IF(COUNTIFS('Clinical resources'!F103:J103,"X")&gt;0,"X","")</f>
        <v/>
      </c>
      <c r="BL100" t="str">
        <f>IF(COUNTIFS('Clinical resources'!K103:O103,"X")&gt;0,"X","")</f>
        <v/>
      </c>
      <c r="BM100" t="str">
        <f>IF(COUNTIFS('Clinical resources'!P103:T103,"X")&gt;0,"X","")</f>
        <v/>
      </c>
      <c r="BN100" t="str">
        <f>IF(COUNTIFS('Clinical resources'!U103:Y103,"X")&gt;0,"X","")</f>
        <v/>
      </c>
      <c r="BO100" t="str">
        <f>IF(COUNTIFS('Clinical resources'!Z103:AD103,"X")&gt;0,"X","")</f>
        <v/>
      </c>
      <c r="BP100" t="str">
        <f>IF(COUNTIFS('Clinical resources'!AE103:AI103,"X")&gt;0,"X","")</f>
        <v/>
      </c>
      <c r="BQ100" t="str">
        <f>IF(COUNTIFS('Clinical resources'!AJ103:AN103,"X")&gt;0,"X","")</f>
        <v/>
      </c>
      <c r="BR100" t="str">
        <f>IF(COUNTIFS('Clinical resources'!AO103:AS103,"X")&gt;0,"X","")</f>
        <v/>
      </c>
      <c r="BS100" t="str">
        <f>IF(COUNTIFS('Clinical resources'!AT103:AX103,"X")&gt;0,"X","")</f>
        <v/>
      </c>
      <c r="BT100" t="str">
        <f>IF(COUNTIFS('Clinical resources'!AY103:BC103,"X")&gt;0,"X","")</f>
        <v/>
      </c>
      <c r="BU100" t="str">
        <f>IF(COUNTIFS('Clinical resources'!BD103:BH103,"X")&gt;0,"X","")</f>
        <v/>
      </c>
      <c r="BV100" t="str">
        <f>IF(COUNTIFS('Clinical resources'!BI103:BM103,"X")&gt;0,"X","")</f>
        <v/>
      </c>
      <c r="BW100" t="str">
        <f>IF(COUNTIFS('Clinical resources'!BN103:BR103,"X")&gt;0,"X","")</f>
        <v/>
      </c>
      <c r="BX100" t="str">
        <f>IF(COUNTIFS('Clinical resources'!BS103:BW103,"X")&gt;0,"X","")</f>
        <v/>
      </c>
      <c r="BY100" t="str">
        <f>IF(COUNTIFS('Clinical resources'!BX103:CB103,"X")&gt;0,"X","")</f>
        <v/>
      </c>
      <c r="CC100">
        <f t="array" ref="CC100">IF($BK100:$BY100='Capacity Backing (Hide)2'!B$67:B$81,1,0)</f>
        <v>0</v>
      </c>
      <c r="CD100">
        <f t="array" ref="CD100">IF($BK100:$BY100='Capacity Backing (Hide)2'!C$67:C$81,1,0)</f>
        <v>0</v>
      </c>
      <c r="CE100">
        <f t="array" ref="CE100">IF($BK100:$BY100='Capacity Backing (Hide)2'!D$67:D$81,1,0)</f>
        <v>0</v>
      </c>
      <c r="CF100">
        <f t="array" ref="CF100">IF($BK100:$BY100='Capacity Backing (Hide)2'!E$67:E$81,1,0)</f>
        <v>0</v>
      </c>
      <c r="CG100">
        <f t="array" ref="CG100">IF($BK100:$BY100='Capacity Backing (Hide)2'!F$67:F$81,1,0)</f>
        <v>0</v>
      </c>
      <c r="CH100">
        <f t="array" ref="CH100">IF($BK100:$BY100='Capacity Backing (Hide)2'!G$67:G$81,1,0)</f>
        <v>0</v>
      </c>
      <c r="CI100">
        <f t="array" ref="CI100">IF($BK100:$BY100='Capacity Backing (Hide)2'!H$67:H$81,1,0)</f>
        <v>0</v>
      </c>
      <c r="CJ100">
        <f t="array" ref="CJ100">IF($BK100:$BY100='Capacity Backing (Hide)2'!I$67:I$81,1,0)</f>
        <v>0</v>
      </c>
      <c r="CK100">
        <f t="array" ref="CK100">IF($BK100:$BY100='Capacity Backing (Hide)2'!J$67:J$81,1,0)</f>
        <v>0</v>
      </c>
      <c r="CL100">
        <f t="array" ref="CL100">IF($BK100:$BY100='Capacity Backing (Hide)2'!K$67:K$81,1,0)</f>
        <v>0</v>
      </c>
      <c r="CM100">
        <f t="array" ref="CM100">IF($BK100:$BY100='Capacity Backing (Hide)2'!L$67:L$81,1,0)</f>
        <v>0</v>
      </c>
      <c r="CN100">
        <f t="array" ref="CN100">IF($BK100:$BY100='Capacity Backing (Hide)2'!M$67:M$81,1,0)</f>
        <v>0</v>
      </c>
      <c r="CO100">
        <f t="array" ref="CO100">IF($BK100:$BY100='Capacity Backing (Hide)2'!N$67:N$81,1,0)</f>
        <v>0</v>
      </c>
      <c r="CP100">
        <f t="array" ref="CP100">IF($BK100:$BY100='Capacity Backing (Hide)2'!O$67:O$81,1,0)</f>
        <v>0</v>
      </c>
      <c r="CQ100">
        <f t="array" ref="CQ100">IF($BK100:$BY100='Capacity Backing (Hide)2'!P$67:P$81,1,0)</f>
        <v>0</v>
      </c>
      <c r="CR100">
        <f t="array" ref="CR100">IF($BK100:$BY100='Capacity Backing (Hide)2'!Q$67:Q$81,1,0)</f>
        <v>0</v>
      </c>
      <c r="CS100">
        <f t="array" ref="CS100">IF($BK100:$BY100='Capacity Backing (Hide)2'!R$67:R$81,1,0)</f>
        <v>0</v>
      </c>
      <c r="CT100">
        <f t="array" ref="CT100">IF($BK100:$BY100='Capacity Backing (Hide)2'!S$67:S$81,1,0)</f>
        <v>0</v>
      </c>
      <c r="CU100">
        <f t="array" ref="CU100">IF($BK100:$BY100='Capacity Backing (Hide)2'!T$67:T$81,1,0)</f>
        <v>0</v>
      </c>
      <c r="CV100">
        <f t="array" ref="CV100">IF($BK100:$BY100='Capacity Backing (Hide)2'!U$67:U$81,1,0)</f>
        <v>0</v>
      </c>
      <c r="CW100">
        <f t="array" ref="CW100">IF($BK100:$BY100='Capacity Backing (Hide)2'!V$67:V$81,1,0)</f>
        <v>0</v>
      </c>
      <c r="CX100">
        <f t="array" ref="CX100">IF($BK100:$BY100='Capacity Backing (Hide)2'!W$67:W$81,1,0)</f>
        <v>0</v>
      </c>
      <c r="CY100">
        <f t="array" ref="CY100">IF($BK100:$BY100='Capacity Backing (Hide)2'!X$67:X$81,1,0)</f>
        <v>0</v>
      </c>
      <c r="CZ100">
        <f t="array" ref="CZ100">IF($BK100:$BY100='Capacity Backing (Hide)2'!Y$67:Y$81,1,0)</f>
        <v>0</v>
      </c>
      <c r="DA100">
        <f t="array" ref="DA100">IF($BK100:$BY100='Capacity Backing (Hide)2'!Z$67:Z$81,1,0)</f>
        <v>0</v>
      </c>
      <c r="DB100">
        <f t="array" ref="DB100">IF($BK100:$BY100='Capacity Backing (Hide)2'!AA$67:AA$81,1,0)</f>
        <v>0</v>
      </c>
      <c r="DC100">
        <f t="array" ref="DC100">IF($BK100:$BY100='Capacity Backing (Hide)2'!AB$67:AB$81,1,0)</f>
        <v>0</v>
      </c>
      <c r="DD100">
        <f t="array" ref="DD100">IF($BK100:$BY100='Capacity Backing (Hide)2'!AC$67:AC$81,1,0)</f>
        <v>0</v>
      </c>
      <c r="DE100">
        <f t="array" ref="DE100">IF($BK100:$BY100='Capacity Backing (Hide)2'!AD$67:AD$81,1,0)</f>
        <v>0</v>
      </c>
      <c r="DF100">
        <f t="array" ref="DF100">IF($BK100:$BY100='Capacity Backing (Hide)2'!AE$67:AE$81,1,0)</f>
        <v>0</v>
      </c>
      <c r="DG100">
        <f t="array" ref="DG100">IF($BK100:$BY100='Capacity Backing (Hide)2'!AF$67:AF$81,1,0)</f>
        <v>0</v>
      </c>
      <c r="DH100">
        <f t="array" ref="DH100">IF($BK100:$BY100='Capacity Backing (Hide)2'!AG$67:AG$81,1,0)</f>
        <v>0</v>
      </c>
      <c r="DI100">
        <f t="array" ref="DI100">IF($BK100:$BY100='Capacity Backing (Hide)2'!AH$67:AH$81,1,0)</f>
        <v>0</v>
      </c>
      <c r="DJ100">
        <f t="array" ref="DJ100">IF($BK100:$BY100='Capacity Backing (Hide)2'!AI$67:AI$81,1,0)</f>
        <v>0</v>
      </c>
      <c r="DK100">
        <f t="array" ref="DK100">IF($BK100:$BY100='Capacity Backing (Hide)2'!AJ$67:AJ$81,1,0)</f>
        <v>0</v>
      </c>
      <c r="DL100">
        <f t="array" ref="DL100">IF($BK100:$BY100='Capacity Backing (Hide)2'!AK$67:AK$81,1,0)</f>
        <v>0</v>
      </c>
      <c r="DM100">
        <f t="array" ref="DM100">IF($BK100:$BY100='Capacity Backing (Hide)2'!AL$67:AL$81,1,0)</f>
        <v>0</v>
      </c>
      <c r="DN100">
        <f t="array" ref="DN100">IF($BK100:$BY100='Capacity Backing (Hide)2'!AM$67:AM$81,1,0)</f>
        <v>0</v>
      </c>
      <c r="DO100">
        <f t="array" ref="DO100">IF($BK100:$BY100='Capacity Backing (Hide)2'!AN$67:AN$81,1,0)</f>
        <v>0</v>
      </c>
      <c r="DP100">
        <f t="array" ref="DP100">IF($BK100:$BY100='Capacity Backing (Hide)2'!AO$67:AO$81,1,0)</f>
        <v>0</v>
      </c>
      <c r="DQ100">
        <f t="array" ref="DQ100">IF($BK100:$BY100='Capacity Backing (Hide)2'!AP$67:AP$81,1,0)</f>
        <v>0</v>
      </c>
      <c r="DR100">
        <f t="array" ref="DR100">IF($BK100:$BY100='Capacity Backing (Hide)2'!AQ$67:AQ$81,1,0)</f>
        <v>0</v>
      </c>
      <c r="DS100">
        <f t="array" ref="DS100">IF($BK100:$BY100='Capacity Backing (Hide)2'!AR$67:AR$81,1,0)</f>
        <v>0</v>
      </c>
      <c r="DT100">
        <f t="array" ref="DT100">IF($BK100:$BY100='Capacity Backing (Hide)2'!AS$67:AS$81,1,0)</f>
        <v>0</v>
      </c>
      <c r="DU100">
        <f t="array" ref="DU100">IF($BK100:$BY100='Capacity Backing (Hide)2'!AT$67:AT$81,1,0)</f>
        <v>0</v>
      </c>
      <c r="DV100">
        <f t="array" ref="DV100">IF($BK100:$BY100='Capacity Backing (Hide)2'!AU$67:AU$81,1,0)</f>
        <v>0</v>
      </c>
      <c r="DW100">
        <f t="array" ref="DW100">IF($BK100:$BY100='Capacity Backing (Hide)2'!AV$67:AV$81,1,0)</f>
        <v>0</v>
      </c>
      <c r="DX100">
        <f t="array" ref="DX100">IF($BK100:$BY100='Capacity Backing (Hide)2'!AW$67:AW$81,1,0)</f>
        <v>0</v>
      </c>
      <c r="DY100">
        <f t="array" ref="DY100">IF($BK100:$BY100='Capacity Backing (Hide)2'!AX$67:AX$81,1,0)</f>
        <v>0</v>
      </c>
      <c r="DZ100">
        <f t="array" ref="DZ100">IF($BK100:$BY100='Capacity Backing (Hide)2'!AY$67:AY$81,1,0)</f>
        <v>0</v>
      </c>
      <c r="EA100">
        <f t="array" ref="EA100">IF($BK100:$BY100='Capacity Backing (Hide)2'!AZ$67:AZ$81,1,0)</f>
        <v>0</v>
      </c>
      <c r="EB100">
        <f t="array" ref="EB100">IF($BK100:$BY100='Capacity Backing (Hide)2'!BA$67:BA$81,1,0)</f>
        <v>0</v>
      </c>
      <c r="EC100">
        <f t="array" ref="EC100">IF($BK100:$BY100='Capacity Backing (Hide)2'!BB$67:BB$81,1,0)</f>
        <v>0</v>
      </c>
      <c r="ED100">
        <f t="array" ref="ED100">IF($BK100:$BY100='Capacity Backing (Hide)2'!BC$67:BC$81,1,0)</f>
        <v>0</v>
      </c>
      <c r="EE100">
        <f t="array" ref="EE100">IF($BK100:$BY100='Capacity Backing (Hide)2'!BD$67:BD$81,1,0)</f>
        <v>0</v>
      </c>
      <c r="EF100">
        <f t="array" ref="EF100">IF($BK100:$BY100='Capacity Backing (Hide)2'!BE$67:BE$81,1,0)</f>
        <v>0</v>
      </c>
      <c r="EG100">
        <f t="array" ref="EG100">IF($BK100:$BY100='Capacity Backing (Hide)2'!BF$67:BF$81,1,0)</f>
        <v>0</v>
      </c>
      <c r="EH100">
        <f t="array" ref="EH100">IF($BK100:$BY100='Capacity Backing (Hide)2'!BG$67:BG$81,1,0)</f>
        <v>0</v>
      </c>
      <c r="EI100">
        <f t="array" ref="EI100">IF($BK100:$BY100='Capacity Backing (Hide)2'!BH$67:BH$81,1,0)</f>
        <v>0</v>
      </c>
      <c r="EJ100">
        <f t="array" ref="EJ100">IF($BK100:$BY100='Capacity Backing (Hide)2'!BI$67:BI$81,1,0)</f>
        <v>0</v>
      </c>
      <c r="EK100">
        <f t="array" ref="EK100">IF($BK100:$BY100='Capacity Backing (Hide)2'!BJ$67:BJ$81,1,0)</f>
        <v>0</v>
      </c>
      <c r="EL100">
        <f t="array" ref="EL100">IF($BK100:$BY100='Capacity Backing (Hide)2'!BK$67:BK$81,1,0)</f>
        <v>0</v>
      </c>
      <c r="EM100">
        <f t="array" ref="EM100">IF($BK100:$BY100='Capacity Backing (Hide)2'!BL$67:BL$81,1,0)</f>
        <v>0</v>
      </c>
      <c r="EN100">
        <f t="array" ref="EN100">IF($BK100:$BY100='Capacity Backing (Hide)2'!BM$67:BM$81,1,0)</f>
        <v>0</v>
      </c>
      <c r="EO100">
        <f t="array" ref="EO100">IF($BK100:$BY100='Capacity Backing (Hide)2'!BN$67:BN$81,1,0)</f>
        <v>0</v>
      </c>
      <c r="EP100">
        <f t="array" ref="EP100">IF($BK100:$BY100='Capacity Backing (Hide)2'!BO$67:BO$81,1,0)</f>
        <v>0</v>
      </c>
      <c r="EQ100">
        <f t="array" ref="EQ100">IF($BK100:$BY100='Capacity Backing (Hide)2'!BP$67:BP$81,1,0)</f>
        <v>0</v>
      </c>
      <c r="ER100">
        <f t="array" ref="ER100">IF($BK100:$BY100='Capacity Backing (Hide)2'!BQ$67:BQ$81,1,0)</f>
        <v>0</v>
      </c>
      <c r="ES100">
        <f t="array" ref="ES100">IF($BK100:$BY100='Capacity Backing (Hide)2'!BR$67:BR$81,1,0)</f>
        <v>0</v>
      </c>
      <c r="ET100">
        <f t="array" ref="ET100">IF($BK100:$BY100='Capacity Backing (Hide)2'!BS$67:BS$81,1,0)</f>
        <v>0</v>
      </c>
      <c r="EU100">
        <f t="array" ref="EU100">IF($BK100:$BY100='Capacity Backing (Hide)2'!BT$67:BT$81,1,0)</f>
        <v>0</v>
      </c>
      <c r="EV100">
        <f t="array" ref="EV100">IF($BK100:$BY100='Capacity Backing (Hide)2'!BU$67:BU$81,1,0)</f>
        <v>0</v>
      </c>
      <c r="EW100">
        <f t="array" ref="EW100">IF($BK100:$BY100='Capacity Backing (Hide)2'!BV$67:BV$81,1,0)</f>
        <v>0</v>
      </c>
      <c r="EX100">
        <f t="array" ref="EX100">IF($BK100:$BY100='Capacity Backing (Hide)2'!BW$67:BW$81,1,0)</f>
        <v>0</v>
      </c>
      <c r="EY100">
        <f t="array" ref="EY100">IF($BK100:$BY100='Capacity Backing (Hide)2'!BX$67:BX$81,1,0)</f>
        <v>0</v>
      </c>
      <c r="EZ100">
        <f t="array" ref="EZ100">IF($BK100:$BY100='Capacity Backing (Hide)2'!BY$67:BY$81,1,0)</f>
        <v>0</v>
      </c>
      <c r="FA100">
        <f t="array" ref="FA100">IF($BK100:$BY100='Capacity Backing (Hide)2'!BZ$67:BZ$81,1,0)</f>
        <v>0</v>
      </c>
      <c r="FB100">
        <f t="array" ref="FB100">IF($BK100:$BY100='Capacity Backing (Hide)2'!CA$67:CA$81,1,0)</f>
        <v>0</v>
      </c>
      <c r="FC100">
        <f t="array" ref="FC100">IF($BK100:$BY100='Capacity Backing (Hide)2'!CB$67:CB$81,1,0)</f>
        <v>0</v>
      </c>
      <c r="FD100">
        <f t="array" ref="FD100">IF($BK100:$BY100='Capacity Backing (Hide)2'!CC$67:CC$81,1,0)</f>
        <v>0</v>
      </c>
      <c r="FE100">
        <f t="array" ref="FE100">IF($BK100:$BY100='Capacity Backing (Hide)2'!CD$67:CD$81,1,0)</f>
        <v>0</v>
      </c>
      <c r="FF100">
        <f t="array" ref="FF100">IF($BK100:$BY100='Capacity Backing (Hide)2'!CE$67:CE$81,1,0)</f>
        <v>0</v>
      </c>
      <c r="FG100">
        <f t="array" ref="FG100">IF($BK100:$BY100='Capacity Backing (Hide)2'!CF$67:CF$81,1,0)</f>
        <v>0</v>
      </c>
      <c r="FH100">
        <f t="array" ref="FH100">IF($BK100:$BY100='Capacity Backing (Hide)2'!CG$67:CG$81,1,0)</f>
        <v>0</v>
      </c>
      <c r="FI100">
        <f t="array" ref="FI100">IF($BK100:$BY100='Capacity Backing (Hide)2'!CH$67:CH$81,1,0)</f>
        <v>0</v>
      </c>
      <c r="FJ100">
        <f t="array" ref="FJ100">IF($BK100:$BY100='Capacity Backing (Hide)2'!CI$67:CI$81,1,0)</f>
        <v>0</v>
      </c>
      <c r="FK100">
        <f t="array" ref="FK100">IF($BK100:$BY100='Capacity Backing (Hide)2'!CJ$67:CJ$81,1,0)</f>
        <v>0</v>
      </c>
      <c r="FL100">
        <f t="array" ref="FL100">IF($BK100:$BY100='Capacity Backing (Hide)2'!CK$67:CK$81,1,0)</f>
        <v>0</v>
      </c>
      <c r="FM100">
        <f t="array" ref="FM100">IF($BK100:$BY100='Capacity Backing (Hide)2'!CL$67:CL$81,1,0)</f>
        <v>0</v>
      </c>
      <c r="FN100">
        <f t="array" ref="FN100">IF($BK100:$BY100='Capacity Backing (Hide)2'!CM$67:CM$81,1,0)</f>
        <v>0</v>
      </c>
      <c r="FO100">
        <f t="array" ref="FO100">IF($BK100:$BY100='Capacity Backing (Hide)2'!CN$67:CN$81,1,0)</f>
        <v>0</v>
      </c>
      <c r="FP100">
        <f t="array" ref="FP100">IF($BK100:$BY100='Capacity Backing (Hide)2'!CO$67:CO$81,1,0)</f>
        <v>0</v>
      </c>
      <c r="FQ100">
        <f t="array" ref="FQ100">IF($BK100:$BY100='Capacity Backing (Hide)2'!CP$67:CP$81,1,0)</f>
        <v>0</v>
      </c>
      <c r="FR100">
        <f t="array" ref="FR100">IF($BK100:$BY100='Capacity Backing (Hide)2'!CQ$67:CQ$81,1,0)</f>
        <v>0</v>
      </c>
      <c r="FS100">
        <f t="array" ref="FS100">IF($BK100:$BY100='Capacity Backing (Hide)2'!CR$67:CR$81,1,0)</f>
        <v>0</v>
      </c>
      <c r="FT100">
        <f t="array" ref="FT100">IF($BK100:$BY100='Capacity Backing (Hide)2'!CS$67:CS$81,1,0)</f>
        <v>0</v>
      </c>
      <c r="FU100">
        <f t="array" ref="FU100">IF($BK100:$BY100='Capacity Backing (Hide)2'!CT$67:CT$81,1,0)</f>
        <v>0</v>
      </c>
      <c r="FV100">
        <f t="array" ref="FV100">IF($BK100:$BY100='Capacity Backing (Hide)2'!CU$67:CU$81,1,0)</f>
        <v>0</v>
      </c>
      <c r="FW100">
        <f t="array" ref="FW100">IF($BK100:$BY100='Capacity Backing (Hide)2'!CV$67:CV$81,1,0)</f>
        <v>0</v>
      </c>
      <c r="FX100">
        <f t="array" ref="FX100">IF($BK100:$BY100='Capacity Backing (Hide)2'!CW$67:CW$81,1,0)</f>
        <v>0</v>
      </c>
    </row>
    <row r="101" spans="8:180" x14ac:dyDescent="0.25">
      <c r="H101" t="str">
        <f>ROW(H98)&amp;". "&amp;'Clinical resources'!B104</f>
        <v xml:space="preserve">98. </v>
      </c>
      <c r="I101">
        <f>'Clinical resources'!ZK104</f>
        <v>0</v>
      </c>
      <c r="J101">
        <f>'Clinical resources'!ZL104</f>
        <v>0</v>
      </c>
      <c r="K101">
        <f>'Clinical resources'!ZM104</f>
        <v>0</v>
      </c>
      <c r="L101">
        <f>'Clinical resources'!ZN104</f>
        <v>0</v>
      </c>
      <c r="M101">
        <f>'Clinical resources'!ZO104</f>
        <v>0</v>
      </c>
      <c r="N101">
        <f>'Clinical resources'!ZP104</f>
        <v>0</v>
      </c>
      <c r="O101">
        <f>'Clinical resources'!ZQ104</f>
        <v>0</v>
      </c>
      <c r="P101">
        <f>'Clinical resources'!ZR104</f>
        <v>0</v>
      </c>
      <c r="Q101">
        <f>'Clinical resources'!ZS104</f>
        <v>0</v>
      </c>
      <c r="R101">
        <f>'Clinical resources'!ZT104</f>
        <v>0</v>
      </c>
      <c r="S101">
        <f>'Clinical resources'!ZU104</f>
        <v>0</v>
      </c>
      <c r="T101">
        <f>'Clinical resources'!ZV104</f>
        <v>0</v>
      </c>
      <c r="U101">
        <f>'Clinical resources'!ZW104</f>
        <v>0</v>
      </c>
      <c r="V101">
        <f>'Clinical resources'!ZX104</f>
        <v>0</v>
      </c>
      <c r="W101">
        <f>'Clinical resources'!ZY104</f>
        <v>0</v>
      </c>
      <c r="X101">
        <f>'Clinical resources'!ZZ104</f>
        <v>0</v>
      </c>
      <c r="Y101">
        <f>'Clinical resources'!AAA104</f>
        <v>0</v>
      </c>
      <c r="Z101">
        <f>'Clinical resources'!AAB104</f>
        <v>0</v>
      </c>
      <c r="AA101">
        <f>'Clinical resources'!AAC104</f>
        <v>0</v>
      </c>
      <c r="AB101">
        <f>'Clinical resources'!AAD104</f>
        <v>0</v>
      </c>
      <c r="AC101">
        <f>'Clinical resources'!AAE104</f>
        <v>0</v>
      </c>
      <c r="AD101">
        <f>'Clinical resources'!AAF104</f>
        <v>0</v>
      </c>
      <c r="AE101">
        <f>'Clinical resources'!AAG104</f>
        <v>0</v>
      </c>
      <c r="AF101">
        <f>'Clinical resources'!AAH104</f>
        <v>0</v>
      </c>
      <c r="AG101">
        <f>'Clinical resources'!AAI104</f>
        <v>0</v>
      </c>
      <c r="AH101">
        <f>'Clinical resources'!AAJ104</f>
        <v>0</v>
      </c>
      <c r="AI101">
        <f>'Clinical resources'!AAK104</f>
        <v>0</v>
      </c>
      <c r="AJ101">
        <f>'Clinical resources'!AAL104</f>
        <v>0</v>
      </c>
      <c r="AK101">
        <f>'Clinical resources'!AAM104</f>
        <v>0</v>
      </c>
      <c r="AL101">
        <f>'Clinical resources'!AAN104</f>
        <v>0</v>
      </c>
      <c r="AM101">
        <f>'Clinical resources'!AAO104</f>
        <v>0</v>
      </c>
      <c r="AN101">
        <f>'Clinical resources'!AAP104</f>
        <v>0</v>
      </c>
      <c r="AO101">
        <f>'Clinical resources'!AAQ104</f>
        <v>0</v>
      </c>
      <c r="AP101">
        <f>'Clinical resources'!AAR104</f>
        <v>0</v>
      </c>
      <c r="AQ101">
        <f>'Clinical resources'!AAS104</f>
        <v>0</v>
      </c>
      <c r="AR101">
        <f>'Clinical resources'!AAT104</f>
        <v>0</v>
      </c>
      <c r="AS101">
        <f>'Clinical resources'!AAU104</f>
        <v>0</v>
      </c>
      <c r="AT101">
        <f>'Clinical resources'!AAV104</f>
        <v>0</v>
      </c>
      <c r="AU101">
        <f>'Clinical resources'!AAW104</f>
        <v>0</v>
      </c>
      <c r="AV101">
        <f>'Clinical resources'!AAX104</f>
        <v>0</v>
      </c>
      <c r="AW101">
        <f>'Clinical resources'!AAY104</f>
        <v>0</v>
      </c>
      <c r="AX101">
        <f>'Clinical resources'!AAZ104</f>
        <v>0</v>
      </c>
      <c r="AY101">
        <f>'Clinical resources'!ABA104</f>
        <v>0</v>
      </c>
      <c r="AZ101">
        <f>'Clinical resources'!ABB104</f>
        <v>0</v>
      </c>
      <c r="BA101">
        <f>'Clinical resources'!ABC104</f>
        <v>0</v>
      </c>
      <c r="BB101">
        <f>'Clinical resources'!ABD104</f>
        <v>0</v>
      </c>
      <c r="BC101">
        <f>'Clinical resources'!ABE104</f>
        <v>0</v>
      </c>
      <c r="BD101">
        <f>'Clinical resources'!ABF104</f>
        <v>0</v>
      </c>
      <c r="BE101">
        <f>'Clinical resources'!ABG104</f>
        <v>0</v>
      </c>
      <c r="BF101">
        <f>'Clinical resources'!ABH104</f>
        <v>0</v>
      </c>
      <c r="BG101">
        <f>'Clinical resources'!ABI104</f>
        <v>0</v>
      </c>
      <c r="BH101">
        <f>'Clinical resources'!ABJ104</f>
        <v>0</v>
      </c>
      <c r="BK101" t="str">
        <f>IF(COUNTIFS('Clinical resources'!F104:J104,"X")&gt;0,"X","")</f>
        <v/>
      </c>
      <c r="BL101" t="str">
        <f>IF(COUNTIFS('Clinical resources'!K104:O104,"X")&gt;0,"X","")</f>
        <v/>
      </c>
      <c r="BM101" t="str">
        <f>IF(COUNTIFS('Clinical resources'!P104:T104,"X")&gt;0,"X","")</f>
        <v/>
      </c>
      <c r="BN101" t="str">
        <f>IF(COUNTIFS('Clinical resources'!U104:Y104,"X")&gt;0,"X","")</f>
        <v/>
      </c>
      <c r="BO101" t="str">
        <f>IF(COUNTIFS('Clinical resources'!Z104:AD104,"X")&gt;0,"X","")</f>
        <v/>
      </c>
      <c r="BP101" t="str">
        <f>IF(COUNTIFS('Clinical resources'!AE104:AI104,"X")&gt;0,"X","")</f>
        <v/>
      </c>
      <c r="BQ101" t="str">
        <f>IF(COUNTIFS('Clinical resources'!AJ104:AN104,"X")&gt;0,"X","")</f>
        <v/>
      </c>
      <c r="BR101" t="str">
        <f>IF(COUNTIFS('Clinical resources'!AO104:AS104,"X")&gt;0,"X","")</f>
        <v/>
      </c>
      <c r="BS101" t="str">
        <f>IF(COUNTIFS('Clinical resources'!AT104:AX104,"X")&gt;0,"X","")</f>
        <v/>
      </c>
      <c r="BT101" t="str">
        <f>IF(COUNTIFS('Clinical resources'!AY104:BC104,"X")&gt;0,"X","")</f>
        <v/>
      </c>
      <c r="BU101" t="str">
        <f>IF(COUNTIFS('Clinical resources'!BD104:BH104,"X")&gt;0,"X","")</f>
        <v/>
      </c>
      <c r="BV101" t="str">
        <f>IF(COUNTIFS('Clinical resources'!BI104:BM104,"X")&gt;0,"X","")</f>
        <v/>
      </c>
      <c r="BW101" t="str">
        <f>IF(COUNTIFS('Clinical resources'!BN104:BR104,"X")&gt;0,"X","")</f>
        <v/>
      </c>
      <c r="BX101" t="str">
        <f>IF(COUNTIFS('Clinical resources'!BS104:BW104,"X")&gt;0,"X","")</f>
        <v/>
      </c>
      <c r="BY101" t="str">
        <f>IF(COUNTIFS('Clinical resources'!BX104:CB104,"X")&gt;0,"X","")</f>
        <v/>
      </c>
      <c r="CC101">
        <f t="array" ref="CC101">IF($BK101:$BY101='Capacity Backing (Hide)2'!B$67:B$81,1,0)</f>
        <v>0</v>
      </c>
      <c r="CD101">
        <f t="array" ref="CD101">IF($BK101:$BY101='Capacity Backing (Hide)2'!C$67:C$81,1,0)</f>
        <v>0</v>
      </c>
      <c r="CE101">
        <f t="array" ref="CE101">IF($BK101:$BY101='Capacity Backing (Hide)2'!D$67:D$81,1,0)</f>
        <v>0</v>
      </c>
      <c r="CF101">
        <f t="array" ref="CF101">IF($BK101:$BY101='Capacity Backing (Hide)2'!E$67:E$81,1,0)</f>
        <v>0</v>
      </c>
      <c r="CG101">
        <f t="array" ref="CG101">IF($BK101:$BY101='Capacity Backing (Hide)2'!F$67:F$81,1,0)</f>
        <v>0</v>
      </c>
      <c r="CH101">
        <f t="array" ref="CH101">IF($BK101:$BY101='Capacity Backing (Hide)2'!G$67:G$81,1,0)</f>
        <v>0</v>
      </c>
      <c r="CI101">
        <f t="array" ref="CI101">IF($BK101:$BY101='Capacity Backing (Hide)2'!H$67:H$81,1,0)</f>
        <v>0</v>
      </c>
      <c r="CJ101">
        <f t="array" ref="CJ101">IF($BK101:$BY101='Capacity Backing (Hide)2'!I$67:I$81,1,0)</f>
        <v>0</v>
      </c>
      <c r="CK101">
        <f t="array" ref="CK101">IF($BK101:$BY101='Capacity Backing (Hide)2'!J$67:J$81,1,0)</f>
        <v>0</v>
      </c>
      <c r="CL101">
        <f t="array" ref="CL101">IF($BK101:$BY101='Capacity Backing (Hide)2'!K$67:K$81,1,0)</f>
        <v>0</v>
      </c>
      <c r="CM101">
        <f t="array" ref="CM101">IF($BK101:$BY101='Capacity Backing (Hide)2'!L$67:L$81,1,0)</f>
        <v>0</v>
      </c>
      <c r="CN101">
        <f t="array" ref="CN101">IF($BK101:$BY101='Capacity Backing (Hide)2'!M$67:M$81,1,0)</f>
        <v>0</v>
      </c>
      <c r="CO101">
        <f t="array" ref="CO101">IF($BK101:$BY101='Capacity Backing (Hide)2'!N$67:N$81,1,0)</f>
        <v>0</v>
      </c>
      <c r="CP101">
        <f t="array" ref="CP101">IF($BK101:$BY101='Capacity Backing (Hide)2'!O$67:O$81,1,0)</f>
        <v>0</v>
      </c>
      <c r="CQ101">
        <f t="array" ref="CQ101">IF($BK101:$BY101='Capacity Backing (Hide)2'!P$67:P$81,1,0)</f>
        <v>0</v>
      </c>
      <c r="CR101">
        <f t="array" ref="CR101">IF($BK101:$BY101='Capacity Backing (Hide)2'!Q$67:Q$81,1,0)</f>
        <v>0</v>
      </c>
      <c r="CS101">
        <f t="array" ref="CS101">IF($BK101:$BY101='Capacity Backing (Hide)2'!R$67:R$81,1,0)</f>
        <v>0</v>
      </c>
      <c r="CT101">
        <f t="array" ref="CT101">IF($BK101:$BY101='Capacity Backing (Hide)2'!S$67:S$81,1,0)</f>
        <v>0</v>
      </c>
      <c r="CU101">
        <f t="array" ref="CU101">IF($BK101:$BY101='Capacity Backing (Hide)2'!T$67:T$81,1,0)</f>
        <v>0</v>
      </c>
      <c r="CV101">
        <f t="array" ref="CV101">IF($BK101:$BY101='Capacity Backing (Hide)2'!U$67:U$81,1,0)</f>
        <v>0</v>
      </c>
      <c r="CW101">
        <f t="array" ref="CW101">IF($BK101:$BY101='Capacity Backing (Hide)2'!V$67:V$81,1,0)</f>
        <v>0</v>
      </c>
      <c r="CX101">
        <f t="array" ref="CX101">IF($BK101:$BY101='Capacity Backing (Hide)2'!W$67:W$81,1,0)</f>
        <v>0</v>
      </c>
      <c r="CY101">
        <f t="array" ref="CY101">IF($BK101:$BY101='Capacity Backing (Hide)2'!X$67:X$81,1,0)</f>
        <v>0</v>
      </c>
      <c r="CZ101">
        <f t="array" ref="CZ101">IF($BK101:$BY101='Capacity Backing (Hide)2'!Y$67:Y$81,1,0)</f>
        <v>0</v>
      </c>
      <c r="DA101">
        <f t="array" ref="DA101">IF($BK101:$BY101='Capacity Backing (Hide)2'!Z$67:Z$81,1,0)</f>
        <v>0</v>
      </c>
      <c r="DB101">
        <f t="array" ref="DB101">IF($BK101:$BY101='Capacity Backing (Hide)2'!AA$67:AA$81,1,0)</f>
        <v>0</v>
      </c>
      <c r="DC101">
        <f t="array" ref="DC101">IF($BK101:$BY101='Capacity Backing (Hide)2'!AB$67:AB$81,1,0)</f>
        <v>0</v>
      </c>
      <c r="DD101">
        <f t="array" ref="DD101">IF($BK101:$BY101='Capacity Backing (Hide)2'!AC$67:AC$81,1,0)</f>
        <v>0</v>
      </c>
      <c r="DE101">
        <f t="array" ref="DE101">IF($BK101:$BY101='Capacity Backing (Hide)2'!AD$67:AD$81,1,0)</f>
        <v>0</v>
      </c>
      <c r="DF101">
        <f t="array" ref="DF101">IF($BK101:$BY101='Capacity Backing (Hide)2'!AE$67:AE$81,1,0)</f>
        <v>0</v>
      </c>
      <c r="DG101">
        <f t="array" ref="DG101">IF($BK101:$BY101='Capacity Backing (Hide)2'!AF$67:AF$81,1,0)</f>
        <v>0</v>
      </c>
      <c r="DH101">
        <f t="array" ref="DH101">IF($BK101:$BY101='Capacity Backing (Hide)2'!AG$67:AG$81,1,0)</f>
        <v>0</v>
      </c>
      <c r="DI101">
        <f t="array" ref="DI101">IF($BK101:$BY101='Capacity Backing (Hide)2'!AH$67:AH$81,1,0)</f>
        <v>0</v>
      </c>
      <c r="DJ101">
        <f t="array" ref="DJ101">IF($BK101:$BY101='Capacity Backing (Hide)2'!AI$67:AI$81,1,0)</f>
        <v>0</v>
      </c>
      <c r="DK101">
        <f t="array" ref="DK101">IF($BK101:$BY101='Capacity Backing (Hide)2'!AJ$67:AJ$81,1,0)</f>
        <v>0</v>
      </c>
      <c r="DL101">
        <f t="array" ref="DL101">IF($BK101:$BY101='Capacity Backing (Hide)2'!AK$67:AK$81,1,0)</f>
        <v>0</v>
      </c>
      <c r="DM101">
        <f t="array" ref="DM101">IF($BK101:$BY101='Capacity Backing (Hide)2'!AL$67:AL$81,1,0)</f>
        <v>0</v>
      </c>
      <c r="DN101">
        <f t="array" ref="DN101">IF($BK101:$BY101='Capacity Backing (Hide)2'!AM$67:AM$81,1,0)</f>
        <v>0</v>
      </c>
      <c r="DO101">
        <f t="array" ref="DO101">IF($BK101:$BY101='Capacity Backing (Hide)2'!AN$67:AN$81,1,0)</f>
        <v>0</v>
      </c>
      <c r="DP101">
        <f t="array" ref="DP101">IF($BK101:$BY101='Capacity Backing (Hide)2'!AO$67:AO$81,1,0)</f>
        <v>0</v>
      </c>
      <c r="DQ101">
        <f t="array" ref="DQ101">IF($BK101:$BY101='Capacity Backing (Hide)2'!AP$67:AP$81,1,0)</f>
        <v>0</v>
      </c>
      <c r="DR101">
        <f t="array" ref="DR101">IF($BK101:$BY101='Capacity Backing (Hide)2'!AQ$67:AQ$81,1,0)</f>
        <v>0</v>
      </c>
      <c r="DS101">
        <f t="array" ref="DS101">IF($BK101:$BY101='Capacity Backing (Hide)2'!AR$67:AR$81,1,0)</f>
        <v>0</v>
      </c>
      <c r="DT101">
        <f t="array" ref="DT101">IF($BK101:$BY101='Capacity Backing (Hide)2'!AS$67:AS$81,1,0)</f>
        <v>0</v>
      </c>
      <c r="DU101">
        <f t="array" ref="DU101">IF($BK101:$BY101='Capacity Backing (Hide)2'!AT$67:AT$81,1,0)</f>
        <v>0</v>
      </c>
      <c r="DV101">
        <f t="array" ref="DV101">IF($BK101:$BY101='Capacity Backing (Hide)2'!AU$67:AU$81,1,0)</f>
        <v>0</v>
      </c>
      <c r="DW101">
        <f t="array" ref="DW101">IF($BK101:$BY101='Capacity Backing (Hide)2'!AV$67:AV$81,1,0)</f>
        <v>0</v>
      </c>
      <c r="DX101">
        <f t="array" ref="DX101">IF($BK101:$BY101='Capacity Backing (Hide)2'!AW$67:AW$81,1,0)</f>
        <v>0</v>
      </c>
      <c r="DY101">
        <f t="array" ref="DY101">IF($BK101:$BY101='Capacity Backing (Hide)2'!AX$67:AX$81,1,0)</f>
        <v>0</v>
      </c>
      <c r="DZ101">
        <f t="array" ref="DZ101">IF($BK101:$BY101='Capacity Backing (Hide)2'!AY$67:AY$81,1,0)</f>
        <v>0</v>
      </c>
      <c r="EA101">
        <f t="array" ref="EA101">IF($BK101:$BY101='Capacity Backing (Hide)2'!AZ$67:AZ$81,1,0)</f>
        <v>0</v>
      </c>
      <c r="EB101">
        <f t="array" ref="EB101">IF($BK101:$BY101='Capacity Backing (Hide)2'!BA$67:BA$81,1,0)</f>
        <v>0</v>
      </c>
      <c r="EC101">
        <f t="array" ref="EC101">IF($BK101:$BY101='Capacity Backing (Hide)2'!BB$67:BB$81,1,0)</f>
        <v>0</v>
      </c>
      <c r="ED101">
        <f t="array" ref="ED101">IF($BK101:$BY101='Capacity Backing (Hide)2'!BC$67:BC$81,1,0)</f>
        <v>0</v>
      </c>
      <c r="EE101">
        <f t="array" ref="EE101">IF($BK101:$BY101='Capacity Backing (Hide)2'!BD$67:BD$81,1,0)</f>
        <v>0</v>
      </c>
      <c r="EF101">
        <f t="array" ref="EF101">IF($BK101:$BY101='Capacity Backing (Hide)2'!BE$67:BE$81,1,0)</f>
        <v>0</v>
      </c>
      <c r="EG101">
        <f t="array" ref="EG101">IF($BK101:$BY101='Capacity Backing (Hide)2'!BF$67:BF$81,1,0)</f>
        <v>0</v>
      </c>
      <c r="EH101">
        <f t="array" ref="EH101">IF($BK101:$BY101='Capacity Backing (Hide)2'!BG$67:BG$81,1,0)</f>
        <v>0</v>
      </c>
      <c r="EI101">
        <f t="array" ref="EI101">IF($BK101:$BY101='Capacity Backing (Hide)2'!BH$67:BH$81,1,0)</f>
        <v>0</v>
      </c>
      <c r="EJ101">
        <f t="array" ref="EJ101">IF($BK101:$BY101='Capacity Backing (Hide)2'!BI$67:BI$81,1,0)</f>
        <v>0</v>
      </c>
      <c r="EK101">
        <f t="array" ref="EK101">IF($BK101:$BY101='Capacity Backing (Hide)2'!BJ$67:BJ$81,1,0)</f>
        <v>0</v>
      </c>
      <c r="EL101">
        <f t="array" ref="EL101">IF($BK101:$BY101='Capacity Backing (Hide)2'!BK$67:BK$81,1,0)</f>
        <v>0</v>
      </c>
      <c r="EM101">
        <f t="array" ref="EM101">IF($BK101:$BY101='Capacity Backing (Hide)2'!BL$67:BL$81,1,0)</f>
        <v>0</v>
      </c>
      <c r="EN101">
        <f t="array" ref="EN101">IF($BK101:$BY101='Capacity Backing (Hide)2'!BM$67:BM$81,1,0)</f>
        <v>0</v>
      </c>
      <c r="EO101">
        <f t="array" ref="EO101">IF($BK101:$BY101='Capacity Backing (Hide)2'!BN$67:BN$81,1,0)</f>
        <v>0</v>
      </c>
      <c r="EP101">
        <f t="array" ref="EP101">IF($BK101:$BY101='Capacity Backing (Hide)2'!BO$67:BO$81,1,0)</f>
        <v>0</v>
      </c>
      <c r="EQ101">
        <f t="array" ref="EQ101">IF($BK101:$BY101='Capacity Backing (Hide)2'!BP$67:BP$81,1,0)</f>
        <v>0</v>
      </c>
      <c r="ER101">
        <f t="array" ref="ER101">IF($BK101:$BY101='Capacity Backing (Hide)2'!BQ$67:BQ$81,1,0)</f>
        <v>0</v>
      </c>
      <c r="ES101">
        <f t="array" ref="ES101">IF($BK101:$BY101='Capacity Backing (Hide)2'!BR$67:BR$81,1,0)</f>
        <v>0</v>
      </c>
      <c r="ET101">
        <f t="array" ref="ET101">IF($BK101:$BY101='Capacity Backing (Hide)2'!BS$67:BS$81,1,0)</f>
        <v>0</v>
      </c>
      <c r="EU101">
        <f t="array" ref="EU101">IF($BK101:$BY101='Capacity Backing (Hide)2'!BT$67:BT$81,1,0)</f>
        <v>0</v>
      </c>
      <c r="EV101">
        <f t="array" ref="EV101">IF($BK101:$BY101='Capacity Backing (Hide)2'!BU$67:BU$81,1,0)</f>
        <v>0</v>
      </c>
      <c r="EW101">
        <f t="array" ref="EW101">IF($BK101:$BY101='Capacity Backing (Hide)2'!BV$67:BV$81,1,0)</f>
        <v>0</v>
      </c>
      <c r="EX101">
        <f t="array" ref="EX101">IF($BK101:$BY101='Capacity Backing (Hide)2'!BW$67:BW$81,1,0)</f>
        <v>0</v>
      </c>
      <c r="EY101">
        <f t="array" ref="EY101">IF($BK101:$BY101='Capacity Backing (Hide)2'!BX$67:BX$81,1,0)</f>
        <v>0</v>
      </c>
      <c r="EZ101">
        <f t="array" ref="EZ101">IF($BK101:$BY101='Capacity Backing (Hide)2'!BY$67:BY$81,1,0)</f>
        <v>0</v>
      </c>
      <c r="FA101">
        <f t="array" ref="FA101">IF($BK101:$BY101='Capacity Backing (Hide)2'!BZ$67:BZ$81,1,0)</f>
        <v>0</v>
      </c>
      <c r="FB101">
        <f t="array" ref="FB101">IF($BK101:$BY101='Capacity Backing (Hide)2'!CA$67:CA$81,1,0)</f>
        <v>0</v>
      </c>
      <c r="FC101">
        <f t="array" ref="FC101">IF($BK101:$BY101='Capacity Backing (Hide)2'!CB$67:CB$81,1,0)</f>
        <v>0</v>
      </c>
      <c r="FD101">
        <f t="array" ref="FD101">IF($BK101:$BY101='Capacity Backing (Hide)2'!CC$67:CC$81,1,0)</f>
        <v>0</v>
      </c>
      <c r="FE101">
        <f t="array" ref="FE101">IF($BK101:$BY101='Capacity Backing (Hide)2'!CD$67:CD$81,1,0)</f>
        <v>0</v>
      </c>
      <c r="FF101">
        <f t="array" ref="FF101">IF($BK101:$BY101='Capacity Backing (Hide)2'!CE$67:CE$81,1,0)</f>
        <v>0</v>
      </c>
      <c r="FG101">
        <f t="array" ref="FG101">IF($BK101:$BY101='Capacity Backing (Hide)2'!CF$67:CF$81,1,0)</f>
        <v>0</v>
      </c>
      <c r="FH101">
        <f t="array" ref="FH101">IF($BK101:$BY101='Capacity Backing (Hide)2'!CG$67:CG$81,1,0)</f>
        <v>0</v>
      </c>
      <c r="FI101">
        <f t="array" ref="FI101">IF($BK101:$BY101='Capacity Backing (Hide)2'!CH$67:CH$81,1,0)</f>
        <v>0</v>
      </c>
      <c r="FJ101">
        <f t="array" ref="FJ101">IF($BK101:$BY101='Capacity Backing (Hide)2'!CI$67:CI$81,1,0)</f>
        <v>0</v>
      </c>
      <c r="FK101">
        <f t="array" ref="FK101">IF($BK101:$BY101='Capacity Backing (Hide)2'!CJ$67:CJ$81,1,0)</f>
        <v>0</v>
      </c>
      <c r="FL101">
        <f t="array" ref="FL101">IF($BK101:$BY101='Capacity Backing (Hide)2'!CK$67:CK$81,1,0)</f>
        <v>0</v>
      </c>
      <c r="FM101">
        <f t="array" ref="FM101">IF($BK101:$BY101='Capacity Backing (Hide)2'!CL$67:CL$81,1,0)</f>
        <v>0</v>
      </c>
      <c r="FN101">
        <f t="array" ref="FN101">IF($BK101:$BY101='Capacity Backing (Hide)2'!CM$67:CM$81,1,0)</f>
        <v>0</v>
      </c>
      <c r="FO101">
        <f t="array" ref="FO101">IF($BK101:$BY101='Capacity Backing (Hide)2'!CN$67:CN$81,1,0)</f>
        <v>0</v>
      </c>
      <c r="FP101">
        <f t="array" ref="FP101">IF($BK101:$BY101='Capacity Backing (Hide)2'!CO$67:CO$81,1,0)</f>
        <v>0</v>
      </c>
      <c r="FQ101">
        <f t="array" ref="FQ101">IF($BK101:$BY101='Capacity Backing (Hide)2'!CP$67:CP$81,1,0)</f>
        <v>0</v>
      </c>
      <c r="FR101">
        <f t="array" ref="FR101">IF($BK101:$BY101='Capacity Backing (Hide)2'!CQ$67:CQ$81,1,0)</f>
        <v>0</v>
      </c>
      <c r="FS101">
        <f t="array" ref="FS101">IF($BK101:$BY101='Capacity Backing (Hide)2'!CR$67:CR$81,1,0)</f>
        <v>0</v>
      </c>
      <c r="FT101">
        <f t="array" ref="FT101">IF($BK101:$BY101='Capacity Backing (Hide)2'!CS$67:CS$81,1,0)</f>
        <v>0</v>
      </c>
      <c r="FU101">
        <f t="array" ref="FU101">IF($BK101:$BY101='Capacity Backing (Hide)2'!CT$67:CT$81,1,0)</f>
        <v>0</v>
      </c>
      <c r="FV101">
        <f t="array" ref="FV101">IF($BK101:$BY101='Capacity Backing (Hide)2'!CU$67:CU$81,1,0)</f>
        <v>0</v>
      </c>
      <c r="FW101">
        <f t="array" ref="FW101">IF($BK101:$BY101='Capacity Backing (Hide)2'!CV$67:CV$81,1,0)</f>
        <v>0</v>
      </c>
      <c r="FX101">
        <f t="array" ref="FX101">IF($BK101:$BY101='Capacity Backing (Hide)2'!CW$67:CW$81,1,0)</f>
        <v>0</v>
      </c>
    </row>
    <row r="102" spans="8:180" x14ac:dyDescent="0.25">
      <c r="H102" t="str">
        <f>ROW(H99)&amp;". "&amp;'Clinical resources'!B105</f>
        <v xml:space="preserve">99. </v>
      </c>
      <c r="I102">
        <f>'Clinical resources'!ZK105</f>
        <v>0</v>
      </c>
      <c r="J102">
        <f>'Clinical resources'!ZL105</f>
        <v>0</v>
      </c>
      <c r="K102">
        <f>'Clinical resources'!ZM105</f>
        <v>0</v>
      </c>
      <c r="L102">
        <f>'Clinical resources'!ZN105</f>
        <v>0</v>
      </c>
      <c r="M102">
        <f>'Clinical resources'!ZO105</f>
        <v>0</v>
      </c>
      <c r="N102">
        <f>'Clinical resources'!ZP105</f>
        <v>0</v>
      </c>
      <c r="O102">
        <f>'Clinical resources'!ZQ105</f>
        <v>0</v>
      </c>
      <c r="P102">
        <f>'Clinical resources'!ZR105</f>
        <v>0</v>
      </c>
      <c r="Q102">
        <f>'Clinical resources'!ZS105</f>
        <v>0</v>
      </c>
      <c r="R102">
        <f>'Clinical resources'!ZT105</f>
        <v>0</v>
      </c>
      <c r="S102">
        <f>'Clinical resources'!ZU105</f>
        <v>0</v>
      </c>
      <c r="T102">
        <f>'Clinical resources'!ZV105</f>
        <v>0</v>
      </c>
      <c r="U102">
        <f>'Clinical resources'!ZW105</f>
        <v>0</v>
      </c>
      <c r="V102">
        <f>'Clinical resources'!ZX105</f>
        <v>0</v>
      </c>
      <c r="W102">
        <f>'Clinical resources'!ZY105</f>
        <v>0</v>
      </c>
      <c r="X102">
        <f>'Clinical resources'!ZZ105</f>
        <v>0</v>
      </c>
      <c r="Y102">
        <f>'Clinical resources'!AAA105</f>
        <v>0</v>
      </c>
      <c r="Z102">
        <f>'Clinical resources'!AAB105</f>
        <v>0</v>
      </c>
      <c r="AA102">
        <f>'Clinical resources'!AAC105</f>
        <v>0</v>
      </c>
      <c r="AB102">
        <f>'Clinical resources'!AAD105</f>
        <v>0</v>
      </c>
      <c r="AC102">
        <f>'Clinical resources'!AAE105</f>
        <v>0</v>
      </c>
      <c r="AD102">
        <f>'Clinical resources'!AAF105</f>
        <v>0</v>
      </c>
      <c r="AE102">
        <f>'Clinical resources'!AAG105</f>
        <v>0</v>
      </c>
      <c r="AF102">
        <f>'Clinical resources'!AAH105</f>
        <v>0</v>
      </c>
      <c r="AG102">
        <f>'Clinical resources'!AAI105</f>
        <v>0</v>
      </c>
      <c r="AH102">
        <f>'Clinical resources'!AAJ105</f>
        <v>0</v>
      </c>
      <c r="AI102">
        <f>'Clinical resources'!AAK105</f>
        <v>0</v>
      </c>
      <c r="AJ102">
        <f>'Clinical resources'!AAL105</f>
        <v>0</v>
      </c>
      <c r="AK102">
        <f>'Clinical resources'!AAM105</f>
        <v>0</v>
      </c>
      <c r="AL102">
        <f>'Clinical resources'!AAN105</f>
        <v>0</v>
      </c>
      <c r="AM102">
        <f>'Clinical resources'!AAO105</f>
        <v>0</v>
      </c>
      <c r="AN102">
        <f>'Clinical resources'!AAP105</f>
        <v>0</v>
      </c>
      <c r="AO102">
        <f>'Clinical resources'!AAQ105</f>
        <v>0</v>
      </c>
      <c r="AP102">
        <f>'Clinical resources'!AAR105</f>
        <v>0</v>
      </c>
      <c r="AQ102">
        <f>'Clinical resources'!AAS105</f>
        <v>0</v>
      </c>
      <c r="AR102">
        <f>'Clinical resources'!AAT105</f>
        <v>0</v>
      </c>
      <c r="AS102">
        <f>'Clinical resources'!AAU105</f>
        <v>0</v>
      </c>
      <c r="AT102">
        <f>'Clinical resources'!AAV105</f>
        <v>0</v>
      </c>
      <c r="AU102">
        <f>'Clinical resources'!AAW105</f>
        <v>0</v>
      </c>
      <c r="AV102">
        <f>'Clinical resources'!AAX105</f>
        <v>0</v>
      </c>
      <c r="AW102">
        <f>'Clinical resources'!AAY105</f>
        <v>0</v>
      </c>
      <c r="AX102">
        <f>'Clinical resources'!AAZ105</f>
        <v>0</v>
      </c>
      <c r="AY102">
        <f>'Clinical resources'!ABA105</f>
        <v>0</v>
      </c>
      <c r="AZ102">
        <f>'Clinical resources'!ABB105</f>
        <v>0</v>
      </c>
      <c r="BA102">
        <f>'Clinical resources'!ABC105</f>
        <v>0</v>
      </c>
      <c r="BB102">
        <f>'Clinical resources'!ABD105</f>
        <v>0</v>
      </c>
      <c r="BC102">
        <f>'Clinical resources'!ABE105</f>
        <v>0</v>
      </c>
      <c r="BD102">
        <f>'Clinical resources'!ABF105</f>
        <v>0</v>
      </c>
      <c r="BE102">
        <f>'Clinical resources'!ABG105</f>
        <v>0</v>
      </c>
      <c r="BF102">
        <f>'Clinical resources'!ABH105</f>
        <v>0</v>
      </c>
      <c r="BG102">
        <f>'Clinical resources'!ABI105</f>
        <v>0</v>
      </c>
      <c r="BH102">
        <f>'Clinical resources'!ABJ105</f>
        <v>0</v>
      </c>
      <c r="BK102" t="str">
        <f>IF(COUNTIFS('Clinical resources'!F105:J105,"X")&gt;0,"X","")</f>
        <v/>
      </c>
      <c r="BL102" t="str">
        <f>IF(COUNTIFS('Clinical resources'!K105:O105,"X")&gt;0,"X","")</f>
        <v/>
      </c>
      <c r="BM102" t="str">
        <f>IF(COUNTIFS('Clinical resources'!P105:T105,"X")&gt;0,"X","")</f>
        <v/>
      </c>
      <c r="BN102" t="str">
        <f>IF(COUNTIFS('Clinical resources'!U105:Y105,"X")&gt;0,"X","")</f>
        <v/>
      </c>
      <c r="BO102" t="str">
        <f>IF(COUNTIFS('Clinical resources'!Z105:AD105,"X")&gt;0,"X","")</f>
        <v/>
      </c>
      <c r="BP102" t="str">
        <f>IF(COUNTIFS('Clinical resources'!AE105:AI105,"X")&gt;0,"X","")</f>
        <v/>
      </c>
      <c r="BQ102" t="str">
        <f>IF(COUNTIFS('Clinical resources'!AJ105:AN105,"X")&gt;0,"X","")</f>
        <v/>
      </c>
      <c r="BR102" t="str">
        <f>IF(COUNTIFS('Clinical resources'!AO105:AS105,"X")&gt;0,"X","")</f>
        <v/>
      </c>
      <c r="BS102" t="str">
        <f>IF(COUNTIFS('Clinical resources'!AT105:AX105,"X")&gt;0,"X","")</f>
        <v/>
      </c>
      <c r="BT102" t="str">
        <f>IF(COUNTIFS('Clinical resources'!AY105:BC105,"X")&gt;0,"X","")</f>
        <v/>
      </c>
      <c r="BU102" t="str">
        <f>IF(COUNTIFS('Clinical resources'!BD105:BH105,"X")&gt;0,"X","")</f>
        <v/>
      </c>
      <c r="BV102" t="str">
        <f>IF(COUNTIFS('Clinical resources'!BI105:BM105,"X")&gt;0,"X","")</f>
        <v/>
      </c>
      <c r="BW102" t="str">
        <f>IF(COUNTIFS('Clinical resources'!BN105:BR105,"X")&gt;0,"X","")</f>
        <v/>
      </c>
      <c r="BX102" t="str">
        <f>IF(COUNTIFS('Clinical resources'!BS105:BW105,"X")&gt;0,"X","")</f>
        <v/>
      </c>
      <c r="BY102" t="str">
        <f>IF(COUNTIFS('Clinical resources'!BX105:CB105,"X")&gt;0,"X","")</f>
        <v/>
      </c>
      <c r="CC102">
        <f t="array" ref="CC102">IF($BK102:$BY102='Capacity Backing (Hide)2'!B$67:B$81,1,0)</f>
        <v>0</v>
      </c>
      <c r="CD102">
        <f t="array" ref="CD102">IF($BK102:$BY102='Capacity Backing (Hide)2'!C$67:C$81,1,0)</f>
        <v>0</v>
      </c>
      <c r="CE102">
        <f t="array" ref="CE102">IF($BK102:$BY102='Capacity Backing (Hide)2'!D$67:D$81,1,0)</f>
        <v>0</v>
      </c>
      <c r="CF102">
        <f t="array" ref="CF102">IF($BK102:$BY102='Capacity Backing (Hide)2'!E$67:E$81,1,0)</f>
        <v>0</v>
      </c>
      <c r="CG102">
        <f t="array" ref="CG102">IF($BK102:$BY102='Capacity Backing (Hide)2'!F$67:F$81,1,0)</f>
        <v>0</v>
      </c>
      <c r="CH102">
        <f t="array" ref="CH102">IF($BK102:$BY102='Capacity Backing (Hide)2'!G$67:G$81,1,0)</f>
        <v>0</v>
      </c>
      <c r="CI102">
        <f t="array" ref="CI102">IF($BK102:$BY102='Capacity Backing (Hide)2'!H$67:H$81,1,0)</f>
        <v>0</v>
      </c>
      <c r="CJ102">
        <f t="array" ref="CJ102">IF($BK102:$BY102='Capacity Backing (Hide)2'!I$67:I$81,1,0)</f>
        <v>0</v>
      </c>
      <c r="CK102">
        <f t="array" ref="CK102">IF($BK102:$BY102='Capacity Backing (Hide)2'!J$67:J$81,1,0)</f>
        <v>0</v>
      </c>
      <c r="CL102">
        <f t="array" ref="CL102">IF($BK102:$BY102='Capacity Backing (Hide)2'!K$67:K$81,1,0)</f>
        <v>0</v>
      </c>
      <c r="CM102">
        <f t="array" ref="CM102">IF($BK102:$BY102='Capacity Backing (Hide)2'!L$67:L$81,1,0)</f>
        <v>0</v>
      </c>
      <c r="CN102">
        <f t="array" ref="CN102">IF($BK102:$BY102='Capacity Backing (Hide)2'!M$67:M$81,1,0)</f>
        <v>0</v>
      </c>
      <c r="CO102">
        <f t="array" ref="CO102">IF($BK102:$BY102='Capacity Backing (Hide)2'!N$67:N$81,1,0)</f>
        <v>0</v>
      </c>
      <c r="CP102">
        <f t="array" ref="CP102">IF($BK102:$BY102='Capacity Backing (Hide)2'!O$67:O$81,1,0)</f>
        <v>0</v>
      </c>
      <c r="CQ102">
        <f t="array" ref="CQ102">IF($BK102:$BY102='Capacity Backing (Hide)2'!P$67:P$81,1,0)</f>
        <v>0</v>
      </c>
      <c r="CR102">
        <f t="array" ref="CR102">IF($BK102:$BY102='Capacity Backing (Hide)2'!Q$67:Q$81,1,0)</f>
        <v>0</v>
      </c>
      <c r="CS102">
        <f t="array" ref="CS102">IF($BK102:$BY102='Capacity Backing (Hide)2'!R$67:R$81,1,0)</f>
        <v>0</v>
      </c>
      <c r="CT102">
        <f t="array" ref="CT102">IF($BK102:$BY102='Capacity Backing (Hide)2'!S$67:S$81,1,0)</f>
        <v>0</v>
      </c>
      <c r="CU102">
        <f t="array" ref="CU102">IF($BK102:$BY102='Capacity Backing (Hide)2'!T$67:T$81,1,0)</f>
        <v>0</v>
      </c>
      <c r="CV102">
        <f t="array" ref="CV102">IF($BK102:$BY102='Capacity Backing (Hide)2'!U$67:U$81,1,0)</f>
        <v>0</v>
      </c>
      <c r="CW102">
        <f t="array" ref="CW102">IF($BK102:$BY102='Capacity Backing (Hide)2'!V$67:V$81,1,0)</f>
        <v>0</v>
      </c>
      <c r="CX102">
        <f t="array" ref="CX102">IF($BK102:$BY102='Capacity Backing (Hide)2'!W$67:W$81,1,0)</f>
        <v>0</v>
      </c>
      <c r="CY102">
        <f t="array" ref="CY102">IF($BK102:$BY102='Capacity Backing (Hide)2'!X$67:X$81,1,0)</f>
        <v>0</v>
      </c>
      <c r="CZ102">
        <f t="array" ref="CZ102">IF($BK102:$BY102='Capacity Backing (Hide)2'!Y$67:Y$81,1,0)</f>
        <v>0</v>
      </c>
      <c r="DA102">
        <f t="array" ref="DA102">IF($BK102:$BY102='Capacity Backing (Hide)2'!Z$67:Z$81,1,0)</f>
        <v>0</v>
      </c>
      <c r="DB102">
        <f t="array" ref="DB102">IF($BK102:$BY102='Capacity Backing (Hide)2'!AA$67:AA$81,1,0)</f>
        <v>0</v>
      </c>
      <c r="DC102">
        <f t="array" ref="DC102">IF($BK102:$BY102='Capacity Backing (Hide)2'!AB$67:AB$81,1,0)</f>
        <v>0</v>
      </c>
      <c r="DD102">
        <f t="array" ref="DD102">IF($BK102:$BY102='Capacity Backing (Hide)2'!AC$67:AC$81,1,0)</f>
        <v>0</v>
      </c>
      <c r="DE102">
        <f t="array" ref="DE102">IF($BK102:$BY102='Capacity Backing (Hide)2'!AD$67:AD$81,1,0)</f>
        <v>0</v>
      </c>
      <c r="DF102">
        <f t="array" ref="DF102">IF($BK102:$BY102='Capacity Backing (Hide)2'!AE$67:AE$81,1,0)</f>
        <v>0</v>
      </c>
      <c r="DG102">
        <f t="array" ref="DG102">IF($BK102:$BY102='Capacity Backing (Hide)2'!AF$67:AF$81,1,0)</f>
        <v>0</v>
      </c>
      <c r="DH102">
        <f t="array" ref="DH102">IF($BK102:$BY102='Capacity Backing (Hide)2'!AG$67:AG$81,1,0)</f>
        <v>0</v>
      </c>
      <c r="DI102">
        <f t="array" ref="DI102">IF($BK102:$BY102='Capacity Backing (Hide)2'!AH$67:AH$81,1,0)</f>
        <v>0</v>
      </c>
      <c r="DJ102">
        <f t="array" ref="DJ102">IF($BK102:$BY102='Capacity Backing (Hide)2'!AI$67:AI$81,1,0)</f>
        <v>0</v>
      </c>
      <c r="DK102">
        <f t="array" ref="DK102">IF($BK102:$BY102='Capacity Backing (Hide)2'!AJ$67:AJ$81,1,0)</f>
        <v>0</v>
      </c>
      <c r="DL102">
        <f t="array" ref="DL102">IF($BK102:$BY102='Capacity Backing (Hide)2'!AK$67:AK$81,1,0)</f>
        <v>0</v>
      </c>
      <c r="DM102">
        <f t="array" ref="DM102">IF($BK102:$BY102='Capacity Backing (Hide)2'!AL$67:AL$81,1,0)</f>
        <v>0</v>
      </c>
      <c r="DN102">
        <f t="array" ref="DN102">IF($BK102:$BY102='Capacity Backing (Hide)2'!AM$67:AM$81,1,0)</f>
        <v>0</v>
      </c>
      <c r="DO102">
        <f t="array" ref="DO102">IF($BK102:$BY102='Capacity Backing (Hide)2'!AN$67:AN$81,1,0)</f>
        <v>0</v>
      </c>
      <c r="DP102">
        <f t="array" ref="DP102">IF($BK102:$BY102='Capacity Backing (Hide)2'!AO$67:AO$81,1,0)</f>
        <v>0</v>
      </c>
      <c r="DQ102">
        <f t="array" ref="DQ102">IF($BK102:$BY102='Capacity Backing (Hide)2'!AP$67:AP$81,1,0)</f>
        <v>0</v>
      </c>
      <c r="DR102">
        <f t="array" ref="DR102">IF($BK102:$BY102='Capacity Backing (Hide)2'!AQ$67:AQ$81,1,0)</f>
        <v>0</v>
      </c>
      <c r="DS102">
        <f t="array" ref="DS102">IF($BK102:$BY102='Capacity Backing (Hide)2'!AR$67:AR$81,1,0)</f>
        <v>0</v>
      </c>
      <c r="DT102">
        <f t="array" ref="DT102">IF($BK102:$BY102='Capacity Backing (Hide)2'!AS$67:AS$81,1,0)</f>
        <v>0</v>
      </c>
      <c r="DU102">
        <f t="array" ref="DU102">IF($BK102:$BY102='Capacity Backing (Hide)2'!AT$67:AT$81,1,0)</f>
        <v>0</v>
      </c>
      <c r="DV102">
        <f t="array" ref="DV102">IF($BK102:$BY102='Capacity Backing (Hide)2'!AU$67:AU$81,1,0)</f>
        <v>0</v>
      </c>
      <c r="DW102">
        <f t="array" ref="DW102">IF($BK102:$BY102='Capacity Backing (Hide)2'!AV$67:AV$81,1,0)</f>
        <v>0</v>
      </c>
      <c r="DX102">
        <f t="array" ref="DX102">IF($BK102:$BY102='Capacity Backing (Hide)2'!AW$67:AW$81,1,0)</f>
        <v>0</v>
      </c>
      <c r="DY102">
        <f t="array" ref="DY102">IF($BK102:$BY102='Capacity Backing (Hide)2'!AX$67:AX$81,1,0)</f>
        <v>0</v>
      </c>
      <c r="DZ102">
        <f t="array" ref="DZ102">IF($BK102:$BY102='Capacity Backing (Hide)2'!AY$67:AY$81,1,0)</f>
        <v>0</v>
      </c>
      <c r="EA102">
        <f t="array" ref="EA102">IF($BK102:$BY102='Capacity Backing (Hide)2'!AZ$67:AZ$81,1,0)</f>
        <v>0</v>
      </c>
      <c r="EB102">
        <f t="array" ref="EB102">IF($BK102:$BY102='Capacity Backing (Hide)2'!BA$67:BA$81,1,0)</f>
        <v>0</v>
      </c>
      <c r="EC102">
        <f t="array" ref="EC102">IF($BK102:$BY102='Capacity Backing (Hide)2'!BB$67:BB$81,1,0)</f>
        <v>0</v>
      </c>
      <c r="ED102">
        <f t="array" ref="ED102">IF($BK102:$BY102='Capacity Backing (Hide)2'!BC$67:BC$81,1,0)</f>
        <v>0</v>
      </c>
      <c r="EE102">
        <f t="array" ref="EE102">IF($BK102:$BY102='Capacity Backing (Hide)2'!BD$67:BD$81,1,0)</f>
        <v>0</v>
      </c>
      <c r="EF102">
        <f t="array" ref="EF102">IF($BK102:$BY102='Capacity Backing (Hide)2'!BE$67:BE$81,1,0)</f>
        <v>0</v>
      </c>
      <c r="EG102">
        <f t="array" ref="EG102">IF($BK102:$BY102='Capacity Backing (Hide)2'!BF$67:BF$81,1,0)</f>
        <v>0</v>
      </c>
      <c r="EH102">
        <f t="array" ref="EH102">IF($BK102:$BY102='Capacity Backing (Hide)2'!BG$67:BG$81,1,0)</f>
        <v>0</v>
      </c>
      <c r="EI102">
        <f t="array" ref="EI102">IF($BK102:$BY102='Capacity Backing (Hide)2'!BH$67:BH$81,1,0)</f>
        <v>0</v>
      </c>
      <c r="EJ102">
        <f t="array" ref="EJ102">IF($BK102:$BY102='Capacity Backing (Hide)2'!BI$67:BI$81,1,0)</f>
        <v>0</v>
      </c>
      <c r="EK102">
        <f t="array" ref="EK102">IF($BK102:$BY102='Capacity Backing (Hide)2'!BJ$67:BJ$81,1,0)</f>
        <v>0</v>
      </c>
      <c r="EL102">
        <f t="array" ref="EL102">IF($BK102:$BY102='Capacity Backing (Hide)2'!BK$67:BK$81,1,0)</f>
        <v>0</v>
      </c>
      <c r="EM102">
        <f t="array" ref="EM102">IF($BK102:$BY102='Capacity Backing (Hide)2'!BL$67:BL$81,1,0)</f>
        <v>0</v>
      </c>
      <c r="EN102">
        <f t="array" ref="EN102">IF($BK102:$BY102='Capacity Backing (Hide)2'!BM$67:BM$81,1,0)</f>
        <v>0</v>
      </c>
      <c r="EO102">
        <f t="array" ref="EO102">IF($BK102:$BY102='Capacity Backing (Hide)2'!BN$67:BN$81,1,0)</f>
        <v>0</v>
      </c>
      <c r="EP102">
        <f t="array" ref="EP102">IF($BK102:$BY102='Capacity Backing (Hide)2'!BO$67:BO$81,1,0)</f>
        <v>0</v>
      </c>
      <c r="EQ102">
        <f t="array" ref="EQ102">IF($BK102:$BY102='Capacity Backing (Hide)2'!BP$67:BP$81,1,0)</f>
        <v>0</v>
      </c>
      <c r="ER102">
        <f t="array" ref="ER102">IF($BK102:$BY102='Capacity Backing (Hide)2'!BQ$67:BQ$81,1,0)</f>
        <v>0</v>
      </c>
      <c r="ES102">
        <f t="array" ref="ES102">IF($BK102:$BY102='Capacity Backing (Hide)2'!BR$67:BR$81,1,0)</f>
        <v>0</v>
      </c>
      <c r="ET102">
        <f t="array" ref="ET102">IF($BK102:$BY102='Capacity Backing (Hide)2'!BS$67:BS$81,1,0)</f>
        <v>0</v>
      </c>
      <c r="EU102">
        <f t="array" ref="EU102">IF($BK102:$BY102='Capacity Backing (Hide)2'!BT$67:BT$81,1,0)</f>
        <v>0</v>
      </c>
      <c r="EV102">
        <f t="array" ref="EV102">IF($BK102:$BY102='Capacity Backing (Hide)2'!BU$67:BU$81,1,0)</f>
        <v>0</v>
      </c>
      <c r="EW102">
        <f t="array" ref="EW102">IF($BK102:$BY102='Capacity Backing (Hide)2'!BV$67:BV$81,1,0)</f>
        <v>0</v>
      </c>
      <c r="EX102">
        <f t="array" ref="EX102">IF($BK102:$BY102='Capacity Backing (Hide)2'!BW$67:BW$81,1,0)</f>
        <v>0</v>
      </c>
      <c r="EY102">
        <f t="array" ref="EY102">IF($BK102:$BY102='Capacity Backing (Hide)2'!BX$67:BX$81,1,0)</f>
        <v>0</v>
      </c>
      <c r="EZ102">
        <f t="array" ref="EZ102">IF($BK102:$BY102='Capacity Backing (Hide)2'!BY$67:BY$81,1,0)</f>
        <v>0</v>
      </c>
      <c r="FA102">
        <f t="array" ref="FA102">IF($BK102:$BY102='Capacity Backing (Hide)2'!BZ$67:BZ$81,1,0)</f>
        <v>0</v>
      </c>
      <c r="FB102">
        <f t="array" ref="FB102">IF($BK102:$BY102='Capacity Backing (Hide)2'!CA$67:CA$81,1,0)</f>
        <v>0</v>
      </c>
      <c r="FC102">
        <f t="array" ref="FC102">IF($BK102:$BY102='Capacity Backing (Hide)2'!CB$67:CB$81,1,0)</f>
        <v>0</v>
      </c>
      <c r="FD102">
        <f t="array" ref="FD102">IF($BK102:$BY102='Capacity Backing (Hide)2'!CC$67:CC$81,1,0)</f>
        <v>0</v>
      </c>
      <c r="FE102">
        <f t="array" ref="FE102">IF($BK102:$BY102='Capacity Backing (Hide)2'!CD$67:CD$81,1,0)</f>
        <v>0</v>
      </c>
      <c r="FF102">
        <f t="array" ref="FF102">IF($BK102:$BY102='Capacity Backing (Hide)2'!CE$67:CE$81,1,0)</f>
        <v>0</v>
      </c>
      <c r="FG102">
        <f t="array" ref="FG102">IF($BK102:$BY102='Capacity Backing (Hide)2'!CF$67:CF$81,1,0)</f>
        <v>0</v>
      </c>
      <c r="FH102">
        <f t="array" ref="FH102">IF($BK102:$BY102='Capacity Backing (Hide)2'!CG$67:CG$81,1,0)</f>
        <v>0</v>
      </c>
      <c r="FI102">
        <f t="array" ref="FI102">IF($BK102:$BY102='Capacity Backing (Hide)2'!CH$67:CH$81,1,0)</f>
        <v>0</v>
      </c>
      <c r="FJ102">
        <f t="array" ref="FJ102">IF($BK102:$BY102='Capacity Backing (Hide)2'!CI$67:CI$81,1,0)</f>
        <v>0</v>
      </c>
      <c r="FK102">
        <f t="array" ref="FK102">IF($BK102:$BY102='Capacity Backing (Hide)2'!CJ$67:CJ$81,1,0)</f>
        <v>0</v>
      </c>
      <c r="FL102">
        <f t="array" ref="FL102">IF($BK102:$BY102='Capacity Backing (Hide)2'!CK$67:CK$81,1,0)</f>
        <v>0</v>
      </c>
      <c r="FM102">
        <f t="array" ref="FM102">IF($BK102:$BY102='Capacity Backing (Hide)2'!CL$67:CL$81,1,0)</f>
        <v>0</v>
      </c>
      <c r="FN102">
        <f t="array" ref="FN102">IF($BK102:$BY102='Capacity Backing (Hide)2'!CM$67:CM$81,1,0)</f>
        <v>0</v>
      </c>
      <c r="FO102">
        <f t="array" ref="FO102">IF($BK102:$BY102='Capacity Backing (Hide)2'!CN$67:CN$81,1,0)</f>
        <v>0</v>
      </c>
      <c r="FP102">
        <f t="array" ref="FP102">IF($BK102:$BY102='Capacity Backing (Hide)2'!CO$67:CO$81,1,0)</f>
        <v>0</v>
      </c>
      <c r="FQ102">
        <f t="array" ref="FQ102">IF($BK102:$BY102='Capacity Backing (Hide)2'!CP$67:CP$81,1,0)</f>
        <v>0</v>
      </c>
      <c r="FR102">
        <f t="array" ref="FR102">IF($BK102:$BY102='Capacity Backing (Hide)2'!CQ$67:CQ$81,1,0)</f>
        <v>0</v>
      </c>
      <c r="FS102">
        <f t="array" ref="FS102">IF($BK102:$BY102='Capacity Backing (Hide)2'!CR$67:CR$81,1,0)</f>
        <v>0</v>
      </c>
      <c r="FT102">
        <f t="array" ref="FT102">IF($BK102:$BY102='Capacity Backing (Hide)2'!CS$67:CS$81,1,0)</f>
        <v>0</v>
      </c>
      <c r="FU102">
        <f t="array" ref="FU102">IF($BK102:$BY102='Capacity Backing (Hide)2'!CT$67:CT$81,1,0)</f>
        <v>0</v>
      </c>
      <c r="FV102">
        <f t="array" ref="FV102">IF($BK102:$BY102='Capacity Backing (Hide)2'!CU$67:CU$81,1,0)</f>
        <v>0</v>
      </c>
      <c r="FW102">
        <f t="array" ref="FW102">IF($BK102:$BY102='Capacity Backing (Hide)2'!CV$67:CV$81,1,0)</f>
        <v>0</v>
      </c>
      <c r="FX102">
        <f t="array" ref="FX102">IF($BK102:$BY102='Capacity Backing (Hide)2'!CW$67:CW$81,1,0)</f>
        <v>0</v>
      </c>
    </row>
    <row r="103" spans="8:180" x14ac:dyDescent="0.25">
      <c r="H103" t="str">
        <f>ROW(H100)&amp;". "&amp;'Clinical resources'!B106</f>
        <v xml:space="preserve">100. </v>
      </c>
      <c r="I103">
        <f>'Clinical resources'!ZK106</f>
        <v>0</v>
      </c>
      <c r="J103">
        <f>'Clinical resources'!ZL106</f>
        <v>0</v>
      </c>
      <c r="K103">
        <f>'Clinical resources'!ZM106</f>
        <v>0</v>
      </c>
      <c r="L103">
        <f>'Clinical resources'!ZN106</f>
        <v>0</v>
      </c>
      <c r="M103">
        <f>'Clinical resources'!ZO106</f>
        <v>0</v>
      </c>
      <c r="N103">
        <f>'Clinical resources'!ZP106</f>
        <v>0</v>
      </c>
      <c r="O103">
        <f>'Clinical resources'!ZQ106</f>
        <v>0</v>
      </c>
      <c r="P103">
        <f>'Clinical resources'!ZR106</f>
        <v>0</v>
      </c>
      <c r="Q103">
        <f>'Clinical resources'!ZS106</f>
        <v>0</v>
      </c>
      <c r="R103">
        <f>'Clinical resources'!ZT106</f>
        <v>0</v>
      </c>
      <c r="S103">
        <f>'Clinical resources'!ZU106</f>
        <v>0</v>
      </c>
      <c r="T103">
        <f>'Clinical resources'!ZV106</f>
        <v>0</v>
      </c>
      <c r="U103">
        <f>'Clinical resources'!ZW106</f>
        <v>0</v>
      </c>
      <c r="V103">
        <f>'Clinical resources'!ZX106</f>
        <v>0</v>
      </c>
      <c r="W103">
        <f>'Clinical resources'!ZY106</f>
        <v>0</v>
      </c>
      <c r="X103">
        <f>'Clinical resources'!ZZ106</f>
        <v>0</v>
      </c>
      <c r="Y103">
        <f>'Clinical resources'!AAA106</f>
        <v>0</v>
      </c>
      <c r="Z103">
        <f>'Clinical resources'!AAB106</f>
        <v>0</v>
      </c>
      <c r="AA103">
        <f>'Clinical resources'!AAC106</f>
        <v>0</v>
      </c>
      <c r="AB103">
        <f>'Clinical resources'!AAD106</f>
        <v>0</v>
      </c>
      <c r="AC103">
        <f>'Clinical resources'!AAE106</f>
        <v>0</v>
      </c>
      <c r="AD103">
        <f>'Clinical resources'!AAF106</f>
        <v>0</v>
      </c>
      <c r="AE103">
        <f>'Clinical resources'!AAG106</f>
        <v>0</v>
      </c>
      <c r="AF103">
        <f>'Clinical resources'!AAH106</f>
        <v>0</v>
      </c>
      <c r="AG103">
        <f>'Clinical resources'!AAI106</f>
        <v>0</v>
      </c>
      <c r="AH103">
        <f>'Clinical resources'!AAJ106</f>
        <v>0</v>
      </c>
      <c r="AI103">
        <f>'Clinical resources'!AAK106</f>
        <v>0</v>
      </c>
      <c r="AJ103">
        <f>'Clinical resources'!AAL106</f>
        <v>0</v>
      </c>
      <c r="AK103">
        <f>'Clinical resources'!AAM106</f>
        <v>0</v>
      </c>
      <c r="AL103">
        <f>'Clinical resources'!AAN106</f>
        <v>0</v>
      </c>
      <c r="AM103">
        <f>'Clinical resources'!AAO106</f>
        <v>0</v>
      </c>
      <c r="AN103">
        <f>'Clinical resources'!AAP106</f>
        <v>0</v>
      </c>
      <c r="AO103">
        <f>'Clinical resources'!AAQ106</f>
        <v>0</v>
      </c>
      <c r="AP103">
        <f>'Clinical resources'!AAR106</f>
        <v>0</v>
      </c>
      <c r="AQ103">
        <f>'Clinical resources'!AAS106</f>
        <v>0</v>
      </c>
      <c r="AR103">
        <f>'Clinical resources'!AAT106</f>
        <v>0</v>
      </c>
      <c r="AS103">
        <f>'Clinical resources'!AAU106</f>
        <v>0</v>
      </c>
      <c r="AT103">
        <f>'Clinical resources'!AAV106</f>
        <v>0</v>
      </c>
      <c r="AU103">
        <f>'Clinical resources'!AAW106</f>
        <v>0</v>
      </c>
      <c r="AV103">
        <f>'Clinical resources'!AAX106</f>
        <v>0</v>
      </c>
      <c r="AW103">
        <f>'Clinical resources'!AAY106</f>
        <v>0</v>
      </c>
      <c r="AX103">
        <f>'Clinical resources'!AAZ106</f>
        <v>0</v>
      </c>
      <c r="AY103">
        <f>'Clinical resources'!ABA106</f>
        <v>0</v>
      </c>
      <c r="AZ103">
        <f>'Clinical resources'!ABB106</f>
        <v>0</v>
      </c>
      <c r="BA103">
        <f>'Clinical resources'!ABC106</f>
        <v>0</v>
      </c>
      <c r="BB103">
        <f>'Clinical resources'!ABD106</f>
        <v>0</v>
      </c>
      <c r="BC103">
        <f>'Clinical resources'!ABE106</f>
        <v>0</v>
      </c>
      <c r="BD103">
        <f>'Clinical resources'!ABF106</f>
        <v>0</v>
      </c>
      <c r="BE103">
        <f>'Clinical resources'!ABG106</f>
        <v>0</v>
      </c>
      <c r="BF103">
        <f>'Clinical resources'!ABH106</f>
        <v>0</v>
      </c>
      <c r="BG103">
        <f>'Clinical resources'!ABI106</f>
        <v>0</v>
      </c>
      <c r="BH103">
        <f>'Clinical resources'!ABJ106</f>
        <v>0</v>
      </c>
      <c r="BK103" t="str">
        <f>IF(COUNTIFS('Clinical resources'!F106:J106,"X")&gt;0,"X","")</f>
        <v/>
      </c>
      <c r="BL103" t="str">
        <f>IF(COUNTIFS('Clinical resources'!K106:O106,"X")&gt;0,"X","")</f>
        <v/>
      </c>
      <c r="BM103" t="str">
        <f>IF(COUNTIFS('Clinical resources'!P106:T106,"X")&gt;0,"X","")</f>
        <v/>
      </c>
      <c r="BN103" t="str">
        <f>IF(COUNTIFS('Clinical resources'!U106:Y106,"X")&gt;0,"X","")</f>
        <v/>
      </c>
      <c r="BO103" t="str">
        <f>IF(COUNTIFS('Clinical resources'!Z106:AD106,"X")&gt;0,"X","")</f>
        <v/>
      </c>
      <c r="BP103" t="str">
        <f>IF(COUNTIFS('Clinical resources'!AE106:AI106,"X")&gt;0,"X","")</f>
        <v/>
      </c>
      <c r="BQ103" t="str">
        <f>IF(COUNTIFS('Clinical resources'!AJ106:AN106,"X")&gt;0,"X","")</f>
        <v/>
      </c>
      <c r="BR103" t="str">
        <f>IF(COUNTIFS('Clinical resources'!AO106:AS106,"X")&gt;0,"X","")</f>
        <v/>
      </c>
      <c r="BS103" t="str">
        <f>IF(COUNTIFS('Clinical resources'!AT106:AX106,"X")&gt;0,"X","")</f>
        <v/>
      </c>
      <c r="BT103" t="str">
        <f>IF(COUNTIFS('Clinical resources'!AY106:BC106,"X")&gt;0,"X","")</f>
        <v/>
      </c>
      <c r="BU103" t="str">
        <f>IF(COUNTIFS('Clinical resources'!BD106:BH106,"X")&gt;0,"X","")</f>
        <v/>
      </c>
      <c r="BV103" t="str">
        <f>IF(COUNTIFS('Clinical resources'!BI106:BM106,"X")&gt;0,"X","")</f>
        <v/>
      </c>
      <c r="BW103" t="str">
        <f>IF(COUNTIFS('Clinical resources'!BN106:BR106,"X")&gt;0,"X","")</f>
        <v/>
      </c>
      <c r="BX103" t="str">
        <f>IF(COUNTIFS('Clinical resources'!BS106:BW106,"X")&gt;0,"X","")</f>
        <v/>
      </c>
      <c r="BY103" t="str">
        <f>IF(COUNTIFS('Clinical resources'!BX106:CB106,"X")&gt;0,"X","")</f>
        <v/>
      </c>
      <c r="CC103">
        <f t="array" ref="CC103">IF($BK103:$BY103='Capacity Backing (Hide)2'!B$67:B$81,1,0)</f>
        <v>0</v>
      </c>
      <c r="CD103">
        <f t="array" ref="CD103">IF($BK103:$BY103='Capacity Backing (Hide)2'!C$67:C$81,1,0)</f>
        <v>0</v>
      </c>
      <c r="CE103">
        <f t="array" ref="CE103">IF($BK103:$BY103='Capacity Backing (Hide)2'!D$67:D$81,1,0)</f>
        <v>0</v>
      </c>
      <c r="CF103">
        <f t="array" ref="CF103">IF($BK103:$BY103='Capacity Backing (Hide)2'!E$67:E$81,1,0)</f>
        <v>0</v>
      </c>
      <c r="CG103">
        <f t="array" ref="CG103">IF($BK103:$BY103='Capacity Backing (Hide)2'!F$67:F$81,1,0)</f>
        <v>0</v>
      </c>
      <c r="CH103">
        <f t="array" ref="CH103">IF($BK103:$BY103='Capacity Backing (Hide)2'!G$67:G$81,1,0)</f>
        <v>0</v>
      </c>
      <c r="CI103">
        <f t="array" ref="CI103">IF($BK103:$BY103='Capacity Backing (Hide)2'!H$67:H$81,1,0)</f>
        <v>0</v>
      </c>
      <c r="CJ103">
        <f t="array" ref="CJ103">IF($BK103:$BY103='Capacity Backing (Hide)2'!I$67:I$81,1,0)</f>
        <v>0</v>
      </c>
      <c r="CK103">
        <f t="array" ref="CK103">IF($BK103:$BY103='Capacity Backing (Hide)2'!J$67:J$81,1,0)</f>
        <v>0</v>
      </c>
      <c r="CL103">
        <f t="array" ref="CL103">IF($BK103:$BY103='Capacity Backing (Hide)2'!K$67:K$81,1,0)</f>
        <v>0</v>
      </c>
      <c r="CM103">
        <f t="array" ref="CM103">IF($BK103:$BY103='Capacity Backing (Hide)2'!L$67:L$81,1,0)</f>
        <v>0</v>
      </c>
      <c r="CN103">
        <f t="array" ref="CN103">IF($BK103:$BY103='Capacity Backing (Hide)2'!M$67:M$81,1,0)</f>
        <v>0</v>
      </c>
      <c r="CO103">
        <f t="array" ref="CO103">IF($BK103:$BY103='Capacity Backing (Hide)2'!N$67:N$81,1,0)</f>
        <v>0</v>
      </c>
      <c r="CP103">
        <f t="array" ref="CP103">IF($BK103:$BY103='Capacity Backing (Hide)2'!O$67:O$81,1,0)</f>
        <v>0</v>
      </c>
      <c r="CQ103">
        <f t="array" ref="CQ103">IF($BK103:$BY103='Capacity Backing (Hide)2'!P$67:P$81,1,0)</f>
        <v>0</v>
      </c>
      <c r="CR103">
        <f t="array" ref="CR103">IF($BK103:$BY103='Capacity Backing (Hide)2'!Q$67:Q$81,1,0)</f>
        <v>0</v>
      </c>
      <c r="CS103">
        <f t="array" ref="CS103">IF($BK103:$BY103='Capacity Backing (Hide)2'!R$67:R$81,1,0)</f>
        <v>0</v>
      </c>
      <c r="CT103">
        <f t="array" ref="CT103">IF($BK103:$BY103='Capacity Backing (Hide)2'!S$67:S$81,1,0)</f>
        <v>0</v>
      </c>
      <c r="CU103">
        <f t="array" ref="CU103">IF($BK103:$BY103='Capacity Backing (Hide)2'!T$67:T$81,1,0)</f>
        <v>0</v>
      </c>
      <c r="CV103">
        <f t="array" ref="CV103">IF($BK103:$BY103='Capacity Backing (Hide)2'!U$67:U$81,1,0)</f>
        <v>0</v>
      </c>
      <c r="CW103">
        <f t="array" ref="CW103">IF($BK103:$BY103='Capacity Backing (Hide)2'!V$67:V$81,1,0)</f>
        <v>0</v>
      </c>
      <c r="CX103">
        <f t="array" ref="CX103">IF($BK103:$BY103='Capacity Backing (Hide)2'!W$67:W$81,1,0)</f>
        <v>0</v>
      </c>
      <c r="CY103">
        <f t="array" ref="CY103">IF($BK103:$BY103='Capacity Backing (Hide)2'!X$67:X$81,1,0)</f>
        <v>0</v>
      </c>
      <c r="CZ103">
        <f t="array" ref="CZ103">IF($BK103:$BY103='Capacity Backing (Hide)2'!Y$67:Y$81,1,0)</f>
        <v>0</v>
      </c>
      <c r="DA103">
        <f t="array" ref="DA103">IF($BK103:$BY103='Capacity Backing (Hide)2'!Z$67:Z$81,1,0)</f>
        <v>0</v>
      </c>
      <c r="DB103">
        <f t="array" ref="DB103">IF($BK103:$BY103='Capacity Backing (Hide)2'!AA$67:AA$81,1,0)</f>
        <v>0</v>
      </c>
      <c r="DC103">
        <f t="array" ref="DC103">IF($BK103:$BY103='Capacity Backing (Hide)2'!AB$67:AB$81,1,0)</f>
        <v>0</v>
      </c>
      <c r="DD103">
        <f t="array" ref="DD103">IF($BK103:$BY103='Capacity Backing (Hide)2'!AC$67:AC$81,1,0)</f>
        <v>0</v>
      </c>
      <c r="DE103">
        <f t="array" ref="DE103">IF($BK103:$BY103='Capacity Backing (Hide)2'!AD$67:AD$81,1,0)</f>
        <v>0</v>
      </c>
      <c r="DF103">
        <f t="array" ref="DF103">IF($BK103:$BY103='Capacity Backing (Hide)2'!AE$67:AE$81,1,0)</f>
        <v>0</v>
      </c>
      <c r="DG103">
        <f t="array" ref="DG103">IF($BK103:$BY103='Capacity Backing (Hide)2'!AF$67:AF$81,1,0)</f>
        <v>0</v>
      </c>
      <c r="DH103">
        <f t="array" ref="DH103">IF($BK103:$BY103='Capacity Backing (Hide)2'!AG$67:AG$81,1,0)</f>
        <v>0</v>
      </c>
      <c r="DI103">
        <f t="array" ref="DI103">IF($BK103:$BY103='Capacity Backing (Hide)2'!AH$67:AH$81,1,0)</f>
        <v>0</v>
      </c>
      <c r="DJ103">
        <f t="array" ref="DJ103">IF($BK103:$BY103='Capacity Backing (Hide)2'!AI$67:AI$81,1,0)</f>
        <v>0</v>
      </c>
      <c r="DK103">
        <f t="array" ref="DK103">IF($BK103:$BY103='Capacity Backing (Hide)2'!AJ$67:AJ$81,1,0)</f>
        <v>0</v>
      </c>
      <c r="DL103">
        <f t="array" ref="DL103">IF($BK103:$BY103='Capacity Backing (Hide)2'!AK$67:AK$81,1,0)</f>
        <v>0</v>
      </c>
      <c r="DM103">
        <f t="array" ref="DM103">IF($BK103:$BY103='Capacity Backing (Hide)2'!AL$67:AL$81,1,0)</f>
        <v>0</v>
      </c>
      <c r="DN103">
        <f t="array" ref="DN103">IF($BK103:$BY103='Capacity Backing (Hide)2'!AM$67:AM$81,1,0)</f>
        <v>0</v>
      </c>
      <c r="DO103">
        <f t="array" ref="DO103">IF($BK103:$BY103='Capacity Backing (Hide)2'!AN$67:AN$81,1,0)</f>
        <v>0</v>
      </c>
      <c r="DP103">
        <f t="array" ref="DP103">IF($BK103:$BY103='Capacity Backing (Hide)2'!AO$67:AO$81,1,0)</f>
        <v>0</v>
      </c>
      <c r="DQ103">
        <f t="array" ref="DQ103">IF($BK103:$BY103='Capacity Backing (Hide)2'!AP$67:AP$81,1,0)</f>
        <v>0</v>
      </c>
      <c r="DR103">
        <f t="array" ref="DR103">IF($BK103:$BY103='Capacity Backing (Hide)2'!AQ$67:AQ$81,1,0)</f>
        <v>0</v>
      </c>
      <c r="DS103">
        <f t="array" ref="DS103">IF($BK103:$BY103='Capacity Backing (Hide)2'!AR$67:AR$81,1,0)</f>
        <v>0</v>
      </c>
      <c r="DT103">
        <f t="array" ref="DT103">IF($BK103:$BY103='Capacity Backing (Hide)2'!AS$67:AS$81,1,0)</f>
        <v>0</v>
      </c>
      <c r="DU103">
        <f t="array" ref="DU103">IF($BK103:$BY103='Capacity Backing (Hide)2'!AT$67:AT$81,1,0)</f>
        <v>0</v>
      </c>
      <c r="DV103">
        <f t="array" ref="DV103">IF($BK103:$BY103='Capacity Backing (Hide)2'!AU$67:AU$81,1,0)</f>
        <v>0</v>
      </c>
      <c r="DW103">
        <f t="array" ref="DW103">IF($BK103:$BY103='Capacity Backing (Hide)2'!AV$67:AV$81,1,0)</f>
        <v>0</v>
      </c>
      <c r="DX103">
        <f t="array" ref="DX103">IF($BK103:$BY103='Capacity Backing (Hide)2'!AW$67:AW$81,1,0)</f>
        <v>0</v>
      </c>
      <c r="DY103">
        <f t="array" ref="DY103">IF($BK103:$BY103='Capacity Backing (Hide)2'!AX$67:AX$81,1,0)</f>
        <v>0</v>
      </c>
      <c r="DZ103">
        <f t="array" ref="DZ103">IF($BK103:$BY103='Capacity Backing (Hide)2'!AY$67:AY$81,1,0)</f>
        <v>0</v>
      </c>
      <c r="EA103">
        <f t="array" ref="EA103">IF($BK103:$BY103='Capacity Backing (Hide)2'!AZ$67:AZ$81,1,0)</f>
        <v>0</v>
      </c>
      <c r="EB103">
        <f t="array" ref="EB103">IF($BK103:$BY103='Capacity Backing (Hide)2'!BA$67:BA$81,1,0)</f>
        <v>0</v>
      </c>
      <c r="EC103">
        <f t="array" ref="EC103">IF($BK103:$BY103='Capacity Backing (Hide)2'!BB$67:BB$81,1,0)</f>
        <v>0</v>
      </c>
      <c r="ED103">
        <f t="array" ref="ED103">IF($BK103:$BY103='Capacity Backing (Hide)2'!BC$67:BC$81,1,0)</f>
        <v>0</v>
      </c>
      <c r="EE103">
        <f t="array" ref="EE103">IF($BK103:$BY103='Capacity Backing (Hide)2'!BD$67:BD$81,1,0)</f>
        <v>0</v>
      </c>
      <c r="EF103">
        <f t="array" ref="EF103">IF($BK103:$BY103='Capacity Backing (Hide)2'!BE$67:BE$81,1,0)</f>
        <v>0</v>
      </c>
      <c r="EG103">
        <f t="array" ref="EG103">IF($BK103:$BY103='Capacity Backing (Hide)2'!BF$67:BF$81,1,0)</f>
        <v>0</v>
      </c>
      <c r="EH103">
        <f t="array" ref="EH103">IF($BK103:$BY103='Capacity Backing (Hide)2'!BG$67:BG$81,1,0)</f>
        <v>0</v>
      </c>
      <c r="EI103">
        <f t="array" ref="EI103">IF($BK103:$BY103='Capacity Backing (Hide)2'!BH$67:BH$81,1,0)</f>
        <v>0</v>
      </c>
      <c r="EJ103">
        <f t="array" ref="EJ103">IF($BK103:$BY103='Capacity Backing (Hide)2'!BI$67:BI$81,1,0)</f>
        <v>0</v>
      </c>
      <c r="EK103">
        <f t="array" ref="EK103">IF($BK103:$BY103='Capacity Backing (Hide)2'!BJ$67:BJ$81,1,0)</f>
        <v>0</v>
      </c>
      <c r="EL103">
        <f t="array" ref="EL103">IF($BK103:$BY103='Capacity Backing (Hide)2'!BK$67:BK$81,1,0)</f>
        <v>0</v>
      </c>
      <c r="EM103">
        <f t="array" ref="EM103">IF($BK103:$BY103='Capacity Backing (Hide)2'!BL$67:BL$81,1,0)</f>
        <v>0</v>
      </c>
      <c r="EN103">
        <f t="array" ref="EN103">IF($BK103:$BY103='Capacity Backing (Hide)2'!BM$67:BM$81,1,0)</f>
        <v>0</v>
      </c>
      <c r="EO103">
        <f t="array" ref="EO103">IF($BK103:$BY103='Capacity Backing (Hide)2'!BN$67:BN$81,1,0)</f>
        <v>0</v>
      </c>
      <c r="EP103">
        <f t="array" ref="EP103">IF($BK103:$BY103='Capacity Backing (Hide)2'!BO$67:BO$81,1,0)</f>
        <v>0</v>
      </c>
      <c r="EQ103">
        <f t="array" ref="EQ103">IF($BK103:$BY103='Capacity Backing (Hide)2'!BP$67:BP$81,1,0)</f>
        <v>0</v>
      </c>
      <c r="ER103">
        <f t="array" ref="ER103">IF($BK103:$BY103='Capacity Backing (Hide)2'!BQ$67:BQ$81,1,0)</f>
        <v>0</v>
      </c>
      <c r="ES103">
        <f t="array" ref="ES103">IF($BK103:$BY103='Capacity Backing (Hide)2'!BR$67:BR$81,1,0)</f>
        <v>0</v>
      </c>
      <c r="ET103">
        <f t="array" ref="ET103">IF($BK103:$BY103='Capacity Backing (Hide)2'!BS$67:BS$81,1,0)</f>
        <v>0</v>
      </c>
      <c r="EU103">
        <f t="array" ref="EU103">IF($BK103:$BY103='Capacity Backing (Hide)2'!BT$67:BT$81,1,0)</f>
        <v>0</v>
      </c>
      <c r="EV103">
        <f t="array" ref="EV103">IF($BK103:$BY103='Capacity Backing (Hide)2'!BU$67:BU$81,1,0)</f>
        <v>0</v>
      </c>
      <c r="EW103">
        <f t="array" ref="EW103">IF($BK103:$BY103='Capacity Backing (Hide)2'!BV$67:BV$81,1,0)</f>
        <v>0</v>
      </c>
      <c r="EX103">
        <f t="array" ref="EX103">IF($BK103:$BY103='Capacity Backing (Hide)2'!BW$67:BW$81,1,0)</f>
        <v>0</v>
      </c>
      <c r="EY103">
        <f t="array" ref="EY103">IF($BK103:$BY103='Capacity Backing (Hide)2'!BX$67:BX$81,1,0)</f>
        <v>0</v>
      </c>
      <c r="EZ103">
        <f t="array" ref="EZ103">IF($BK103:$BY103='Capacity Backing (Hide)2'!BY$67:BY$81,1,0)</f>
        <v>0</v>
      </c>
      <c r="FA103">
        <f t="array" ref="FA103">IF($BK103:$BY103='Capacity Backing (Hide)2'!BZ$67:BZ$81,1,0)</f>
        <v>0</v>
      </c>
      <c r="FB103">
        <f t="array" ref="FB103">IF($BK103:$BY103='Capacity Backing (Hide)2'!CA$67:CA$81,1,0)</f>
        <v>0</v>
      </c>
      <c r="FC103">
        <f t="array" ref="FC103">IF($BK103:$BY103='Capacity Backing (Hide)2'!CB$67:CB$81,1,0)</f>
        <v>0</v>
      </c>
      <c r="FD103">
        <f t="array" ref="FD103">IF($BK103:$BY103='Capacity Backing (Hide)2'!CC$67:CC$81,1,0)</f>
        <v>0</v>
      </c>
      <c r="FE103">
        <f t="array" ref="FE103">IF($BK103:$BY103='Capacity Backing (Hide)2'!CD$67:CD$81,1,0)</f>
        <v>0</v>
      </c>
      <c r="FF103">
        <f t="array" ref="FF103">IF($BK103:$BY103='Capacity Backing (Hide)2'!CE$67:CE$81,1,0)</f>
        <v>0</v>
      </c>
      <c r="FG103">
        <f t="array" ref="FG103">IF($BK103:$BY103='Capacity Backing (Hide)2'!CF$67:CF$81,1,0)</f>
        <v>0</v>
      </c>
      <c r="FH103">
        <f t="array" ref="FH103">IF($BK103:$BY103='Capacity Backing (Hide)2'!CG$67:CG$81,1,0)</f>
        <v>0</v>
      </c>
      <c r="FI103">
        <f t="array" ref="FI103">IF($BK103:$BY103='Capacity Backing (Hide)2'!CH$67:CH$81,1,0)</f>
        <v>0</v>
      </c>
      <c r="FJ103">
        <f t="array" ref="FJ103">IF($BK103:$BY103='Capacity Backing (Hide)2'!CI$67:CI$81,1,0)</f>
        <v>0</v>
      </c>
      <c r="FK103">
        <f t="array" ref="FK103">IF($BK103:$BY103='Capacity Backing (Hide)2'!CJ$67:CJ$81,1,0)</f>
        <v>0</v>
      </c>
      <c r="FL103">
        <f t="array" ref="FL103">IF($BK103:$BY103='Capacity Backing (Hide)2'!CK$67:CK$81,1,0)</f>
        <v>0</v>
      </c>
      <c r="FM103">
        <f t="array" ref="FM103">IF($BK103:$BY103='Capacity Backing (Hide)2'!CL$67:CL$81,1,0)</f>
        <v>0</v>
      </c>
      <c r="FN103">
        <f t="array" ref="FN103">IF($BK103:$BY103='Capacity Backing (Hide)2'!CM$67:CM$81,1,0)</f>
        <v>0</v>
      </c>
      <c r="FO103">
        <f t="array" ref="FO103">IF($BK103:$BY103='Capacity Backing (Hide)2'!CN$67:CN$81,1,0)</f>
        <v>0</v>
      </c>
      <c r="FP103">
        <f t="array" ref="FP103">IF($BK103:$BY103='Capacity Backing (Hide)2'!CO$67:CO$81,1,0)</f>
        <v>0</v>
      </c>
      <c r="FQ103">
        <f t="array" ref="FQ103">IF($BK103:$BY103='Capacity Backing (Hide)2'!CP$67:CP$81,1,0)</f>
        <v>0</v>
      </c>
      <c r="FR103">
        <f t="array" ref="FR103">IF($BK103:$BY103='Capacity Backing (Hide)2'!CQ$67:CQ$81,1,0)</f>
        <v>0</v>
      </c>
      <c r="FS103">
        <f t="array" ref="FS103">IF($BK103:$BY103='Capacity Backing (Hide)2'!CR$67:CR$81,1,0)</f>
        <v>0</v>
      </c>
      <c r="FT103">
        <f t="array" ref="FT103">IF($BK103:$BY103='Capacity Backing (Hide)2'!CS$67:CS$81,1,0)</f>
        <v>0</v>
      </c>
      <c r="FU103">
        <f t="array" ref="FU103">IF($BK103:$BY103='Capacity Backing (Hide)2'!CT$67:CT$81,1,0)</f>
        <v>0</v>
      </c>
      <c r="FV103">
        <f t="array" ref="FV103">IF($BK103:$BY103='Capacity Backing (Hide)2'!CU$67:CU$81,1,0)</f>
        <v>0</v>
      </c>
      <c r="FW103">
        <f t="array" ref="FW103">IF($BK103:$BY103='Capacity Backing (Hide)2'!CV$67:CV$81,1,0)</f>
        <v>0</v>
      </c>
      <c r="FX103">
        <f t="array" ref="FX103">IF($BK103:$BY103='Capacity Backing (Hide)2'!CW$67:CW$81,1,0)</f>
        <v>0</v>
      </c>
    </row>
  </sheetData>
  <dataConsolidate/>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16" zoomScaleNormal="100" workbookViewId="0">
      <selection activeCell="H36" sqref="H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4" t="s">
        <v>189</v>
      </c>
      <c r="D34" s="225"/>
      <c r="E34" s="224" t="s">
        <v>190</v>
      </c>
      <c r="F34" s="225"/>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1. test session</v>
      </c>
      <c r="C36" s="29">
        <f>IF(Capacity!S10="","",Capacity!S10)</f>
        <v>52</v>
      </c>
      <c r="D36" s="112">
        <f>IF(C36="","",Capacity!T10/IF($B$5="minutes",1,60))</f>
        <v>120</v>
      </c>
      <c r="E36" s="29">
        <f>IF(B36="","",IF(COUNTBLANK($H36:$BG36)=52,52,COUNTA($H$36:$BG$36)))</f>
        <v>52</v>
      </c>
      <c r="F36" s="112" cm="1">
        <f t="array" ref="F36">IFERROR(INDEX('Capacity Backing (Hide)2'!$B$8:$CW$8,1,ROW(A1))/IF($B$5="Minutes",1,60),"")</f>
        <v>120</v>
      </c>
      <c r="H36" s="146" t="s">
        <v>324</v>
      </c>
      <c r="I36" s="146" t="s">
        <v>324</v>
      </c>
      <c r="J36" s="146" t="s">
        <v>324</v>
      </c>
      <c r="K36" s="146" t="s">
        <v>324</v>
      </c>
      <c r="L36" s="146" t="s">
        <v>324</v>
      </c>
      <c r="M36" s="146" t="s">
        <v>324</v>
      </c>
      <c r="N36" s="146" t="s">
        <v>324</v>
      </c>
      <c r="O36" s="146" t="s">
        <v>324</v>
      </c>
      <c r="P36" s="146" t="s">
        <v>324</v>
      </c>
      <c r="Q36" s="146" t="s">
        <v>324</v>
      </c>
      <c r="R36" s="146" t="s">
        <v>324</v>
      </c>
      <c r="S36" s="146" t="s">
        <v>324</v>
      </c>
      <c r="T36" s="146" t="s">
        <v>324</v>
      </c>
      <c r="U36" s="146" t="s">
        <v>324</v>
      </c>
      <c r="V36" s="146" t="s">
        <v>324</v>
      </c>
      <c r="W36" s="146" t="s">
        <v>324</v>
      </c>
      <c r="X36" s="146" t="s">
        <v>324</v>
      </c>
      <c r="Y36" s="146" t="s">
        <v>324</v>
      </c>
      <c r="Z36" s="146" t="s">
        <v>324</v>
      </c>
      <c r="AA36" s="146" t="s">
        <v>324</v>
      </c>
      <c r="AB36" s="146" t="s">
        <v>324</v>
      </c>
      <c r="AC36" s="146" t="s">
        <v>324</v>
      </c>
      <c r="AD36" s="146" t="s">
        <v>324</v>
      </c>
      <c r="AE36" s="146" t="s">
        <v>324</v>
      </c>
      <c r="AF36" s="146" t="s">
        <v>324</v>
      </c>
      <c r="AG36" s="146" t="s">
        <v>324</v>
      </c>
      <c r="AH36" s="146" t="s">
        <v>324</v>
      </c>
      <c r="AI36" s="146" t="s">
        <v>324</v>
      </c>
      <c r="AJ36" s="146" t="s">
        <v>324</v>
      </c>
      <c r="AK36" s="146" t="s">
        <v>324</v>
      </c>
      <c r="AL36" s="146" t="s">
        <v>324</v>
      </c>
      <c r="AM36" s="146" t="s">
        <v>324</v>
      </c>
      <c r="AN36" s="146" t="s">
        <v>324</v>
      </c>
      <c r="AO36" s="146" t="s">
        <v>324</v>
      </c>
      <c r="AP36" s="146" t="s">
        <v>324</v>
      </c>
      <c r="AQ36" s="146" t="s">
        <v>324</v>
      </c>
      <c r="AR36" s="146" t="s">
        <v>324</v>
      </c>
      <c r="AS36" s="146" t="s">
        <v>324</v>
      </c>
      <c r="AT36" s="146" t="s">
        <v>324</v>
      </c>
      <c r="AU36" s="146" t="s">
        <v>324</v>
      </c>
      <c r="AV36" s="146" t="s">
        <v>324</v>
      </c>
      <c r="AW36" s="146" t="s">
        <v>324</v>
      </c>
      <c r="AX36" s="146" t="s">
        <v>324</v>
      </c>
      <c r="AY36" s="146" t="s">
        <v>324</v>
      </c>
      <c r="AZ36" s="146" t="s">
        <v>324</v>
      </c>
      <c r="BA36" s="146" t="s">
        <v>324</v>
      </c>
      <c r="BB36" s="146" t="s">
        <v>324</v>
      </c>
      <c r="BC36" s="146" t="s">
        <v>324</v>
      </c>
      <c r="BD36" s="146" t="s">
        <v>324</v>
      </c>
      <c r="BE36" s="146" t="s">
        <v>324</v>
      </c>
      <c r="BF36" s="146" t="s">
        <v>324</v>
      </c>
      <c r="BG36" s="146" t="s">
        <v>324</v>
      </c>
    </row>
    <row r="37" spans="1:70"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324</v>
      </c>
      <c r="I37" s="146" t="s">
        <v>324</v>
      </c>
      <c r="J37" s="146" t="s">
        <v>324</v>
      </c>
      <c r="K37" s="146" t="s">
        <v>324</v>
      </c>
      <c r="L37" s="146" t="s">
        <v>324</v>
      </c>
      <c r="M37" s="146" t="s">
        <v>324</v>
      </c>
      <c r="N37" s="146" t="s">
        <v>324</v>
      </c>
      <c r="O37" s="146" t="s">
        <v>324</v>
      </c>
      <c r="P37" s="146" t="s">
        <v>324</v>
      </c>
      <c r="Q37" s="146" t="s">
        <v>324</v>
      </c>
      <c r="R37" s="146" t="s">
        <v>324</v>
      </c>
      <c r="S37" s="146" t="s">
        <v>324</v>
      </c>
      <c r="T37" s="146" t="s">
        <v>324</v>
      </c>
      <c r="U37" s="146" t="s">
        <v>324</v>
      </c>
      <c r="V37" s="146" t="s">
        <v>324</v>
      </c>
      <c r="W37" s="146" t="s">
        <v>324</v>
      </c>
      <c r="X37" s="146" t="s">
        <v>324</v>
      </c>
      <c r="Y37" s="146" t="s">
        <v>324</v>
      </c>
      <c r="Z37" s="146" t="s">
        <v>324</v>
      </c>
      <c r="AA37" s="146" t="s">
        <v>324</v>
      </c>
      <c r="AB37" s="146" t="s">
        <v>324</v>
      </c>
      <c r="AC37" s="146" t="s">
        <v>324</v>
      </c>
      <c r="AD37" s="146" t="s">
        <v>324</v>
      </c>
      <c r="AE37" s="146" t="s">
        <v>324</v>
      </c>
      <c r="AF37" s="146" t="s">
        <v>324</v>
      </c>
      <c r="AG37" s="146" t="s">
        <v>324</v>
      </c>
      <c r="AH37" s="146" t="s">
        <v>324</v>
      </c>
      <c r="AI37" s="146" t="s">
        <v>324</v>
      </c>
      <c r="AJ37" s="146" t="s">
        <v>324</v>
      </c>
      <c r="AK37" s="146" t="s">
        <v>324</v>
      </c>
      <c r="AL37" s="146" t="s">
        <v>324</v>
      </c>
      <c r="AM37" s="146" t="s">
        <v>324</v>
      </c>
      <c r="AN37" s="146" t="s">
        <v>324</v>
      </c>
      <c r="AO37" s="146" t="s">
        <v>324</v>
      </c>
      <c r="AP37" s="146" t="s">
        <v>324</v>
      </c>
      <c r="AQ37" s="146" t="s">
        <v>324</v>
      </c>
      <c r="AR37" s="146" t="s">
        <v>324</v>
      </c>
      <c r="AS37" s="146" t="s">
        <v>324</v>
      </c>
      <c r="AT37" s="146" t="s">
        <v>324</v>
      </c>
      <c r="AU37" s="146" t="s">
        <v>324</v>
      </c>
      <c r="AV37" s="146" t="s">
        <v>324</v>
      </c>
      <c r="AW37" s="146" t="s">
        <v>324</v>
      </c>
      <c r="AX37" s="146" t="s">
        <v>324</v>
      </c>
      <c r="AY37" s="146" t="s">
        <v>324</v>
      </c>
      <c r="AZ37" s="146" t="s">
        <v>324</v>
      </c>
      <c r="BA37" s="146" t="s">
        <v>324</v>
      </c>
      <c r="BB37" s="146" t="s">
        <v>324</v>
      </c>
      <c r="BC37" s="146" t="s">
        <v>324</v>
      </c>
      <c r="BD37" s="146" t="s">
        <v>324</v>
      </c>
      <c r="BE37" s="146" t="s">
        <v>324</v>
      </c>
      <c r="BF37" s="146" t="s">
        <v>324</v>
      </c>
      <c r="BG37" s="146" t="s">
        <v>324</v>
      </c>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4" t="s">
        <v>202</v>
      </c>
      <c r="D137" s="225"/>
      <c r="E137" s="224" t="s">
        <v>190</v>
      </c>
      <c r="F137" s="225"/>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bdbzS2GipgsvPLNqn+q3HMMcqiYJL81qVA8t1hcggu/eZFisnsvxMepCnkGF+5n8nuR4nVkUw5huidkPv/GD8g==" saltValue="ICFDLrH1LuuLksEGqQ8oJA==" spinCount="100000" sheet="1" objects="1" scenarios="1"/>
  <mergeCells count="4">
    <mergeCell ref="C34:D34"/>
    <mergeCell ref="C137:D137"/>
    <mergeCell ref="E34:F34"/>
    <mergeCell ref="E137:F137"/>
  </mergeCells>
  <conditionalFormatting sqref="F139:F238 B36:F135">
    <cfRule type="expression" dxfId="15" priority="11">
      <formula>IF(B36&lt;&gt;"",TRUE,FALSE)</formula>
    </cfRule>
  </conditionalFormatting>
  <conditionalFormatting sqref="H36:BG135">
    <cfRule type="expression" dxfId="14" priority="10">
      <formula>IF($B36&lt;&gt;"",TRUE,FALSE)</formula>
    </cfRule>
  </conditionalFormatting>
  <conditionalFormatting sqref="B139:B238">
    <cfRule type="expression" dxfId="13" priority="9">
      <formula>IF(B139&lt;&gt;"",TRUE,FALSE)</formula>
    </cfRule>
  </conditionalFormatting>
  <conditionalFormatting sqref="C139:C238">
    <cfRule type="expression" dxfId="12" priority="8">
      <formula>IF(C139&lt;&gt;"",TRUE,FALSE)</formula>
    </cfRule>
  </conditionalFormatting>
  <conditionalFormatting sqref="D139:D238">
    <cfRule type="expression" dxfId="11" priority="7">
      <formula>IF(D139&lt;&gt;"",TRUE,FALSE)</formula>
    </cfRule>
  </conditionalFormatting>
  <conditionalFormatting sqref="E139:E238">
    <cfRule type="expression" dxfId="10" priority="6">
      <formula>IF(E139&lt;&gt;"",TRUE,FALSE)</formula>
    </cfRule>
  </conditionalFormatting>
  <conditionalFormatting sqref="AD139:BG139">
    <cfRule type="expression" dxfId="9" priority="4">
      <formula>IF($B139&lt;&gt;"",TRUE,FALSE)</formula>
    </cfRule>
  </conditionalFormatting>
  <conditionalFormatting sqref="H139:AC238 H142:BG236">
    <cfRule type="expression" dxfId="8" priority="3">
      <formula>IF($B139&lt;&gt;"",TRUE,FALSE)</formula>
    </cfRule>
  </conditionalFormatting>
  <conditionalFormatting sqref="H140:BG140">
    <cfRule type="expression" dxfId="7" priority="2">
      <formula>IF($B140&lt;&gt;"",TRUE,FALSE)</formula>
    </cfRule>
  </conditionalFormatting>
  <conditionalFormatting sqref="AD141:BG141">
    <cfRule type="expression" dxfId="6"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topLeftCell="A46" workbookViewId="0">
      <selection activeCell="B67" sqref="B67:B70"/>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3</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16.153846153846153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52</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16.153846153846153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16.153846153846153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30</v>
      </c>
      <c r="C14" cm="1">
        <f t="array" ref="C14">IF(INDEX('Capacity Summary'!$H$36:$BG$136,COLUMN(B2),ROW(B2))="x",'Capacity Backing (Hide)2'!C$9,0)</f>
        <v>16.153846153846153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16.153846153846153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16.153846153846153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16.153846153846153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16.153846153846153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16.153846153846153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16.153846153846153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16.153846153846153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16.153846153846153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16.153846153846153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16.153846153846153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16.153846153846153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16.153846153846153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16.153846153846153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16.153846153846153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16.153846153846153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16.153846153846153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16.153846153846153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16.153846153846153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16.153846153846153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16.153846153846153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16.153846153846153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16.153846153846153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16.153846153846153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16.153846153846153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16.153846153846153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16.153846153846153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16.153846153846153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16.153846153846153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16.153846153846153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16.153846153846153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16.153846153846153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16.153846153846153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16.153846153846153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16.153846153846153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16.153846153846153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16.153846153846153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16.153846153846153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16.153846153846153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16.153846153846153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16.153846153846153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16.153846153846153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16.153846153846153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16.153846153846153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16.153846153846153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16.153846153846153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16.153846153846153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16.153846153846153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16.153846153846153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16.153846153846153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16.153846153846153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t="str" cm="1">
        <f t="array" ref="C68">INDEX(Capacity!$C$10:$Q$109,COLUMN(B2),ROW(B2))</f>
        <v>X</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46.153846153846153</v>
      </c>
      <c r="C84">
        <f ca="1">SUMIFS(INDEX($B$13:$CW$64,MATCH(C$83,$A$13:$A$64,0),1):INDEX($B$13:$CW$64,MATCH(C$83,$A$13:$A$64,0),100),$B67:$CW67,"="&amp;"X",$B$10:$CW$10,"="&amp;"N")</f>
        <v>46.153846153846153</v>
      </c>
      <c r="D84">
        <f ca="1">SUMIFS(INDEX($B$13:$CW$64,MATCH(D$83,$A$13:$A$64,0),1):INDEX($B$13:$CW$64,MATCH(D$83,$A$13:$A$64,0),100),$B67:$CW67,"="&amp;"X",$B$10:$CW$10,"="&amp;"N")</f>
        <v>46.153846153846153</v>
      </c>
      <c r="E84">
        <f ca="1">SUMIFS(INDEX($B$13:$CW$64,MATCH(E$83,$A$13:$A$64,0),1):INDEX($B$13:$CW$64,MATCH(E$83,$A$13:$A$64,0),100),$B67:$CW67,"="&amp;"X",$B$10:$CW$10,"="&amp;"N")</f>
        <v>46.153846153846153</v>
      </c>
      <c r="F84">
        <f ca="1">SUMIFS(INDEX($B$13:$CW$64,MATCH(F$83,$A$13:$A$64,0),1):INDEX($B$13:$CW$64,MATCH(F$83,$A$13:$A$64,0),100),$B67:$CW67,"="&amp;"X",$B$10:$CW$10,"="&amp;"N")</f>
        <v>46.153846153846153</v>
      </c>
      <c r="G84">
        <f ca="1">SUMIFS(INDEX($B$13:$CW$64,MATCH(G$83,$A$13:$A$64,0),1):INDEX($B$13:$CW$64,MATCH(G$83,$A$13:$A$64,0),100),$B67:$CW67,"="&amp;"X",$B$10:$CW$10,"="&amp;"N")</f>
        <v>46.153846153846153</v>
      </c>
      <c r="H84">
        <f ca="1">SUMIFS(INDEX($B$13:$CW$64,MATCH(H$83,$A$13:$A$64,0),1):INDEX($B$13:$CW$64,MATCH(H$83,$A$13:$A$64,0),100),$B67:$CW67,"="&amp;"X",$B$10:$CW$10,"="&amp;"N")</f>
        <v>46.153846153846153</v>
      </c>
      <c r="I84">
        <f ca="1">SUMIFS(INDEX($B$13:$CW$64,MATCH(I$83,$A$13:$A$64,0),1):INDEX($B$13:$CW$64,MATCH(I$83,$A$13:$A$64,0),100),$B67:$CW67,"="&amp;"X",$B$10:$CW$10,"="&amp;"N")</f>
        <v>46.153846153846153</v>
      </c>
      <c r="J84">
        <f ca="1">SUMIFS(INDEX($B$13:$CW$64,MATCH(J$83,$A$13:$A$64,0),1):INDEX($B$13:$CW$64,MATCH(J$83,$A$13:$A$64,0),100),$B67:$CW67,"="&amp;"X",$B$10:$CW$10,"="&amp;"N")</f>
        <v>46.153846153846153</v>
      </c>
      <c r="K84">
        <f ca="1">SUMIFS(INDEX($B$13:$CW$64,MATCH(K$83,$A$13:$A$64,0),1):INDEX($B$13:$CW$64,MATCH(K$83,$A$13:$A$64,0),100),$B67:$CW67,"="&amp;"X",$B$10:$CW$10,"="&amp;"N")</f>
        <v>46.153846153846153</v>
      </c>
      <c r="L84">
        <f ca="1">SUMIFS(INDEX($B$13:$CW$64,MATCH(L$83,$A$13:$A$64,0),1):INDEX($B$13:$CW$64,MATCH(L$83,$A$13:$A$64,0),100),$B67:$CW67,"="&amp;"X",$B$10:$CW$10,"="&amp;"N")</f>
        <v>46.153846153846153</v>
      </c>
      <c r="M84">
        <f ca="1">SUMIFS(INDEX($B$13:$CW$64,MATCH(M$83,$A$13:$A$64,0),1):INDEX($B$13:$CW$64,MATCH(M$83,$A$13:$A$64,0),100),$B67:$CW67,"="&amp;"X",$B$10:$CW$10,"="&amp;"N")</f>
        <v>46.153846153846153</v>
      </c>
      <c r="N84">
        <f ca="1">SUMIFS(INDEX($B$13:$CW$64,MATCH(N$83,$A$13:$A$64,0),1):INDEX($B$13:$CW$64,MATCH(N$83,$A$13:$A$64,0),100),$B67:$CW67,"="&amp;"X",$B$10:$CW$10,"="&amp;"N")</f>
        <v>46.153846153846153</v>
      </c>
      <c r="O84">
        <f ca="1">SUMIFS(INDEX($B$13:$CW$64,MATCH(O$83,$A$13:$A$64,0),1):INDEX($B$13:$CW$64,MATCH(O$83,$A$13:$A$64,0),100),$B67:$CW67,"="&amp;"X",$B$10:$CW$10,"="&amp;"N")</f>
        <v>46.153846153846153</v>
      </c>
      <c r="P84">
        <f ca="1">SUMIFS(INDEX($B$13:$CW$64,MATCH(P$83,$A$13:$A$64,0),1):INDEX($B$13:$CW$64,MATCH(P$83,$A$13:$A$64,0),100),$B67:$CW67,"="&amp;"X",$B$10:$CW$10,"="&amp;"N")</f>
        <v>46.153846153846153</v>
      </c>
      <c r="Q84">
        <f ca="1">SUMIFS(INDEX($B$13:$CW$64,MATCH(Q$83,$A$13:$A$64,0),1):INDEX($B$13:$CW$64,MATCH(Q$83,$A$13:$A$64,0),100),$B67:$CW67,"="&amp;"X",$B$10:$CW$10,"="&amp;"N")</f>
        <v>46.153846153846153</v>
      </c>
      <c r="R84">
        <f ca="1">SUMIFS(INDEX($B$13:$CW$64,MATCH(R$83,$A$13:$A$64,0),1):INDEX($B$13:$CW$64,MATCH(R$83,$A$13:$A$64,0),100),$B67:$CW67,"="&amp;"X",$B$10:$CW$10,"="&amp;"N")</f>
        <v>46.153846153846153</v>
      </c>
      <c r="S84">
        <f ca="1">SUMIFS(INDEX($B$13:$CW$64,MATCH(S$83,$A$13:$A$64,0),1):INDEX($B$13:$CW$64,MATCH(S$83,$A$13:$A$64,0),100),$B67:$CW67,"="&amp;"X",$B$10:$CW$10,"="&amp;"N")</f>
        <v>46.153846153846153</v>
      </c>
      <c r="T84">
        <f ca="1">SUMIFS(INDEX($B$13:$CW$64,MATCH(T$83,$A$13:$A$64,0),1):INDEX($B$13:$CW$64,MATCH(T$83,$A$13:$A$64,0),100),$B67:$CW67,"="&amp;"X",$B$10:$CW$10,"="&amp;"N")</f>
        <v>46.153846153846153</v>
      </c>
      <c r="U84">
        <f ca="1">SUMIFS(INDEX($B$13:$CW$64,MATCH(U$83,$A$13:$A$64,0),1):INDEX($B$13:$CW$64,MATCH(U$83,$A$13:$A$64,0),100),$B67:$CW67,"="&amp;"X",$B$10:$CW$10,"="&amp;"N")</f>
        <v>46.153846153846153</v>
      </c>
      <c r="V84">
        <f ca="1">SUMIFS(INDEX($B$13:$CW$64,MATCH(V$83,$A$13:$A$64,0),1):INDEX($B$13:$CW$64,MATCH(V$83,$A$13:$A$64,0),100),$B67:$CW67,"="&amp;"X",$B$10:$CW$10,"="&amp;"N")</f>
        <v>46.153846153846153</v>
      </c>
      <c r="W84">
        <f ca="1">SUMIFS(INDEX($B$13:$CW$64,MATCH(W$83,$A$13:$A$64,0),1):INDEX($B$13:$CW$64,MATCH(W$83,$A$13:$A$64,0),100),$B67:$CW67,"="&amp;"X",$B$10:$CW$10,"="&amp;"N")</f>
        <v>46.153846153846153</v>
      </c>
      <c r="X84">
        <f ca="1">SUMIFS(INDEX($B$13:$CW$64,MATCH(X$83,$A$13:$A$64,0),1):INDEX($B$13:$CW$64,MATCH(X$83,$A$13:$A$64,0),100),$B67:$CW67,"="&amp;"X",$B$10:$CW$10,"="&amp;"N")</f>
        <v>46.153846153846153</v>
      </c>
      <c r="Y84">
        <f ca="1">SUMIFS(INDEX($B$13:$CW$64,MATCH(Y$83,$A$13:$A$64,0),1):INDEX($B$13:$CW$64,MATCH(Y$83,$A$13:$A$64,0),100),$B67:$CW67,"="&amp;"X",$B$10:$CW$10,"="&amp;"N")</f>
        <v>46.153846153846153</v>
      </c>
      <c r="Z84">
        <f ca="1">SUMIFS(INDEX($B$13:$CW$64,MATCH(Z$83,$A$13:$A$64,0),1):INDEX($B$13:$CW$64,MATCH(Z$83,$A$13:$A$64,0),100),$B67:$CW67,"="&amp;"X",$B$10:$CW$10,"="&amp;"N")</f>
        <v>46.153846153846153</v>
      </c>
      <c r="AA84">
        <f ca="1">SUMIFS(INDEX($B$13:$CW$64,MATCH(AA$83,$A$13:$A$64,0),1):INDEX($B$13:$CW$64,MATCH(AA$83,$A$13:$A$64,0),100),$B67:$CW67,"="&amp;"X",$B$10:$CW$10,"="&amp;"N")</f>
        <v>46.153846153846153</v>
      </c>
      <c r="AB84">
        <f ca="1">SUMIFS(INDEX($B$13:$CW$64,MATCH(AB$83,$A$13:$A$64,0),1):INDEX($B$13:$CW$64,MATCH(AB$83,$A$13:$A$64,0),100),$B67:$CW67,"="&amp;"X",$B$10:$CW$10,"="&amp;"N")</f>
        <v>46.153846153846153</v>
      </c>
      <c r="AC84">
        <f ca="1">SUMIFS(INDEX($B$13:$CW$64,MATCH(AC$83,$A$13:$A$64,0),1):INDEX($B$13:$CW$64,MATCH(AC$83,$A$13:$A$64,0),100),$B67:$CW67,"="&amp;"X",$B$10:$CW$10,"="&amp;"N")</f>
        <v>46.153846153846153</v>
      </c>
      <c r="AD84">
        <f ca="1">SUMIFS(INDEX($B$13:$CW$64,MATCH(AD$83,$A$13:$A$64,0),1):INDEX($B$13:$CW$64,MATCH(AD$83,$A$13:$A$64,0),100),$B67:$CW67,"="&amp;"X",$B$10:$CW$10,"="&amp;"N")</f>
        <v>46.153846153846153</v>
      </c>
      <c r="AE84">
        <f ca="1">SUMIFS(INDEX($B$13:$CW$64,MATCH(AE$83,$A$13:$A$64,0),1):INDEX($B$13:$CW$64,MATCH(AE$83,$A$13:$A$64,0),100),$B67:$CW67,"="&amp;"X",$B$10:$CW$10,"="&amp;"N")</f>
        <v>46.153846153846153</v>
      </c>
      <c r="AF84">
        <f ca="1">SUMIFS(INDEX($B$13:$CW$64,MATCH(AF$83,$A$13:$A$64,0),1):INDEX($B$13:$CW$64,MATCH(AF$83,$A$13:$A$64,0),100),$B67:$CW67,"="&amp;"X",$B$10:$CW$10,"="&amp;"N")</f>
        <v>46.153846153846153</v>
      </c>
      <c r="AG84">
        <f ca="1">SUMIFS(INDEX($B$13:$CW$64,MATCH(AG$83,$A$13:$A$64,0),1):INDEX($B$13:$CW$64,MATCH(AG$83,$A$13:$A$64,0),100),$B67:$CW67,"="&amp;"X",$B$10:$CW$10,"="&amp;"N")</f>
        <v>46.153846153846153</v>
      </c>
      <c r="AH84">
        <f ca="1">SUMIFS(INDEX($B$13:$CW$64,MATCH(AH$83,$A$13:$A$64,0),1):INDEX($B$13:$CW$64,MATCH(AH$83,$A$13:$A$64,0),100),$B67:$CW67,"="&amp;"X",$B$10:$CW$10,"="&amp;"N")</f>
        <v>46.153846153846153</v>
      </c>
      <c r="AI84">
        <f ca="1">SUMIFS(INDEX($B$13:$CW$64,MATCH(AI$83,$A$13:$A$64,0),1):INDEX($B$13:$CW$64,MATCH(AI$83,$A$13:$A$64,0),100),$B67:$CW67,"="&amp;"X",$B$10:$CW$10,"="&amp;"N")</f>
        <v>46.153846153846153</v>
      </c>
      <c r="AJ84">
        <f ca="1">SUMIFS(INDEX($B$13:$CW$64,MATCH(AJ$83,$A$13:$A$64,0),1):INDEX($B$13:$CW$64,MATCH(AJ$83,$A$13:$A$64,0),100),$B67:$CW67,"="&amp;"X",$B$10:$CW$10,"="&amp;"N")</f>
        <v>46.153846153846153</v>
      </c>
      <c r="AK84">
        <f ca="1">SUMIFS(INDEX($B$13:$CW$64,MATCH(AK$83,$A$13:$A$64,0),1):INDEX($B$13:$CW$64,MATCH(AK$83,$A$13:$A$64,0),100),$B67:$CW67,"="&amp;"X",$B$10:$CW$10,"="&amp;"N")</f>
        <v>46.153846153846153</v>
      </c>
      <c r="AL84">
        <f ca="1">SUMIFS(INDEX($B$13:$CW$64,MATCH(AL$83,$A$13:$A$64,0),1):INDEX($B$13:$CW$64,MATCH(AL$83,$A$13:$A$64,0),100),$B67:$CW67,"="&amp;"X",$B$10:$CW$10,"="&amp;"N")</f>
        <v>46.153846153846153</v>
      </c>
      <c r="AM84">
        <f ca="1">SUMIFS(INDEX($B$13:$CW$64,MATCH(AM$83,$A$13:$A$64,0),1):INDEX($B$13:$CW$64,MATCH(AM$83,$A$13:$A$64,0),100),$B67:$CW67,"="&amp;"X",$B$10:$CW$10,"="&amp;"N")</f>
        <v>46.153846153846153</v>
      </c>
      <c r="AN84">
        <f ca="1">SUMIFS(INDEX($B$13:$CW$64,MATCH(AN$83,$A$13:$A$64,0),1):INDEX($B$13:$CW$64,MATCH(AN$83,$A$13:$A$64,0),100),$B67:$CW67,"="&amp;"X",$B$10:$CW$10,"="&amp;"N")</f>
        <v>46.153846153846153</v>
      </c>
      <c r="AO84">
        <f ca="1">SUMIFS(INDEX($B$13:$CW$64,MATCH(AO$83,$A$13:$A$64,0),1):INDEX($B$13:$CW$64,MATCH(AO$83,$A$13:$A$64,0),100),$B67:$CW67,"="&amp;"X",$B$10:$CW$10,"="&amp;"N")</f>
        <v>46.153846153846153</v>
      </c>
      <c r="AP84">
        <f ca="1">SUMIFS(INDEX($B$13:$CW$64,MATCH(AP$83,$A$13:$A$64,0),1):INDEX($B$13:$CW$64,MATCH(AP$83,$A$13:$A$64,0),100),$B67:$CW67,"="&amp;"X",$B$10:$CW$10,"="&amp;"N")</f>
        <v>46.153846153846153</v>
      </c>
      <c r="AQ84">
        <f ca="1">SUMIFS(INDEX($B$13:$CW$64,MATCH(AQ$83,$A$13:$A$64,0),1):INDEX($B$13:$CW$64,MATCH(AQ$83,$A$13:$A$64,0),100),$B67:$CW67,"="&amp;"X",$B$10:$CW$10,"="&amp;"N")</f>
        <v>46.153846153846153</v>
      </c>
      <c r="AR84">
        <f ca="1">SUMIFS(INDEX($B$13:$CW$64,MATCH(AR$83,$A$13:$A$64,0),1):INDEX($B$13:$CW$64,MATCH(AR$83,$A$13:$A$64,0),100),$B67:$CW67,"="&amp;"X",$B$10:$CW$10,"="&amp;"N")</f>
        <v>46.153846153846153</v>
      </c>
      <c r="AS84">
        <f ca="1">SUMIFS(INDEX($B$13:$CW$64,MATCH(AS$83,$A$13:$A$64,0),1):INDEX($B$13:$CW$64,MATCH(AS$83,$A$13:$A$64,0),100),$B67:$CW67,"="&amp;"X",$B$10:$CW$10,"="&amp;"N")</f>
        <v>46.153846153846153</v>
      </c>
      <c r="AT84">
        <f ca="1">SUMIFS(INDEX($B$13:$CW$64,MATCH(AT$83,$A$13:$A$64,0),1):INDEX($B$13:$CW$64,MATCH(AT$83,$A$13:$A$64,0),100),$B67:$CW67,"="&amp;"X",$B$10:$CW$10,"="&amp;"N")</f>
        <v>46.153846153846153</v>
      </c>
      <c r="AU84">
        <f ca="1">SUMIFS(INDEX($B$13:$CW$64,MATCH(AU$83,$A$13:$A$64,0),1):INDEX($B$13:$CW$64,MATCH(AU$83,$A$13:$A$64,0),100),$B67:$CW67,"="&amp;"X",$B$10:$CW$10,"="&amp;"N")</f>
        <v>46.153846153846153</v>
      </c>
      <c r="AV84">
        <f ca="1">SUMIFS(INDEX($B$13:$CW$64,MATCH(AV$83,$A$13:$A$64,0),1):INDEX($B$13:$CW$64,MATCH(AV$83,$A$13:$A$64,0),100),$B67:$CW67,"="&amp;"X",$B$10:$CW$10,"="&amp;"N")</f>
        <v>46.153846153846153</v>
      </c>
      <c r="AW84">
        <f ca="1">SUMIFS(INDEX($B$13:$CW$64,MATCH(AW$83,$A$13:$A$64,0),1):INDEX($B$13:$CW$64,MATCH(AW$83,$A$13:$A$64,0),100),$B67:$CW67,"="&amp;"X",$B$10:$CW$10,"="&amp;"N")</f>
        <v>46.153846153846153</v>
      </c>
      <c r="AX84">
        <f ca="1">SUMIFS(INDEX($B$13:$CW$64,MATCH(AX$83,$A$13:$A$64,0),1):INDEX($B$13:$CW$64,MATCH(AX$83,$A$13:$A$64,0),100),$B67:$CW67,"="&amp;"X",$B$10:$CW$10,"="&amp;"N")</f>
        <v>46.153846153846153</v>
      </c>
      <c r="AY84">
        <f ca="1">SUMIFS(INDEX($B$13:$CW$64,MATCH(AY$83,$A$13:$A$64,0),1):INDEX($B$13:$CW$64,MATCH(AY$83,$A$13:$A$64,0),100),$B67:$CW67,"="&amp;"X",$B$10:$CW$10,"="&amp;"N")</f>
        <v>46.153846153846153</v>
      </c>
      <c r="AZ84">
        <f ca="1">SUMIFS(INDEX($B$13:$CW$64,MATCH(AZ$83,$A$13:$A$64,0),1):INDEX($B$13:$CW$64,MATCH(AZ$83,$A$13:$A$64,0),100),$B67:$CW67,"="&amp;"X",$B$10:$CW$10,"="&amp;"N")</f>
        <v>46.153846153846153</v>
      </c>
      <c r="BA84">
        <f ca="1">SUMIFS(INDEX($B$13:$CW$64,MATCH(BA$83,$A$13:$A$64,0),1):INDEX($B$13:$CW$64,MATCH(BA$83,$A$13:$A$64,0),100),$B67:$CW67,"="&amp;"X",$B$10:$CW$10,"="&amp;"N")</f>
        <v>46.153846153846153</v>
      </c>
    </row>
    <row r="85" spans="1:101" x14ac:dyDescent="0.25">
      <c r="A85" s="2" t="str">
        <f>Setup!A21</f>
        <v>Caseload 2</v>
      </c>
      <c r="B85">
        <f ca="1">SUMIFS(INDEX($B$13:$CW$64,MATCH(B$83,$A$13:$A$64,0),1):INDEX($B$13:$CW$64,MATCH(B$83,$A$13:$A$64,0),100),$B68:$CW68,"="&amp;"X",$B$10:$CW$10,"="&amp;"N")</f>
        <v>46.153846153846153</v>
      </c>
      <c r="C85">
        <f ca="1">SUMIFS(INDEX($B$13:$CW$64,MATCH(C$83,$A$13:$A$64,0),1):INDEX($B$13:$CW$64,MATCH(C$83,$A$13:$A$64,0),100),$B68:$CW68,"="&amp;"X",$B$10:$CW$10,"="&amp;"N")</f>
        <v>46.153846153846153</v>
      </c>
      <c r="D85">
        <f ca="1">SUMIFS(INDEX($B$13:$CW$64,MATCH(D$83,$A$13:$A$64,0),1):INDEX($B$13:$CW$64,MATCH(D$83,$A$13:$A$64,0),100),$B68:$CW68,"="&amp;"X",$B$10:$CW$10,"="&amp;"N")</f>
        <v>46.153846153846153</v>
      </c>
      <c r="E85">
        <f ca="1">SUMIFS(INDEX($B$13:$CW$64,MATCH(E$83,$A$13:$A$64,0),1):INDEX($B$13:$CW$64,MATCH(E$83,$A$13:$A$64,0),100),$B68:$CW68,"="&amp;"X",$B$10:$CW$10,"="&amp;"N")</f>
        <v>46.153846153846153</v>
      </c>
      <c r="F85">
        <f ca="1">SUMIFS(INDEX($B$13:$CW$64,MATCH(F$83,$A$13:$A$64,0),1):INDEX($B$13:$CW$64,MATCH(F$83,$A$13:$A$64,0),100),$B68:$CW68,"="&amp;"X",$B$10:$CW$10,"="&amp;"N")</f>
        <v>46.153846153846153</v>
      </c>
      <c r="G85">
        <f ca="1">SUMIFS(INDEX($B$13:$CW$64,MATCH(G$83,$A$13:$A$64,0),1):INDEX($B$13:$CW$64,MATCH(G$83,$A$13:$A$64,0),100),$B68:$CW68,"="&amp;"X",$B$10:$CW$10,"="&amp;"N")</f>
        <v>46.153846153846153</v>
      </c>
      <c r="H85">
        <f ca="1">SUMIFS(INDEX($B$13:$CW$64,MATCH(H$83,$A$13:$A$64,0),1):INDEX($B$13:$CW$64,MATCH(H$83,$A$13:$A$64,0),100),$B68:$CW68,"="&amp;"X",$B$10:$CW$10,"="&amp;"N")</f>
        <v>46.153846153846153</v>
      </c>
      <c r="I85">
        <f ca="1">SUMIFS(INDEX($B$13:$CW$64,MATCH(I$83,$A$13:$A$64,0),1):INDEX($B$13:$CW$64,MATCH(I$83,$A$13:$A$64,0),100),$B68:$CW68,"="&amp;"X",$B$10:$CW$10,"="&amp;"N")</f>
        <v>46.153846153846153</v>
      </c>
      <c r="J85">
        <f ca="1">SUMIFS(INDEX($B$13:$CW$64,MATCH(J$83,$A$13:$A$64,0),1):INDEX($B$13:$CW$64,MATCH(J$83,$A$13:$A$64,0),100),$B68:$CW68,"="&amp;"X",$B$10:$CW$10,"="&amp;"N")</f>
        <v>46.153846153846153</v>
      </c>
      <c r="K85">
        <f ca="1">SUMIFS(INDEX($B$13:$CW$64,MATCH(K$83,$A$13:$A$64,0),1):INDEX($B$13:$CW$64,MATCH(K$83,$A$13:$A$64,0),100),$B68:$CW68,"="&amp;"X",$B$10:$CW$10,"="&amp;"N")</f>
        <v>46.153846153846153</v>
      </c>
      <c r="L85">
        <f ca="1">SUMIFS(INDEX($B$13:$CW$64,MATCH(L$83,$A$13:$A$64,0),1):INDEX($B$13:$CW$64,MATCH(L$83,$A$13:$A$64,0),100),$B68:$CW68,"="&amp;"X",$B$10:$CW$10,"="&amp;"N")</f>
        <v>46.153846153846153</v>
      </c>
      <c r="M85">
        <f ca="1">SUMIFS(INDEX($B$13:$CW$64,MATCH(M$83,$A$13:$A$64,0),1):INDEX($B$13:$CW$64,MATCH(M$83,$A$13:$A$64,0),100),$B68:$CW68,"="&amp;"X",$B$10:$CW$10,"="&amp;"N")</f>
        <v>46.153846153846153</v>
      </c>
      <c r="N85">
        <f ca="1">SUMIFS(INDEX($B$13:$CW$64,MATCH(N$83,$A$13:$A$64,0),1):INDEX($B$13:$CW$64,MATCH(N$83,$A$13:$A$64,0),100),$B68:$CW68,"="&amp;"X",$B$10:$CW$10,"="&amp;"N")</f>
        <v>46.153846153846153</v>
      </c>
      <c r="O85">
        <f ca="1">SUMIFS(INDEX($B$13:$CW$64,MATCH(O$83,$A$13:$A$64,0),1):INDEX($B$13:$CW$64,MATCH(O$83,$A$13:$A$64,0),100),$B68:$CW68,"="&amp;"X",$B$10:$CW$10,"="&amp;"N")</f>
        <v>46.153846153846153</v>
      </c>
      <c r="P85">
        <f ca="1">SUMIFS(INDEX($B$13:$CW$64,MATCH(P$83,$A$13:$A$64,0),1):INDEX($B$13:$CW$64,MATCH(P$83,$A$13:$A$64,0),100),$B68:$CW68,"="&amp;"X",$B$10:$CW$10,"="&amp;"N")</f>
        <v>46.153846153846153</v>
      </c>
      <c r="Q85">
        <f ca="1">SUMIFS(INDEX($B$13:$CW$64,MATCH(Q$83,$A$13:$A$64,0),1):INDEX($B$13:$CW$64,MATCH(Q$83,$A$13:$A$64,0),100),$B68:$CW68,"="&amp;"X",$B$10:$CW$10,"="&amp;"N")</f>
        <v>46.153846153846153</v>
      </c>
      <c r="R85">
        <f ca="1">SUMIFS(INDEX($B$13:$CW$64,MATCH(R$83,$A$13:$A$64,0),1):INDEX($B$13:$CW$64,MATCH(R$83,$A$13:$A$64,0),100),$B68:$CW68,"="&amp;"X",$B$10:$CW$10,"="&amp;"N")</f>
        <v>46.153846153846153</v>
      </c>
      <c r="S85">
        <f ca="1">SUMIFS(INDEX($B$13:$CW$64,MATCH(S$83,$A$13:$A$64,0),1):INDEX($B$13:$CW$64,MATCH(S$83,$A$13:$A$64,0),100),$B68:$CW68,"="&amp;"X",$B$10:$CW$10,"="&amp;"N")</f>
        <v>46.153846153846153</v>
      </c>
      <c r="T85">
        <f ca="1">SUMIFS(INDEX($B$13:$CW$64,MATCH(T$83,$A$13:$A$64,0),1):INDEX($B$13:$CW$64,MATCH(T$83,$A$13:$A$64,0),100),$B68:$CW68,"="&amp;"X",$B$10:$CW$10,"="&amp;"N")</f>
        <v>46.153846153846153</v>
      </c>
      <c r="U85">
        <f ca="1">SUMIFS(INDEX($B$13:$CW$64,MATCH(U$83,$A$13:$A$64,0),1):INDEX($B$13:$CW$64,MATCH(U$83,$A$13:$A$64,0),100),$B68:$CW68,"="&amp;"X",$B$10:$CW$10,"="&amp;"N")</f>
        <v>46.153846153846153</v>
      </c>
      <c r="V85">
        <f ca="1">SUMIFS(INDEX($B$13:$CW$64,MATCH(V$83,$A$13:$A$64,0),1):INDEX($B$13:$CW$64,MATCH(V$83,$A$13:$A$64,0),100),$B68:$CW68,"="&amp;"X",$B$10:$CW$10,"="&amp;"N")</f>
        <v>46.153846153846153</v>
      </c>
      <c r="W85">
        <f ca="1">SUMIFS(INDEX($B$13:$CW$64,MATCH(W$83,$A$13:$A$64,0),1):INDEX($B$13:$CW$64,MATCH(W$83,$A$13:$A$64,0),100),$B68:$CW68,"="&amp;"X",$B$10:$CW$10,"="&amp;"N")</f>
        <v>46.153846153846153</v>
      </c>
      <c r="X85">
        <f ca="1">SUMIFS(INDEX($B$13:$CW$64,MATCH(X$83,$A$13:$A$64,0),1):INDEX($B$13:$CW$64,MATCH(X$83,$A$13:$A$64,0),100),$B68:$CW68,"="&amp;"X",$B$10:$CW$10,"="&amp;"N")</f>
        <v>46.153846153846153</v>
      </c>
      <c r="Y85">
        <f ca="1">SUMIFS(INDEX($B$13:$CW$64,MATCH(Y$83,$A$13:$A$64,0),1):INDEX($B$13:$CW$64,MATCH(Y$83,$A$13:$A$64,0),100),$B68:$CW68,"="&amp;"X",$B$10:$CW$10,"="&amp;"N")</f>
        <v>46.153846153846153</v>
      </c>
      <c r="Z85">
        <f ca="1">SUMIFS(INDEX($B$13:$CW$64,MATCH(Z$83,$A$13:$A$64,0),1):INDEX($B$13:$CW$64,MATCH(Z$83,$A$13:$A$64,0),100),$B68:$CW68,"="&amp;"X",$B$10:$CW$10,"="&amp;"N")</f>
        <v>46.153846153846153</v>
      </c>
      <c r="AA85">
        <f ca="1">SUMIFS(INDEX($B$13:$CW$64,MATCH(AA$83,$A$13:$A$64,0),1):INDEX($B$13:$CW$64,MATCH(AA$83,$A$13:$A$64,0),100),$B68:$CW68,"="&amp;"X",$B$10:$CW$10,"="&amp;"N")</f>
        <v>46.153846153846153</v>
      </c>
      <c r="AB85">
        <f ca="1">SUMIFS(INDEX($B$13:$CW$64,MATCH(AB$83,$A$13:$A$64,0),1):INDEX($B$13:$CW$64,MATCH(AB$83,$A$13:$A$64,0),100),$B68:$CW68,"="&amp;"X",$B$10:$CW$10,"="&amp;"N")</f>
        <v>46.153846153846153</v>
      </c>
      <c r="AC85">
        <f ca="1">SUMIFS(INDEX($B$13:$CW$64,MATCH(AC$83,$A$13:$A$64,0),1):INDEX($B$13:$CW$64,MATCH(AC$83,$A$13:$A$64,0),100),$B68:$CW68,"="&amp;"X",$B$10:$CW$10,"="&amp;"N")</f>
        <v>46.153846153846153</v>
      </c>
      <c r="AD85">
        <f ca="1">SUMIFS(INDEX($B$13:$CW$64,MATCH(AD$83,$A$13:$A$64,0),1):INDEX($B$13:$CW$64,MATCH(AD$83,$A$13:$A$64,0),100),$B68:$CW68,"="&amp;"X",$B$10:$CW$10,"="&amp;"N")</f>
        <v>46.153846153846153</v>
      </c>
      <c r="AE85">
        <f ca="1">SUMIFS(INDEX($B$13:$CW$64,MATCH(AE$83,$A$13:$A$64,0),1):INDEX($B$13:$CW$64,MATCH(AE$83,$A$13:$A$64,0),100),$B68:$CW68,"="&amp;"X",$B$10:$CW$10,"="&amp;"N")</f>
        <v>46.153846153846153</v>
      </c>
      <c r="AF85">
        <f ca="1">SUMIFS(INDEX($B$13:$CW$64,MATCH(AF$83,$A$13:$A$64,0),1):INDEX($B$13:$CW$64,MATCH(AF$83,$A$13:$A$64,0),100),$B68:$CW68,"="&amp;"X",$B$10:$CW$10,"="&amp;"N")</f>
        <v>46.153846153846153</v>
      </c>
      <c r="AG85">
        <f ca="1">SUMIFS(INDEX($B$13:$CW$64,MATCH(AG$83,$A$13:$A$64,0),1):INDEX($B$13:$CW$64,MATCH(AG$83,$A$13:$A$64,0),100),$B68:$CW68,"="&amp;"X",$B$10:$CW$10,"="&amp;"N")</f>
        <v>46.153846153846153</v>
      </c>
      <c r="AH85">
        <f ca="1">SUMIFS(INDEX($B$13:$CW$64,MATCH(AH$83,$A$13:$A$64,0),1):INDEX($B$13:$CW$64,MATCH(AH$83,$A$13:$A$64,0),100),$B68:$CW68,"="&amp;"X",$B$10:$CW$10,"="&amp;"N")</f>
        <v>46.153846153846153</v>
      </c>
      <c r="AI85">
        <f ca="1">SUMIFS(INDEX($B$13:$CW$64,MATCH(AI$83,$A$13:$A$64,0),1):INDEX($B$13:$CW$64,MATCH(AI$83,$A$13:$A$64,0),100),$B68:$CW68,"="&amp;"X",$B$10:$CW$10,"="&amp;"N")</f>
        <v>46.153846153846153</v>
      </c>
      <c r="AJ85">
        <f ca="1">SUMIFS(INDEX($B$13:$CW$64,MATCH(AJ$83,$A$13:$A$64,0),1):INDEX($B$13:$CW$64,MATCH(AJ$83,$A$13:$A$64,0),100),$B68:$CW68,"="&amp;"X",$B$10:$CW$10,"="&amp;"N")</f>
        <v>46.153846153846153</v>
      </c>
      <c r="AK85">
        <f ca="1">SUMIFS(INDEX($B$13:$CW$64,MATCH(AK$83,$A$13:$A$64,0),1):INDEX($B$13:$CW$64,MATCH(AK$83,$A$13:$A$64,0),100),$B68:$CW68,"="&amp;"X",$B$10:$CW$10,"="&amp;"N")</f>
        <v>46.153846153846153</v>
      </c>
      <c r="AL85">
        <f ca="1">SUMIFS(INDEX($B$13:$CW$64,MATCH(AL$83,$A$13:$A$64,0),1):INDEX($B$13:$CW$64,MATCH(AL$83,$A$13:$A$64,0),100),$B68:$CW68,"="&amp;"X",$B$10:$CW$10,"="&amp;"N")</f>
        <v>46.153846153846153</v>
      </c>
      <c r="AM85">
        <f ca="1">SUMIFS(INDEX($B$13:$CW$64,MATCH(AM$83,$A$13:$A$64,0),1):INDEX($B$13:$CW$64,MATCH(AM$83,$A$13:$A$64,0),100),$B68:$CW68,"="&amp;"X",$B$10:$CW$10,"="&amp;"N")</f>
        <v>46.153846153846153</v>
      </c>
      <c r="AN85">
        <f ca="1">SUMIFS(INDEX($B$13:$CW$64,MATCH(AN$83,$A$13:$A$64,0),1):INDEX($B$13:$CW$64,MATCH(AN$83,$A$13:$A$64,0),100),$B68:$CW68,"="&amp;"X",$B$10:$CW$10,"="&amp;"N")</f>
        <v>46.153846153846153</v>
      </c>
      <c r="AO85">
        <f ca="1">SUMIFS(INDEX($B$13:$CW$64,MATCH(AO$83,$A$13:$A$64,0),1):INDEX($B$13:$CW$64,MATCH(AO$83,$A$13:$A$64,0),100),$B68:$CW68,"="&amp;"X",$B$10:$CW$10,"="&amp;"N")</f>
        <v>46.153846153846153</v>
      </c>
      <c r="AP85">
        <f ca="1">SUMIFS(INDEX($B$13:$CW$64,MATCH(AP$83,$A$13:$A$64,0),1):INDEX($B$13:$CW$64,MATCH(AP$83,$A$13:$A$64,0),100),$B68:$CW68,"="&amp;"X",$B$10:$CW$10,"="&amp;"N")</f>
        <v>46.153846153846153</v>
      </c>
      <c r="AQ85">
        <f ca="1">SUMIFS(INDEX($B$13:$CW$64,MATCH(AQ$83,$A$13:$A$64,0),1):INDEX($B$13:$CW$64,MATCH(AQ$83,$A$13:$A$64,0),100),$B68:$CW68,"="&amp;"X",$B$10:$CW$10,"="&amp;"N")</f>
        <v>46.153846153846153</v>
      </c>
      <c r="AR85">
        <f ca="1">SUMIFS(INDEX($B$13:$CW$64,MATCH(AR$83,$A$13:$A$64,0),1):INDEX($B$13:$CW$64,MATCH(AR$83,$A$13:$A$64,0),100),$B68:$CW68,"="&amp;"X",$B$10:$CW$10,"="&amp;"N")</f>
        <v>46.153846153846153</v>
      </c>
      <c r="AS85">
        <f ca="1">SUMIFS(INDEX($B$13:$CW$64,MATCH(AS$83,$A$13:$A$64,0),1):INDEX($B$13:$CW$64,MATCH(AS$83,$A$13:$A$64,0),100),$B68:$CW68,"="&amp;"X",$B$10:$CW$10,"="&amp;"N")</f>
        <v>46.153846153846153</v>
      </c>
      <c r="AT85">
        <f ca="1">SUMIFS(INDEX($B$13:$CW$64,MATCH(AT$83,$A$13:$A$64,0),1):INDEX($B$13:$CW$64,MATCH(AT$83,$A$13:$A$64,0),100),$B68:$CW68,"="&amp;"X",$B$10:$CW$10,"="&amp;"N")</f>
        <v>46.153846153846153</v>
      </c>
      <c r="AU85">
        <f ca="1">SUMIFS(INDEX($B$13:$CW$64,MATCH(AU$83,$A$13:$A$64,0),1):INDEX($B$13:$CW$64,MATCH(AU$83,$A$13:$A$64,0),100),$B68:$CW68,"="&amp;"X",$B$10:$CW$10,"="&amp;"N")</f>
        <v>46.153846153846153</v>
      </c>
      <c r="AV85">
        <f ca="1">SUMIFS(INDEX($B$13:$CW$64,MATCH(AV$83,$A$13:$A$64,0),1):INDEX($B$13:$CW$64,MATCH(AV$83,$A$13:$A$64,0),100),$B68:$CW68,"="&amp;"X",$B$10:$CW$10,"="&amp;"N")</f>
        <v>46.153846153846153</v>
      </c>
      <c r="AW85">
        <f ca="1">SUMIFS(INDEX($B$13:$CW$64,MATCH(AW$83,$A$13:$A$64,0),1):INDEX($B$13:$CW$64,MATCH(AW$83,$A$13:$A$64,0),100),$B68:$CW68,"="&amp;"X",$B$10:$CW$10,"="&amp;"N")</f>
        <v>46.153846153846153</v>
      </c>
      <c r="AX85">
        <f ca="1">SUMIFS(INDEX($B$13:$CW$64,MATCH(AX$83,$A$13:$A$64,0),1):INDEX($B$13:$CW$64,MATCH(AX$83,$A$13:$A$64,0),100),$B68:$CW68,"="&amp;"X",$B$10:$CW$10,"="&amp;"N")</f>
        <v>46.153846153846153</v>
      </c>
      <c r="AY85">
        <f ca="1">SUMIFS(INDEX($B$13:$CW$64,MATCH(AY$83,$A$13:$A$64,0),1):INDEX($B$13:$CW$64,MATCH(AY$83,$A$13:$A$64,0),100),$B68:$CW68,"="&amp;"X",$B$10:$CW$10,"="&amp;"N")</f>
        <v>46.153846153846153</v>
      </c>
      <c r="AZ85">
        <f ca="1">SUMIFS(INDEX($B$13:$CW$64,MATCH(AZ$83,$A$13:$A$64,0),1):INDEX($B$13:$CW$64,MATCH(AZ$83,$A$13:$A$64,0),100),$B68:$CW68,"="&amp;"X",$B$10:$CW$10,"="&amp;"N")</f>
        <v>46.153846153846153</v>
      </c>
      <c r="BA85">
        <f ca="1">SUMIFS(INDEX($B$13:$CW$64,MATCH(BA$83,$A$13:$A$64,0),1):INDEX($B$13:$CW$64,MATCH(BA$83,$A$13:$A$64,0),100),$B68:$CW68,"="&amp;"X",$B$10:$CW$10,"="&amp;"N")</f>
        <v>46.153846153846153</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30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46.153846153846153</v>
      </c>
      <c r="C87">
        <f ca="1">SUMIFS(INDEX($B$13:$CW$64,MATCH(C$83,$A$13:$A$64,0),1):INDEX($B$13:$CW$64,MATCH(C$83,$A$13:$A$64,0),100),$B70:$CW70,"="&amp;"X",$B$10:$CW$10,"="&amp;"N")</f>
        <v>46.153846153846153</v>
      </c>
      <c r="D87">
        <f ca="1">SUMIFS(INDEX($B$13:$CW$64,MATCH(D$83,$A$13:$A$64,0),1):INDEX($B$13:$CW$64,MATCH(D$83,$A$13:$A$64,0),100),$B70:$CW70,"="&amp;"X",$B$10:$CW$10,"="&amp;"N")</f>
        <v>46.153846153846153</v>
      </c>
      <c r="E87">
        <f ca="1">SUMIFS(INDEX($B$13:$CW$64,MATCH(E$83,$A$13:$A$64,0),1):INDEX($B$13:$CW$64,MATCH(E$83,$A$13:$A$64,0),100),$B70:$CW70,"="&amp;"X",$B$10:$CW$10,"="&amp;"N")</f>
        <v>46.153846153846153</v>
      </c>
      <c r="F87">
        <f ca="1">SUMIFS(INDEX($B$13:$CW$64,MATCH(F$83,$A$13:$A$64,0),1):INDEX($B$13:$CW$64,MATCH(F$83,$A$13:$A$64,0),100),$B70:$CW70,"="&amp;"X",$B$10:$CW$10,"="&amp;"N")</f>
        <v>46.153846153846153</v>
      </c>
      <c r="G87">
        <f ca="1">SUMIFS(INDEX($B$13:$CW$64,MATCH(G$83,$A$13:$A$64,0),1):INDEX($B$13:$CW$64,MATCH(G$83,$A$13:$A$64,0),100),$B70:$CW70,"="&amp;"X",$B$10:$CW$10,"="&amp;"N")</f>
        <v>46.153846153846153</v>
      </c>
      <c r="H87">
        <f ca="1">SUMIFS(INDEX($B$13:$CW$64,MATCH(H$83,$A$13:$A$64,0),1):INDEX($B$13:$CW$64,MATCH(H$83,$A$13:$A$64,0),100),$B70:$CW70,"="&amp;"X",$B$10:$CW$10,"="&amp;"N")</f>
        <v>46.153846153846153</v>
      </c>
      <c r="I87">
        <f ca="1">SUMIFS(INDEX($B$13:$CW$64,MATCH(I$83,$A$13:$A$64,0),1):INDEX($B$13:$CW$64,MATCH(I$83,$A$13:$A$64,0),100),$B70:$CW70,"="&amp;"X",$B$10:$CW$10,"="&amp;"N")</f>
        <v>46.153846153846153</v>
      </c>
      <c r="J87">
        <f ca="1">SUMIFS(INDEX($B$13:$CW$64,MATCH(J$83,$A$13:$A$64,0),1):INDEX($B$13:$CW$64,MATCH(J$83,$A$13:$A$64,0),100),$B70:$CW70,"="&amp;"X",$B$10:$CW$10,"="&amp;"N")</f>
        <v>46.153846153846153</v>
      </c>
      <c r="K87">
        <f ca="1">SUMIFS(INDEX($B$13:$CW$64,MATCH(K$83,$A$13:$A$64,0),1):INDEX($B$13:$CW$64,MATCH(K$83,$A$13:$A$64,0),100),$B70:$CW70,"="&amp;"X",$B$10:$CW$10,"="&amp;"N")</f>
        <v>46.153846153846153</v>
      </c>
      <c r="L87">
        <f ca="1">SUMIFS(INDEX($B$13:$CW$64,MATCH(L$83,$A$13:$A$64,0),1):INDEX($B$13:$CW$64,MATCH(L$83,$A$13:$A$64,0),100),$B70:$CW70,"="&amp;"X",$B$10:$CW$10,"="&amp;"N")</f>
        <v>46.153846153846153</v>
      </c>
      <c r="M87">
        <f ca="1">SUMIFS(INDEX($B$13:$CW$64,MATCH(M$83,$A$13:$A$64,0),1):INDEX($B$13:$CW$64,MATCH(M$83,$A$13:$A$64,0),100),$B70:$CW70,"="&amp;"X",$B$10:$CW$10,"="&amp;"N")</f>
        <v>46.153846153846153</v>
      </c>
      <c r="N87">
        <f ca="1">SUMIFS(INDEX($B$13:$CW$64,MATCH(N$83,$A$13:$A$64,0),1):INDEX($B$13:$CW$64,MATCH(N$83,$A$13:$A$64,0),100),$B70:$CW70,"="&amp;"X",$B$10:$CW$10,"="&amp;"N")</f>
        <v>46.153846153846153</v>
      </c>
      <c r="O87">
        <f ca="1">SUMIFS(INDEX($B$13:$CW$64,MATCH(O$83,$A$13:$A$64,0),1):INDEX($B$13:$CW$64,MATCH(O$83,$A$13:$A$64,0),100),$B70:$CW70,"="&amp;"X",$B$10:$CW$10,"="&amp;"N")</f>
        <v>46.153846153846153</v>
      </c>
      <c r="P87">
        <f ca="1">SUMIFS(INDEX($B$13:$CW$64,MATCH(P$83,$A$13:$A$64,0),1):INDEX($B$13:$CW$64,MATCH(P$83,$A$13:$A$64,0),100),$B70:$CW70,"="&amp;"X",$B$10:$CW$10,"="&amp;"N")</f>
        <v>46.153846153846153</v>
      </c>
      <c r="Q87">
        <f ca="1">SUMIFS(INDEX($B$13:$CW$64,MATCH(Q$83,$A$13:$A$64,0),1):INDEX($B$13:$CW$64,MATCH(Q$83,$A$13:$A$64,0),100),$B70:$CW70,"="&amp;"X",$B$10:$CW$10,"="&amp;"N")</f>
        <v>46.153846153846153</v>
      </c>
      <c r="R87">
        <f ca="1">SUMIFS(INDEX($B$13:$CW$64,MATCH(R$83,$A$13:$A$64,0),1):INDEX($B$13:$CW$64,MATCH(R$83,$A$13:$A$64,0),100),$B70:$CW70,"="&amp;"X",$B$10:$CW$10,"="&amp;"N")</f>
        <v>46.153846153846153</v>
      </c>
      <c r="S87">
        <f ca="1">SUMIFS(INDEX($B$13:$CW$64,MATCH(S$83,$A$13:$A$64,0),1):INDEX($B$13:$CW$64,MATCH(S$83,$A$13:$A$64,0),100),$B70:$CW70,"="&amp;"X",$B$10:$CW$10,"="&amp;"N")</f>
        <v>46.153846153846153</v>
      </c>
      <c r="T87">
        <f ca="1">SUMIFS(INDEX($B$13:$CW$64,MATCH(T$83,$A$13:$A$64,0),1):INDEX($B$13:$CW$64,MATCH(T$83,$A$13:$A$64,0),100),$B70:$CW70,"="&amp;"X",$B$10:$CW$10,"="&amp;"N")</f>
        <v>46.153846153846153</v>
      </c>
      <c r="U87">
        <f ca="1">SUMIFS(INDEX($B$13:$CW$64,MATCH(U$83,$A$13:$A$64,0),1):INDEX($B$13:$CW$64,MATCH(U$83,$A$13:$A$64,0),100),$B70:$CW70,"="&amp;"X",$B$10:$CW$10,"="&amp;"N")</f>
        <v>46.153846153846153</v>
      </c>
      <c r="V87">
        <f ca="1">SUMIFS(INDEX($B$13:$CW$64,MATCH(V$83,$A$13:$A$64,0),1):INDEX($B$13:$CW$64,MATCH(V$83,$A$13:$A$64,0),100),$B70:$CW70,"="&amp;"X",$B$10:$CW$10,"="&amp;"N")</f>
        <v>46.153846153846153</v>
      </c>
      <c r="W87">
        <f ca="1">SUMIFS(INDEX($B$13:$CW$64,MATCH(W$83,$A$13:$A$64,0),1):INDEX($B$13:$CW$64,MATCH(W$83,$A$13:$A$64,0),100),$B70:$CW70,"="&amp;"X",$B$10:$CW$10,"="&amp;"N")</f>
        <v>46.153846153846153</v>
      </c>
      <c r="X87">
        <f ca="1">SUMIFS(INDEX($B$13:$CW$64,MATCH(X$83,$A$13:$A$64,0),1):INDEX($B$13:$CW$64,MATCH(X$83,$A$13:$A$64,0),100),$B70:$CW70,"="&amp;"X",$B$10:$CW$10,"="&amp;"N")</f>
        <v>46.153846153846153</v>
      </c>
      <c r="Y87">
        <f ca="1">SUMIFS(INDEX($B$13:$CW$64,MATCH(Y$83,$A$13:$A$64,0),1):INDEX($B$13:$CW$64,MATCH(Y$83,$A$13:$A$64,0),100),$B70:$CW70,"="&amp;"X",$B$10:$CW$10,"="&amp;"N")</f>
        <v>46.153846153846153</v>
      </c>
      <c r="Z87">
        <f ca="1">SUMIFS(INDEX($B$13:$CW$64,MATCH(Z$83,$A$13:$A$64,0),1):INDEX($B$13:$CW$64,MATCH(Z$83,$A$13:$A$64,0),100),$B70:$CW70,"="&amp;"X",$B$10:$CW$10,"="&amp;"N")</f>
        <v>46.153846153846153</v>
      </c>
      <c r="AA87">
        <f ca="1">SUMIFS(INDEX($B$13:$CW$64,MATCH(AA$83,$A$13:$A$64,0),1):INDEX($B$13:$CW$64,MATCH(AA$83,$A$13:$A$64,0),100),$B70:$CW70,"="&amp;"X",$B$10:$CW$10,"="&amp;"N")</f>
        <v>46.153846153846153</v>
      </c>
      <c r="AB87">
        <f ca="1">SUMIFS(INDEX($B$13:$CW$64,MATCH(AB$83,$A$13:$A$64,0),1):INDEX($B$13:$CW$64,MATCH(AB$83,$A$13:$A$64,0),100),$B70:$CW70,"="&amp;"X",$B$10:$CW$10,"="&amp;"N")</f>
        <v>46.153846153846153</v>
      </c>
      <c r="AC87">
        <f ca="1">SUMIFS(INDEX($B$13:$CW$64,MATCH(AC$83,$A$13:$A$64,0),1):INDEX($B$13:$CW$64,MATCH(AC$83,$A$13:$A$64,0),100),$B70:$CW70,"="&amp;"X",$B$10:$CW$10,"="&amp;"N")</f>
        <v>46.153846153846153</v>
      </c>
      <c r="AD87">
        <f ca="1">SUMIFS(INDEX($B$13:$CW$64,MATCH(AD$83,$A$13:$A$64,0),1):INDEX($B$13:$CW$64,MATCH(AD$83,$A$13:$A$64,0),100),$B70:$CW70,"="&amp;"X",$B$10:$CW$10,"="&amp;"N")</f>
        <v>46.153846153846153</v>
      </c>
      <c r="AE87">
        <f ca="1">SUMIFS(INDEX($B$13:$CW$64,MATCH(AE$83,$A$13:$A$64,0),1):INDEX($B$13:$CW$64,MATCH(AE$83,$A$13:$A$64,0),100),$B70:$CW70,"="&amp;"X",$B$10:$CW$10,"="&amp;"N")</f>
        <v>46.153846153846153</v>
      </c>
      <c r="AF87">
        <f ca="1">SUMIFS(INDEX($B$13:$CW$64,MATCH(AF$83,$A$13:$A$64,0),1):INDEX($B$13:$CW$64,MATCH(AF$83,$A$13:$A$64,0),100),$B70:$CW70,"="&amp;"X",$B$10:$CW$10,"="&amp;"N")</f>
        <v>46.153846153846153</v>
      </c>
      <c r="AG87">
        <f ca="1">SUMIFS(INDEX($B$13:$CW$64,MATCH(AG$83,$A$13:$A$64,0),1):INDEX($B$13:$CW$64,MATCH(AG$83,$A$13:$A$64,0),100),$B70:$CW70,"="&amp;"X",$B$10:$CW$10,"="&amp;"N")</f>
        <v>46.153846153846153</v>
      </c>
      <c r="AH87">
        <f ca="1">SUMIFS(INDEX($B$13:$CW$64,MATCH(AH$83,$A$13:$A$64,0),1):INDEX($B$13:$CW$64,MATCH(AH$83,$A$13:$A$64,0),100),$B70:$CW70,"="&amp;"X",$B$10:$CW$10,"="&amp;"N")</f>
        <v>46.153846153846153</v>
      </c>
      <c r="AI87">
        <f ca="1">SUMIFS(INDEX($B$13:$CW$64,MATCH(AI$83,$A$13:$A$64,0),1):INDEX($B$13:$CW$64,MATCH(AI$83,$A$13:$A$64,0),100),$B70:$CW70,"="&amp;"X",$B$10:$CW$10,"="&amp;"N")</f>
        <v>46.153846153846153</v>
      </c>
      <c r="AJ87">
        <f ca="1">SUMIFS(INDEX($B$13:$CW$64,MATCH(AJ$83,$A$13:$A$64,0),1):INDEX($B$13:$CW$64,MATCH(AJ$83,$A$13:$A$64,0),100),$B70:$CW70,"="&amp;"X",$B$10:$CW$10,"="&amp;"N")</f>
        <v>46.153846153846153</v>
      </c>
      <c r="AK87">
        <f ca="1">SUMIFS(INDEX($B$13:$CW$64,MATCH(AK$83,$A$13:$A$64,0),1):INDEX($B$13:$CW$64,MATCH(AK$83,$A$13:$A$64,0),100),$B70:$CW70,"="&amp;"X",$B$10:$CW$10,"="&amp;"N")</f>
        <v>46.153846153846153</v>
      </c>
      <c r="AL87">
        <f ca="1">SUMIFS(INDEX($B$13:$CW$64,MATCH(AL$83,$A$13:$A$64,0),1):INDEX($B$13:$CW$64,MATCH(AL$83,$A$13:$A$64,0),100),$B70:$CW70,"="&amp;"X",$B$10:$CW$10,"="&amp;"N")</f>
        <v>46.153846153846153</v>
      </c>
      <c r="AM87">
        <f ca="1">SUMIFS(INDEX($B$13:$CW$64,MATCH(AM$83,$A$13:$A$64,0),1):INDEX($B$13:$CW$64,MATCH(AM$83,$A$13:$A$64,0),100),$B70:$CW70,"="&amp;"X",$B$10:$CW$10,"="&amp;"N")</f>
        <v>46.153846153846153</v>
      </c>
      <c r="AN87">
        <f ca="1">SUMIFS(INDEX($B$13:$CW$64,MATCH(AN$83,$A$13:$A$64,0),1):INDEX($B$13:$CW$64,MATCH(AN$83,$A$13:$A$64,0),100),$B70:$CW70,"="&amp;"X",$B$10:$CW$10,"="&amp;"N")</f>
        <v>46.153846153846153</v>
      </c>
      <c r="AO87">
        <f ca="1">SUMIFS(INDEX($B$13:$CW$64,MATCH(AO$83,$A$13:$A$64,0),1):INDEX($B$13:$CW$64,MATCH(AO$83,$A$13:$A$64,0),100),$B70:$CW70,"="&amp;"X",$B$10:$CW$10,"="&amp;"N")</f>
        <v>46.153846153846153</v>
      </c>
      <c r="AP87">
        <f ca="1">SUMIFS(INDEX($B$13:$CW$64,MATCH(AP$83,$A$13:$A$64,0),1):INDEX($B$13:$CW$64,MATCH(AP$83,$A$13:$A$64,0),100),$B70:$CW70,"="&amp;"X",$B$10:$CW$10,"="&amp;"N")</f>
        <v>46.153846153846153</v>
      </c>
      <c r="AQ87">
        <f ca="1">SUMIFS(INDEX($B$13:$CW$64,MATCH(AQ$83,$A$13:$A$64,0),1):INDEX($B$13:$CW$64,MATCH(AQ$83,$A$13:$A$64,0),100),$B70:$CW70,"="&amp;"X",$B$10:$CW$10,"="&amp;"N")</f>
        <v>46.153846153846153</v>
      </c>
      <c r="AR87">
        <f ca="1">SUMIFS(INDEX($B$13:$CW$64,MATCH(AR$83,$A$13:$A$64,0),1):INDEX($B$13:$CW$64,MATCH(AR$83,$A$13:$A$64,0),100),$B70:$CW70,"="&amp;"X",$B$10:$CW$10,"="&amp;"N")</f>
        <v>46.153846153846153</v>
      </c>
      <c r="AS87">
        <f ca="1">SUMIFS(INDEX($B$13:$CW$64,MATCH(AS$83,$A$13:$A$64,0),1):INDEX($B$13:$CW$64,MATCH(AS$83,$A$13:$A$64,0),100),$B70:$CW70,"="&amp;"X",$B$10:$CW$10,"="&amp;"N")</f>
        <v>46.153846153846153</v>
      </c>
      <c r="AT87">
        <f ca="1">SUMIFS(INDEX($B$13:$CW$64,MATCH(AT$83,$A$13:$A$64,0),1):INDEX($B$13:$CW$64,MATCH(AT$83,$A$13:$A$64,0),100),$B70:$CW70,"="&amp;"X",$B$10:$CW$10,"="&amp;"N")</f>
        <v>46.153846153846153</v>
      </c>
      <c r="AU87">
        <f ca="1">SUMIFS(INDEX($B$13:$CW$64,MATCH(AU$83,$A$13:$A$64,0),1):INDEX($B$13:$CW$64,MATCH(AU$83,$A$13:$A$64,0),100),$B70:$CW70,"="&amp;"X",$B$10:$CW$10,"="&amp;"N")</f>
        <v>46.153846153846153</v>
      </c>
      <c r="AV87">
        <f ca="1">SUMIFS(INDEX($B$13:$CW$64,MATCH(AV$83,$A$13:$A$64,0),1):INDEX($B$13:$CW$64,MATCH(AV$83,$A$13:$A$64,0),100),$B70:$CW70,"="&amp;"X",$B$10:$CW$10,"="&amp;"N")</f>
        <v>46.153846153846153</v>
      </c>
      <c r="AW87">
        <f ca="1">SUMIFS(INDEX($B$13:$CW$64,MATCH(AW$83,$A$13:$A$64,0),1):INDEX($B$13:$CW$64,MATCH(AW$83,$A$13:$A$64,0),100),$B70:$CW70,"="&amp;"X",$B$10:$CW$10,"="&amp;"N")</f>
        <v>46.153846153846153</v>
      </c>
      <c r="AX87">
        <f ca="1">SUMIFS(INDEX($B$13:$CW$64,MATCH(AX$83,$A$13:$A$64,0),1):INDEX($B$13:$CW$64,MATCH(AX$83,$A$13:$A$64,0),100),$B70:$CW70,"="&amp;"X",$B$10:$CW$10,"="&amp;"N")</f>
        <v>46.153846153846153</v>
      </c>
      <c r="AY87">
        <f ca="1">SUMIFS(INDEX($B$13:$CW$64,MATCH(AY$83,$A$13:$A$64,0),1):INDEX($B$13:$CW$64,MATCH(AY$83,$A$13:$A$64,0),100),$B70:$CW70,"="&amp;"X",$B$10:$CW$10,"="&amp;"N")</f>
        <v>46.153846153846153</v>
      </c>
      <c r="AZ87">
        <f ca="1">SUMIFS(INDEX($B$13:$CW$64,MATCH(AZ$83,$A$13:$A$64,0),1):INDEX($B$13:$CW$64,MATCH(AZ$83,$A$13:$A$64,0),100),$B70:$CW70,"="&amp;"X",$B$10:$CW$10,"="&amp;"N")</f>
        <v>46.153846153846153</v>
      </c>
      <c r="BA87">
        <f ca="1">SUMIFS(INDEX($B$13:$CW$64,MATCH(BA$83,$A$13:$A$64,0),1):INDEX($B$13:$CW$64,MATCH(BA$83,$A$13:$A$64,0),100),$B70:$CW70,"="&amp;"X",$B$10:$CW$10,"="&amp;"N")</f>
        <v>46.153846153846153</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168.46153846153845</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46.153846153846153</v>
      </c>
      <c r="C120">
        <f t="shared" ref="C120:BA120" ca="1" si="14">C84+C102</f>
        <v>46.153846153846153</v>
      </c>
      <c r="D120">
        <f t="shared" ca="1" si="14"/>
        <v>46.153846153846153</v>
      </c>
      <c r="E120">
        <f t="shared" ca="1" si="14"/>
        <v>46.153846153846153</v>
      </c>
      <c r="F120">
        <f t="shared" ca="1" si="14"/>
        <v>46.153846153846153</v>
      </c>
      <c r="G120">
        <f t="shared" ca="1" si="14"/>
        <v>46.153846153846153</v>
      </c>
      <c r="H120">
        <f t="shared" ca="1" si="14"/>
        <v>46.153846153846153</v>
      </c>
      <c r="I120">
        <f t="shared" ca="1" si="14"/>
        <v>46.153846153846153</v>
      </c>
      <c r="J120">
        <f t="shared" ca="1" si="14"/>
        <v>46.153846153846153</v>
      </c>
      <c r="K120">
        <f t="shared" ca="1" si="14"/>
        <v>46.153846153846153</v>
      </c>
      <c r="L120">
        <f t="shared" ca="1" si="14"/>
        <v>46.153846153846153</v>
      </c>
      <c r="M120">
        <f t="shared" ca="1" si="14"/>
        <v>46.153846153846153</v>
      </c>
      <c r="N120">
        <f t="shared" ca="1" si="14"/>
        <v>46.153846153846153</v>
      </c>
      <c r="O120">
        <f t="shared" ca="1" si="14"/>
        <v>46.153846153846153</v>
      </c>
      <c r="P120">
        <f t="shared" ca="1" si="14"/>
        <v>46.153846153846153</v>
      </c>
      <c r="Q120">
        <f t="shared" ca="1" si="14"/>
        <v>46.153846153846153</v>
      </c>
      <c r="R120">
        <f t="shared" ca="1" si="14"/>
        <v>46.153846153846153</v>
      </c>
      <c r="S120">
        <f t="shared" ca="1" si="14"/>
        <v>46.153846153846153</v>
      </c>
      <c r="T120">
        <f t="shared" ca="1" si="14"/>
        <v>46.153846153846153</v>
      </c>
      <c r="U120">
        <f t="shared" ca="1" si="14"/>
        <v>46.153846153846153</v>
      </c>
      <c r="V120">
        <f t="shared" ca="1" si="14"/>
        <v>46.153846153846153</v>
      </c>
      <c r="W120">
        <f t="shared" ca="1" si="14"/>
        <v>46.153846153846153</v>
      </c>
      <c r="X120">
        <f t="shared" ca="1" si="14"/>
        <v>46.153846153846153</v>
      </c>
      <c r="Y120">
        <f t="shared" ca="1" si="14"/>
        <v>46.153846153846153</v>
      </c>
      <c r="Z120">
        <f t="shared" ca="1" si="14"/>
        <v>46.153846153846153</v>
      </c>
      <c r="AA120">
        <f t="shared" ca="1" si="14"/>
        <v>46.153846153846153</v>
      </c>
      <c r="AB120">
        <f t="shared" ca="1" si="14"/>
        <v>46.153846153846153</v>
      </c>
      <c r="AC120">
        <f t="shared" ca="1" si="14"/>
        <v>46.153846153846153</v>
      </c>
      <c r="AD120">
        <f t="shared" ca="1" si="14"/>
        <v>46.153846153846153</v>
      </c>
      <c r="AE120">
        <f t="shared" ca="1" si="14"/>
        <v>46.153846153846153</v>
      </c>
      <c r="AF120">
        <f t="shared" ca="1" si="14"/>
        <v>46.153846153846153</v>
      </c>
      <c r="AG120">
        <f t="shared" ca="1" si="14"/>
        <v>46.153846153846153</v>
      </c>
      <c r="AH120">
        <f t="shared" ca="1" si="14"/>
        <v>46.153846153846153</v>
      </c>
      <c r="AI120">
        <f t="shared" ca="1" si="14"/>
        <v>46.153846153846153</v>
      </c>
      <c r="AJ120">
        <f t="shared" ca="1" si="14"/>
        <v>46.153846153846153</v>
      </c>
      <c r="AK120">
        <f t="shared" ca="1" si="14"/>
        <v>46.153846153846153</v>
      </c>
      <c r="AL120">
        <f t="shared" ca="1" si="14"/>
        <v>46.153846153846153</v>
      </c>
      <c r="AM120">
        <f t="shared" ca="1" si="14"/>
        <v>46.153846153846153</v>
      </c>
      <c r="AN120">
        <f t="shared" ca="1" si="14"/>
        <v>46.153846153846153</v>
      </c>
      <c r="AO120">
        <f t="shared" ca="1" si="14"/>
        <v>46.153846153846153</v>
      </c>
      <c r="AP120">
        <f t="shared" ca="1" si="14"/>
        <v>46.153846153846153</v>
      </c>
      <c r="AQ120">
        <f t="shared" ca="1" si="14"/>
        <v>46.153846153846153</v>
      </c>
      <c r="AR120">
        <f t="shared" ca="1" si="14"/>
        <v>46.153846153846153</v>
      </c>
      <c r="AS120">
        <f t="shared" ca="1" si="14"/>
        <v>46.153846153846153</v>
      </c>
      <c r="AT120">
        <f t="shared" ca="1" si="14"/>
        <v>46.153846153846153</v>
      </c>
      <c r="AU120">
        <f t="shared" ca="1" si="14"/>
        <v>46.153846153846153</v>
      </c>
      <c r="AV120">
        <f t="shared" ca="1" si="14"/>
        <v>46.153846153846153</v>
      </c>
      <c r="AW120">
        <f t="shared" ca="1" si="14"/>
        <v>46.153846153846153</v>
      </c>
      <c r="AX120">
        <f t="shared" ca="1" si="14"/>
        <v>46.153846153846153</v>
      </c>
      <c r="AY120">
        <f t="shared" ca="1" si="14"/>
        <v>46.153846153846153</v>
      </c>
      <c r="AZ120">
        <f t="shared" ca="1" si="14"/>
        <v>46.153846153846153</v>
      </c>
      <c r="BA120">
        <f t="shared" ca="1" si="14"/>
        <v>46.153846153846153</v>
      </c>
    </row>
    <row r="121" spans="1:53" x14ac:dyDescent="0.25">
      <c r="A121" t="str">
        <f>Setup!A21</f>
        <v>Caseload 2</v>
      </c>
      <c r="B121">
        <f t="shared" ref="B121:BA121" ca="1" si="15">B85+B103</f>
        <v>46.153846153846153</v>
      </c>
      <c r="C121">
        <f t="shared" ca="1" si="15"/>
        <v>46.153846153846153</v>
      </c>
      <c r="D121">
        <f t="shared" ca="1" si="15"/>
        <v>46.153846153846153</v>
      </c>
      <c r="E121">
        <f t="shared" ca="1" si="15"/>
        <v>46.153846153846153</v>
      </c>
      <c r="F121">
        <f t="shared" ca="1" si="15"/>
        <v>46.153846153846153</v>
      </c>
      <c r="G121">
        <f t="shared" ca="1" si="15"/>
        <v>46.153846153846153</v>
      </c>
      <c r="H121">
        <f t="shared" ca="1" si="15"/>
        <v>46.153846153846153</v>
      </c>
      <c r="I121">
        <f t="shared" ca="1" si="15"/>
        <v>46.153846153846153</v>
      </c>
      <c r="J121">
        <f t="shared" ca="1" si="15"/>
        <v>46.153846153846153</v>
      </c>
      <c r="K121">
        <f t="shared" ca="1" si="15"/>
        <v>46.153846153846153</v>
      </c>
      <c r="L121">
        <f t="shared" ca="1" si="15"/>
        <v>46.153846153846153</v>
      </c>
      <c r="M121">
        <f t="shared" ca="1" si="15"/>
        <v>46.153846153846153</v>
      </c>
      <c r="N121">
        <f t="shared" ca="1" si="15"/>
        <v>46.153846153846153</v>
      </c>
      <c r="O121">
        <f t="shared" ca="1" si="15"/>
        <v>46.153846153846153</v>
      </c>
      <c r="P121">
        <f t="shared" ca="1" si="15"/>
        <v>46.153846153846153</v>
      </c>
      <c r="Q121">
        <f t="shared" ca="1" si="15"/>
        <v>46.153846153846153</v>
      </c>
      <c r="R121">
        <f t="shared" ca="1" si="15"/>
        <v>46.153846153846153</v>
      </c>
      <c r="S121">
        <f t="shared" ca="1" si="15"/>
        <v>46.153846153846153</v>
      </c>
      <c r="T121">
        <f t="shared" ca="1" si="15"/>
        <v>46.153846153846153</v>
      </c>
      <c r="U121">
        <f t="shared" ca="1" si="15"/>
        <v>46.153846153846153</v>
      </c>
      <c r="V121">
        <f t="shared" ca="1" si="15"/>
        <v>46.153846153846153</v>
      </c>
      <c r="W121">
        <f t="shared" ca="1" si="15"/>
        <v>46.153846153846153</v>
      </c>
      <c r="X121">
        <f t="shared" ca="1" si="15"/>
        <v>46.153846153846153</v>
      </c>
      <c r="Y121">
        <f t="shared" ca="1" si="15"/>
        <v>46.153846153846153</v>
      </c>
      <c r="Z121">
        <f t="shared" ca="1" si="15"/>
        <v>46.153846153846153</v>
      </c>
      <c r="AA121">
        <f t="shared" ca="1" si="15"/>
        <v>46.153846153846153</v>
      </c>
      <c r="AB121">
        <f t="shared" ca="1" si="15"/>
        <v>46.153846153846153</v>
      </c>
      <c r="AC121">
        <f t="shared" ca="1" si="15"/>
        <v>46.153846153846153</v>
      </c>
      <c r="AD121">
        <f t="shared" ca="1" si="15"/>
        <v>46.153846153846153</v>
      </c>
      <c r="AE121">
        <f t="shared" ca="1" si="15"/>
        <v>46.153846153846153</v>
      </c>
      <c r="AF121">
        <f t="shared" ca="1" si="15"/>
        <v>46.153846153846153</v>
      </c>
      <c r="AG121">
        <f t="shared" ca="1" si="15"/>
        <v>46.153846153846153</v>
      </c>
      <c r="AH121">
        <f t="shared" ca="1" si="15"/>
        <v>46.153846153846153</v>
      </c>
      <c r="AI121">
        <f t="shared" ca="1" si="15"/>
        <v>46.153846153846153</v>
      </c>
      <c r="AJ121">
        <f t="shared" ca="1" si="15"/>
        <v>46.153846153846153</v>
      </c>
      <c r="AK121">
        <f t="shared" ca="1" si="15"/>
        <v>46.153846153846153</v>
      </c>
      <c r="AL121">
        <f t="shared" ca="1" si="15"/>
        <v>46.153846153846153</v>
      </c>
      <c r="AM121">
        <f t="shared" ca="1" si="15"/>
        <v>46.153846153846153</v>
      </c>
      <c r="AN121">
        <f t="shared" ca="1" si="15"/>
        <v>46.153846153846153</v>
      </c>
      <c r="AO121">
        <f t="shared" ca="1" si="15"/>
        <v>46.153846153846153</v>
      </c>
      <c r="AP121">
        <f t="shared" ca="1" si="15"/>
        <v>46.153846153846153</v>
      </c>
      <c r="AQ121">
        <f t="shared" ca="1" si="15"/>
        <v>46.153846153846153</v>
      </c>
      <c r="AR121">
        <f t="shared" ca="1" si="15"/>
        <v>46.153846153846153</v>
      </c>
      <c r="AS121">
        <f t="shared" ca="1" si="15"/>
        <v>46.153846153846153</v>
      </c>
      <c r="AT121">
        <f t="shared" ca="1" si="15"/>
        <v>46.153846153846153</v>
      </c>
      <c r="AU121">
        <f t="shared" ca="1" si="15"/>
        <v>46.153846153846153</v>
      </c>
      <c r="AV121">
        <f t="shared" ca="1" si="15"/>
        <v>46.153846153846153</v>
      </c>
      <c r="AW121">
        <f t="shared" ca="1" si="15"/>
        <v>46.153846153846153</v>
      </c>
      <c r="AX121">
        <f t="shared" ca="1" si="15"/>
        <v>46.153846153846153</v>
      </c>
      <c r="AY121">
        <f t="shared" ca="1" si="15"/>
        <v>46.153846153846153</v>
      </c>
      <c r="AZ121">
        <f t="shared" ca="1" si="15"/>
        <v>46.153846153846153</v>
      </c>
      <c r="BA121">
        <f t="shared" ca="1" si="15"/>
        <v>46.153846153846153</v>
      </c>
    </row>
    <row r="122" spans="1:53" x14ac:dyDescent="0.25">
      <c r="A122" t="str">
        <f>Setup!A22</f>
        <v>Caseload 3</v>
      </c>
      <c r="B122">
        <f t="shared" ref="B122:BA122" ca="1" si="16">B86+B104</f>
        <v>30</v>
      </c>
      <c r="C122">
        <f t="shared" ca="1" si="16"/>
        <v>30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46.153846153846153</v>
      </c>
      <c r="C123">
        <f t="shared" ca="1" si="17"/>
        <v>46.153846153846153</v>
      </c>
      <c r="D123">
        <f t="shared" ca="1" si="17"/>
        <v>46.153846153846153</v>
      </c>
      <c r="E123">
        <f t="shared" ca="1" si="17"/>
        <v>46.153846153846153</v>
      </c>
      <c r="F123">
        <f t="shared" ca="1" si="17"/>
        <v>46.153846153846153</v>
      </c>
      <c r="G123">
        <f t="shared" ca="1" si="17"/>
        <v>46.153846153846153</v>
      </c>
      <c r="H123">
        <f t="shared" ca="1" si="17"/>
        <v>46.153846153846153</v>
      </c>
      <c r="I123">
        <f t="shared" ca="1" si="17"/>
        <v>46.153846153846153</v>
      </c>
      <c r="J123">
        <f t="shared" ca="1" si="17"/>
        <v>46.153846153846153</v>
      </c>
      <c r="K123">
        <f t="shared" ca="1" si="17"/>
        <v>46.153846153846153</v>
      </c>
      <c r="L123">
        <f t="shared" ca="1" si="17"/>
        <v>46.153846153846153</v>
      </c>
      <c r="M123">
        <f t="shared" ca="1" si="17"/>
        <v>46.153846153846153</v>
      </c>
      <c r="N123">
        <f t="shared" ca="1" si="17"/>
        <v>46.153846153846153</v>
      </c>
      <c r="O123">
        <f t="shared" ca="1" si="17"/>
        <v>46.153846153846153</v>
      </c>
      <c r="P123">
        <f t="shared" ca="1" si="17"/>
        <v>46.153846153846153</v>
      </c>
      <c r="Q123">
        <f t="shared" ca="1" si="17"/>
        <v>46.153846153846153</v>
      </c>
      <c r="R123">
        <f t="shared" ca="1" si="17"/>
        <v>46.153846153846153</v>
      </c>
      <c r="S123">
        <f t="shared" ca="1" si="17"/>
        <v>46.153846153846153</v>
      </c>
      <c r="T123">
        <f t="shared" ca="1" si="17"/>
        <v>46.153846153846153</v>
      </c>
      <c r="U123">
        <f t="shared" ca="1" si="17"/>
        <v>46.153846153846153</v>
      </c>
      <c r="V123">
        <f t="shared" ca="1" si="17"/>
        <v>46.153846153846153</v>
      </c>
      <c r="W123">
        <f t="shared" ca="1" si="17"/>
        <v>46.153846153846153</v>
      </c>
      <c r="X123">
        <f t="shared" ca="1" si="17"/>
        <v>46.153846153846153</v>
      </c>
      <c r="Y123">
        <f t="shared" ca="1" si="17"/>
        <v>46.153846153846153</v>
      </c>
      <c r="Z123">
        <f t="shared" ca="1" si="17"/>
        <v>46.153846153846153</v>
      </c>
      <c r="AA123">
        <f t="shared" ca="1" si="17"/>
        <v>46.153846153846153</v>
      </c>
      <c r="AB123">
        <f t="shared" ca="1" si="17"/>
        <v>46.153846153846153</v>
      </c>
      <c r="AC123">
        <f t="shared" ca="1" si="17"/>
        <v>46.153846153846153</v>
      </c>
      <c r="AD123">
        <f t="shared" ca="1" si="17"/>
        <v>46.153846153846153</v>
      </c>
      <c r="AE123">
        <f t="shared" ca="1" si="17"/>
        <v>46.153846153846153</v>
      </c>
      <c r="AF123">
        <f t="shared" ca="1" si="17"/>
        <v>46.153846153846153</v>
      </c>
      <c r="AG123">
        <f t="shared" ca="1" si="17"/>
        <v>46.153846153846153</v>
      </c>
      <c r="AH123">
        <f t="shared" ca="1" si="17"/>
        <v>46.153846153846153</v>
      </c>
      <c r="AI123">
        <f t="shared" ca="1" si="17"/>
        <v>46.153846153846153</v>
      </c>
      <c r="AJ123">
        <f t="shared" ca="1" si="17"/>
        <v>46.153846153846153</v>
      </c>
      <c r="AK123">
        <f t="shared" ca="1" si="17"/>
        <v>46.153846153846153</v>
      </c>
      <c r="AL123">
        <f t="shared" ca="1" si="17"/>
        <v>46.153846153846153</v>
      </c>
      <c r="AM123">
        <f t="shared" ca="1" si="17"/>
        <v>46.153846153846153</v>
      </c>
      <c r="AN123">
        <f t="shared" ca="1" si="17"/>
        <v>46.153846153846153</v>
      </c>
      <c r="AO123">
        <f t="shared" ca="1" si="17"/>
        <v>46.153846153846153</v>
      </c>
      <c r="AP123">
        <f t="shared" ca="1" si="17"/>
        <v>46.153846153846153</v>
      </c>
      <c r="AQ123">
        <f t="shared" ca="1" si="17"/>
        <v>46.153846153846153</v>
      </c>
      <c r="AR123">
        <f t="shared" ca="1" si="17"/>
        <v>46.153846153846153</v>
      </c>
      <c r="AS123">
        <f t="shared" ca="1" si="17"/>
        <v>46.153846153846153</v>
      </c>
      <c r="AT123">
        <f t="shared" ca="1" si="17"/>
        <v>46.153846153846153</v>
      </c>
      <c r="AU123">
        <f t="shared" ca="1" si="17"/>
        <v>46.153846153846153</v>
      </c>
      <c r="AV123">
        <f t="shared" ca="1" si="17"/>
        <v>46.153846153846153</v>
      </c>
      <c r="AW123">
        <f t="shared" ca="1" si="17"/>
        <v>46.153846153846153</v>
      </c>
      <c r="AX123">
        <f t="shared" ca="1" si="17"/>
        <v>46.153846153846153</v>
      </c>
      <c r="AY123">
        <f t="shared" ca="1" si="17"/>
        <v>46.153846153846153</v>
      </c>
      <c r="AZ123">
        <f t="shared" ca="1" si="17"/>
        <v>46.153846153846153</v>
      </c>
      <c r="BA123">
        <f t="shared" ca="1" si="17"/>
        <v>46.153846153846153</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168.46153846153845</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30">(C139*C138)/52</f>
        <v>0</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33">C140/C141</f>
        <v>#DIV/0!</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 t="shared" ref="B144:L144" si="36">MIN(B139,((B139*B138)/B143))</f>
        <v>#VALUE!</v>
      </c>
      <c r="C144" t="e">
        <f t="shared" si="36"/>
        <v>#VALUE!</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t="e">
        <f t="shared" ref="B145:L145" si="39">B144/B141</f>
        <v>#VALUE!</v>
      </c>
      <c r="C145" t="e">
        <f t="shared" si="39"/>
        <v>#VALUE!</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42">SUM(C220:C234)</f>
        <v>0</v>
      </c>
      <c r="D235">
        <f t="shared" ca="1" si="42"/>
        <v>0</v>
      </c>
      <c r="E235">
        <f t="shared" ca="1" si="42"/>
        <v>0</v>
      </c>
      <c r="F235">
        <f t="shared" ca="1" si="42"/>
        <v>0</v>
      </c>
      <c r="G235">
        <f t="shared" ca="1" si="42"/>
        <v>0</v>
      </c>
      <c r="H235">
        <f t="shared" ca="1" si="42"/>
        <v>0</v>
      </c>
      <c r="I235">
        <f t="shared" ca="1" si="42"/>
        <v>0</v>
      </c>
      <c r="J235">
        <f t="shared" ca="1" si="42"/>
        <v>0</v>
      </c>
      <c r="K235">
        <f t="shared" ca="1" si="42"/>
        <v>0</v>
      </c>
      <c r="L235">
        <f t="shared" ca="1" si="42"/>
        <v>0</v>
      </c>
      <c r="M235">
        <f t="shared" ca="1" si="42"/>
        <v>0</v>
      </c>
      <c r="N235">
        <f t="shared" ca="1" si="42"/>
        <v>0</v>
      </c>
      <c r="O235">
        <f t="shared" ca="1" si="42"/>
        <v>0</v>
      </c>
      <c r="P235">
        <f t="shared" ca="1" si="42"/>
        <v>0</v>
      </c>
      <c r="Q235">
        <f t="shared" ca="1" si="42"/>
        <v>0</v>
      </c>
      <c r="R235">
        <f t="shared" ca="1" si="42"/>
        <v>0</v>
      </c>
      <c r="S235">
        <f t="shared" ca="1" si="42"/>
        <v>0</v>
      </c>
      <c r="T235">
        <f t="shared" ca="1" si="42"/>
        <v>0</v>
      </c>
      <c r="U235">
        <f t="shared" ca="1" si="42"/>
        <v>0</v>
      </c>
      <c r="V235">
        <f t="shared" ca="1" si="42"/>
        <v>0</v>
      </c>
      <c r="W235">
        <f t="shared" ca="1" si="42"/>
        <v>0</v>
      </c>
      <c r="X235">
        <f t="shared" ca="1" si="42"/>
        <v>0</v>
      </c>
      <c r="Y235">
        <f t="shared" ca="1" si="42"/>
        <v>0</v>
      </c>
      <c r="Z235">
        <f t="shared" ca="1" si="42"/>
        <v>0</v>
      </c>
      <c r="AA235">
        <f t="shared" ca="1" si="42"/>
        <v>0</v>
      </c>
      <c r="AB235">
        <f t="shared" ca="1" si="42"/>
        <v>0</v>
      </c>
      <c r="AC235">
        <f t="shared" ca="1" si="42"/>
        <v>0</v>
      </c>
      <c r="AD235">
        <f t="shared" ca="1" si="42"/>
        <v>0</v>
      </c>
      <c r="AE235">
        <f t="shared" ca="1" si="42"/>
        <v>0</v>
      </c>
      <c r="AF235">
        <f t="shared" ca="1" si="42"/>
        <v>0</v>
      </c>
      <c r="AG235">
        <f t="shared" ca="1" si="42"/>
        <v>0</v>
      </c>
      <c r="AH235">
        <f t="shared" ca="1" si="42"/>
        <v>0</v>
      </c>
      <c r="AI235">
        <f t="shared" ca="1" si="42"/>
        <v>0</v>
      </c>
      <c r="AJ235">
        <f t="shared" ca="1" si="42"/>
        <v>0</v>
      </c>
      <c r="AK235">
        <f t="shared" ca="1" si="42"/>
        <v>0</v>
      </c>
      <c r="AL235">
        <f t="shared" ca="1" si="42"/>
        <v>0</v>
      </c>
      <c r="AM235">
        <f t="shared" ca="1" si="42"/>
        <v>0</v>
      </c>
      <c r="AN235">
        <f t="shared" ca="1" si="42"/>
        <v>0</v>
      </c>
      <c r="AO235">
        <f t="shared" ca="1" si="42"/>
        <v>0</v>
      </c>
      <c r="AP235">
        <f t="shared" ca="1" si="42"/>
        <v>0</v>
      </c>
      <c r="AQ235">
        <f t="shared" ca="1" si="42"/>
        <v>0</v>
      </c>
      <c r="AR235">
        <f t="shared" ca="1" si="42"/>
        <v>0</v>
      </c>
      <c r="AS235">
        <f t="shared" ca="1" si="42"/>
        <v>0</v>
      </c>
      <c r="AT235">
        <f t="shared" ca="1" si="42"/>
        <v>0</v>
      </c>
      <c r="AU235">
        <f t="shared" ca="1" si="42"/>
        <v>0</v>
      </c>
      <c r="AV235">
        <f t="shared" ca="1" si="42"/>
        <v>0</v>
      </c>
      <c r="AW235">
        <f t="shared" ca="1" si="42"/>
        <v>0</v>
      </c>
      <c r="AX235">
        <f t="shared" ca="1" si="42"/>
        <v>0</v>
      </c>
      <c r="AY235">
        <f t="shared" ca="1" si="42"/>
        <v>0</v>
      </c>
      <c r="AZ235">
        <f t="shared" ca="1" si="42"/>
        <v>0</v>
      </c>
      <c r="BA235">
        <f t="shared" ca="1" si="4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0</v>
      </c>
      <c r="E256">
        <f t="shared" ca="1" si="45"/>
        <v>0</v>
      </c>
      <c r="F256">
        <f t="shared" ca="1" si="45"/>
        <v>0</v>
      </c>
      <c r="G256">
        <f t="shared" ca="1" si="45"/>
        <v>0</v>
      </c>
      <c r="H256">
        <f t="shared" ca="1" si="45"/>
        <v>0</v>
      </c>
      <c r="I256">
        <f t="shared" ca="1" si="45"/>
        <v>0</v>
      </c>
      <c r="J256">
        <f t="shared" ca="1" si="45"/>
        <v>0</v>
      </c>
      <c r="K256">
        <f t="shared" ca="1" si="45"/>
        <v>0</v>
      </c>
      <c r="L256">
        <f t="shared" ca="1" si="45"/>
        <v>0</v>
      </c>
      <c r="M256">
        <f t="shared" ca="1" si="45"/>
        <v>0</v>
      </c>
      <c r="N256">
        <f t="shared" ca="1" si="45"/>
        <v>0</v>
      </c>
      <c r="O256">
        <f t="shared" ca="1" si="45"/>
        <v>0</v>
      </c>
      <c r="P256">
        <f t="shared" ca="1" si="45"/>
        <v>0</v>
      </c>
      <c r="Q256">
        <f t="shared" ca="1" si="45"/>
        <v>0</v>
      </c>
      <c r="R256">
        <f t="shared" ca="1" si="45"/>
        <v>0</v>
      </c>
      <c r="S256">
        <f t="shared" ca="1" si="45"/>
        <v>0</v>
      </c>
      <c r="T256">
        <f t="shared" ca="1" si="45"/>
        <v>0</v>
      </c>
      <c r="U256">
        <f t="shared" ca="1" si="45"/>
        <v>0</v>
      </c>
      <c r="V256">
        <f t="shared" ca="1" si="45"/>
        <v>0</v>
      </c>
      <c r="W256">
        <f t="shared" ca="1" si="45"/>
        <v>0</v>
      </c>
      <c r="X256">
        <f t="shared" ca="1" si="45"/>
        <v>0</v>
      </c>
      <c r="Y256">
        <f t="shared" ca="1" si="45"/>
        <v>0</v>
      </c>
      <c r="Z256">
        <f t="shared" ca="1" si="45"/>
        <v>0</v>
      </c>
      <c r="AA256">
        <f t="shared" ca="1" si="45"/>
        <v>0</v>
      </c>
      <c r="AB256">
        <f t="shared" ca="1" si="45"/>
        <v>0</v>
      </c>
      <c r="AC256">
        <f t="shared" ca="1" si="45"/>
        <v>0</v>
      </c>
      <c r="AD256">
        <f t="shared" ca="1" si="45"/>
        <v>0</v>
      </c>
      <c r="AE256">
        <f t="shared" ca="1" si="45"/>
        <v>0</v>
      </c>
      <c r="AF256">
        <f t="shared" ca="1" si="45"/>
        <v>0</v>
      </c>
      <c r="AG256">
        <f t="shared" ca="1" si="45"/>
        <v>0</v>
      </c>
      <c r="AH256">
        <f t="shared" ca="1" si="45"/>
        <v>0</v>
      </c>
      <c r="AI256">
        <f t="shared" ca="1" si="45"/>
        <v>0</v>
      </c>
      <c r="AJ256">
        <f t="shared" ca="1" si="45"/>
        <v>0</v>
      </c>
      <c r="AK256">
        <f t="shared" ca="1" si="45"/>
        <v>0</v>
      </c>
      <c r="AL256">
        <f t="shared" ca="1" si="45"/>
        <v>0</v>
      </c>
      <c r="AM256">
        <f t="shared" ca="1" si="45"/>
        <v>0</v>
      </c>
      <c r="AN256">
        <f t="shared" ca="1" si="45"/>
        <v>0</v>
      </c>
      <c r="AO256">
        <f t="shared" ca="1" si="45"/>
        <v>0</v>
      </c>
      <c r="AP256">
        <f t="shared" ca="1" si="45"/>
        <v>0</v>
      </c>
      <c r="AQ256">
        <f t="shared" ca="1" si="45"/>
        <v>0</v>
      </c>
      <c r="AR256">
        <f t="shared" ca="1" si="45"/>
        <v>0</v>
      </c>
      <c r="AS256">
        <f t="shared" ca="1" si="45"/>
        <v>0</v>
      </c>
      <c r="AT256">
        <f t="shared" ca="1" si="45"/>
        <v>0</v>
      </c>
      <c r="AU256">
        <f t="shared" ca="1" si="45"/>
        <v>0</v>
      </c>
      <c r="AV256">
        <f t="shared" ca="1" si="45"/>
        <v>0</v>
      </c>
      <c r="AW256">
        <f t="shared" ca="1" si="45"/>
        <v>0</v>
      </c>
      <c r="AX256">
        <f t="shared" ca="1" si="45"/>
        <v>0</v>
      </c>
      <c r="AY256">
        <f t="shared" ca="1" si="45"/>
        <v>0</v>
      </c>
      <c r="AZ256">
        <f t="shared" ca="1" si="45"/>
        <v>0</v>
      </c>
      <c r="BA256">
        <f t="shared" ca="1" si="45"/>
        <v>0</v>
      </c>
    </row>
    <row r="257" spans="1:53" x14ac:dyDescent="0.25">
      <c r="A257" s="2" t="str">
        <f>Setup!A21</f>
        <v>Caseload 2</v>
      </c>
      <c r="B257">
        <f t="shared" ca="1" si="44"/>
        <v>0</v>
      </c>
      <c r="C257">
        <f t="shared" ref="C257:Q257" ca="1" si="46">C221+C239</f>
        <v>0</v>
      </c>
      <c r="D257">
        <f t="shared" ca="1" si="46"/>
        <v>0</v>
      </c>
      <c r="E257">
        <f t="shared" ca="1" si="46"/>
        <v>0</v>
      </c>
      <c r="F257">
        <f t="shared" ca="1" si="46"/>
        <v>0</v>
      </c>
      <c r="G257">
        <f t="shared" ca="1" si="46"/>
        <v>0</v>
      </c>
      <c r="H257">
        <f t="shared" ca="1" si="46"/>
        <v>0</v>
      </c>
      <c r="I257">
        <f t="shared" ca="1" si="46"/>
        <v>0</v>
      </c>
      <c r="J257">
        <f t="shared" ca="1" si="46"/>
        <v>0</v>
      </c>
      <c r="K257">
        <f t="shared" ca="1" si="46"/>
        <v>0</v>
      </c>
      <c r="L257">
        <f t="shared" ca="1" si="46"/>
        <v>0</v>
      </c>
      <c r="M257">
        <f t="shared" ca="1" si="46"/>
        <v>0</v>
      </c>
      <c r="N257">
        <f t="shared" ca="1" si="46"/>
        <v>0</v>
      </c>
      <c r="O257">
        <f t="shared" ca="1" si="46"/>
        <v>0</v>
      </c>
      <c r="P257">
        <f t="shared" ca="1" si="46"/>
        <v>0</v>
      </c>
      <c r="Q257">
        <f t="shared" ca="1" si="46"/>
        <v>0</v>
      </c>
      <c r="R257">
        <f t="shared" ca="1" si="45"/>
        <v>0</v>
      </c>
      <c r="S257">
        <f t="shared" ca="1" si="45"/>
        <v>0</v>
      </c>
      <c r="T257">
        <f t="shared" ca="1" si="45"/>
        <v>0</v>
      </c>
      <c r="U257">
        <f t="shared" ca="1" si="45"/>
        <v>0</v>
      </c>
      <c r="V257">
        <f t="shared" ca="1" si="45"/>
        <v>0</v>
      </c>
      <c r="W257">
        <f t="shared" ca="1" si="45"/>
        <v>0</v>
      </c>
      <c r="X257">
        <f t="shared" ca="1" si="45"/>
        <v>0</v>
      </c>
      <c r="Y257">
        <f t="shared" ca="1" si="45"/>
        <v>0</v>
      </c>
      <c r="Z257">
        <f t="shared" ca="1" si="45"/>
        <v>0</v>
      </c>
      <c r="AA257">
        <f t="shared" ca="1" si="45"/>
        <v>0</v>
      </c>
      <c r="AB257">
        <f t="shared" ca="1" si="45"/>
        <v>0</v>
      </c>
      <c r="AC257">
        <f t="shared" ca="1" si="45"/>
        <v>0</v>
      </c>
      <c r="AD257">
        <f t="shared" ca="1" si="45"/>
        <v>0</v>
      </c>
      <c r="AE257">
        <f t="shared" ca="1" si="45"/>
        <v>0</v>
      </c>
      <c r="AF257">
        <f t="shared" ca="1" si="45"/>
        <v>0</v>
      </c>
      <c r="AG257">
        <f t="shared" ca="1" si="45"/>
        <v>0</v>
      </c>
      <c r="AH257">
        <f t="shared" ca="1" si="45"/>
        <v>0</v>
      </c>
      <c r="AI257">
        <f t="shared" ca="1" si="45"/>
        <v>0</v>
      </c>
      <c r="AJ257">
        <f t="shared" ca="1" si="45"/>
        <v>0</v>
      </c>
      <c r="AK257">
        <f t="shared" ca="1" si="45"/>
        <v>0</v>
      </c>
      <c r="AL257">
        <f t="shared" ca="1" si="45"/>
        <v>0</v>
      </c>
      <c r="AM257">
        <f t="shared" ca="1" si="45"/>
        <v>0</v>
      </c>
      <c r="AN257">
        <f t="shared" ca="1" si="45"/>
        <v>0</v>
      </c>
      <c r="AO257">
        <f t="shared" ca="1" si="45"/>
        <v>0</v>
      </c>
      <c r="AP257">
        <f t="shared" ca="1" si="45"/>
        <v>0</v>
      </c>
      <c r="AQ257">
        <f t="shared" ca="1" si="45"/>
        <v>0</v>
      </c>
      <c r="AR257">
        <f t="shared" ca="1" si="45"/>
        <v>0</v>
      </c>
      <c r="AS257">
        <f t="shared" ca="1" si="45"/>
        <v>0</v>
      </c>
      <c r="AT257">
        <f t="shared" ca="1" si="45"/>
        <v>0</v>
      </c>
      <c r="AU257">
        <f t="shared" ca="1" si="45"/>
        <v>0</v>
      </c>
      <c r="AV257">
        <f t="shared" ca="1" si="45"/>
        <v>0</v>
      </c>
      <c r="AW257">
        <f t="shared" ca="1" si="45"/>
        <v>0</v>
      </c>
      <c r="AX257">
        <f t="shared" ca="1" si="45"/>
        <v>0</v>
      </c>
      <c r="AY257">
        <f t="shared" ca="1" si="45"/>
        <v>0</v>
      </c>
      <c r="AZ257">
        <f t="shared" ca="1" si="45"/>
        <v>0</v>
      </c>
      <c r="BA257">
        <f t="shared" ca="1" si="45"/>
        <v>0</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0</v>
      </c>
      <c r="C271">
        <f t="shared" ref="C271:BA271" ca="1" si="49">SUM(C256:C270)</f>
        <v>0</v>
      </c>
      <c r="D271">
        <f t="shared" ca="1" si="49"/>
        <v>0</v>
      </c>
      <c r="E271">
        <f t="shared" ca="1" si="49"/>
        <v>0</v>
      </c>
      <c r="F271">
        <f t="shared" ca="1" si="49"/>
        <v>0</v>
      </c>
      <c r="G271">
        <f t="shared" ca="1" si="49"/>
        <v>0</v>
      </c>
      <c r="H271">
        <f t="shared" ca="1" si="49"/>
        <v>0</v>
      </c>
      <c r="I271">
        <f t="shared" ca="1" si="49"/>
        <v>0</v>
      </c>
      <c r="J271">
        <f t="shared" ca="1" si="49"/>
        <v>0</v>
      </c>
      <c r="K271">
        <f t="shared" ca="1" si="49"/>
        <v>0</v>
      </c>
      <c r="L271">
        <f t="shared" ca="1" si="49"/>
        <v>0</v>
      </c>
      <c r="M271">
        <f t="shared" ca="1" si="49"/>
        <v>0</v>
      </c>
      <c r="N271">
        <f t="shared" ca="1" si="49"/>
        <v>0</v>
      </c>
      <c r="O271">
        <f t="shared" ca="1" si="49"/>
        <v>0</v>
      </c>
      <c r="P271">
        <f t="shared" ca="1" si="49"/>
        <v>0</v>
      </c>
      <c r="Q271">
        <f t="shared" ca="1" si="49"/>
        <v>0</v>
      </c>
      <c r="R271">
        <f t="shared" ca="1" si="49"/>
        <v>0</v>
      </c>
      <c r="S271">
        <f t="shared" ca="1" si="49"/>
        <v>0</v>
      </c>
      <c r="T271">
        <f t="shared" ca="1" si="49"/>
        <v>0</v>
      </c>
      <c r="U271">
        <f t="shared" ca="1" si="49"/>
        <v>0</v>
      </c>
      <c r="V271">
        <f t="shared" ca="1" si="49"/>
        <v>0</v>
      </c>
      <c r="W271">
        <f t="shared" ca="1" si="49"/>
        <v>0</v>
      </c>
      <c r="X271">
        <f t="shared" ca="1" si="49"/>
        <v>0</v>
      </c>
      <c r="Y271">
        <f t="shared" ca="1" si="49"/>
        <v>0</v>
      </c>
      <c r="Z271">
        <f t="shared" ca="1" si="49"/>
        <v>0</v>
      </c>
      <c r="AA271">
        <f t="shared" ca="1" si="49"/>
        <v>0</v>
      </c>
      <c r="AB271">
        <f t="shared" ca="1" si="49"/>
        <v>0</v>
      </c>
      <c r="AC271">
        <f t="shared" ca="1" si="49"/>
        <v>0</v>
      </c>
      <c r="AD271">
        <f t="shared" ca="1" si="49"/>
        <v>0</v>
      </c>
      <c r="AE271">
        <f t="shared" ca="1" si="49"/>
        <v>0</v>
      </c>
      <c r="AF271">
        <f t="shared" ca="1" si="49"/>
        <v>0</v>
      </c>
      <c r="AG271">
        <f t="shared" ca="1" si="49"/>
        <v>0</v>
      </c>
      <c r="AH271">
        <f t="shared" ca="1" si="49"/>
        <v>0</v>
      </c>
      <c r="AI271">
        <f t="shared" ca="1" si="49"/>
        <v>0</v>
      </c>
      <c r="AJ271">
        <f t="shared" ca="1" si="49"/>
        <v>0</v>
      </c>
      <c r="AK271">
        <f t="shared" ca="1" si="49"/>
        <v>0</v>
      </c>
      <c r="AL271">
        <f t="shared" ca="1" si="49"/>
        <v>0</v>
      </c>
      <c r="AM271">
        <f t="shared" ca="1" si="49"/>
        <v>0</v>
      </c>
      <c r="AN271">
        <f t="shared" ca="1" si="49"/>
        <v>0</v>
      </c>
      <c r="AO271">
        <f t="shared" ca="1" si="49"/>
        <v>0</v>
      </c>
      <c r="AP271">
        <f t="shared" ca="1" si="49"/>
        <v>0</v>
      </c>
      <c r="AQ271">
        <f t="shared" ca="1" si="49"/>
        <v>0</v>
      </c>
      <c r="AR271">
        <f t="shared" ca="1" si="49"/>
        <v>0</v>
      </c>
      <c r="AS271">
        <f t="shared" ca="1" si="49"/>
        <v>0</v>
      </c>
      <c r="AT271">
        <f t="shared" ca="1" si="49"/>
        <v>0</v>
      </c>
      <c r="AU271">
        <f t="shared" ca="1" si="49"/>
        <v>0</v>
      </c>
      <c r="AV271">
        <f t="shared" ca="1" si="49"/>
        <v>0</v>
      </c>
      <c r="AW271">
        <f t="shared" ca="1" si="49"/>
        <v>0</v>
      </c>
      <c r="AX271">
        <f t="shared" ca="1" si="49"/>
        <v>0</v>
      </c>
      <c r="AY271">
        <f t="shared" ca="1" si="49"/>
        <v>0</v>
      </c>
      <c r="AZ271">
        <f t="shared" ca="1" si="49"/>
        <v>0</v>
      </c>
      <c r="BA271">
        <f t="shared" ca="1" si="49"/>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46.153846153846153</v>
      </c>
      <c r="C279">
        <f ca="1">INDEX(IF($B$275="Non-Group",$B$220:$BA$235,IF($B$275="Group",$B$237:$BA$253,$B$256:$BA$271)),MATCH($B$274,$A$220:$A$235,0),MATCH($A279,$B$219:$BA$219,0))/IF($B$276="Minutes",1,60)</f>
        <v>0</v>
      </c>
    </row>
    <row r="280" spans="1:3" x14ac:dyDescent="0.25">
      <c r="A280" s="2" cm="1">
        <f t="array" aca="1" ref="A280" ca="1">INDEX($A$13:$A$64,ROW(A2),1)</f>
        <v>44235</v>
      </c>
      <c r="B280">
        <f t="shared" ref="B280:B330" ca="1" si="50">INDEX(IF($B$275="Non-Group",$B$84:$BA$99,IF($B$275="Group",$B$102:$BA$117,$B$120:$BA$135)),MATCH($B$274,$A$84:$A$99,0),MATCH($A280,$B$83:$BA$83,0))/(IF($B$276="Minutes",1,60))</f>
        <v>46.153846153846153</v>
      </c>
      <c r="C280">
        <f t="shared" ref="C280:C330" ca="1" si="51">INDEX(IF($B$275="Non-Group",$B$220:$BA$235,IF($B$275="Group",$B$237:$BA$253,$B$256:$BA$271)),MATCH($B$274,$A$220:$A$235,0),MATCH($A280,$B$219:$BA$219,0))/IF($B$276="Minutes",1,60)</f>
        <v>0</v>
      </c>
    </row>
    <row r="281" spans="1:3" x14ac:dyDescent="0.25">
      <c r="A281" s="2" cm="1">
        <f t="array" aca="1" ref="A281" ca="1">INDEX($A$13:$A$64,ROW(A3),1)</f>
        <v>44242</v>
      </c>
      <c r="B281">
        <f t="shared" ca="1" si="50"/>
        <v>46.153846153846153</v>
      </c>
      <c r="C281">
        <f t="shared" ca="1" si="51"/>
        <v>0</v>
      </c>
    </row>
    <row r="282" spans="1:3" x14ac:dyDescent="0.25">
      <c r="A282" s="2" cm="1">
        <f t="array" aca="1" ref="A282" ca="1">INDEX($A$13:$A$64,ROW(A4),1)</f>
        <v>44249</v>
      </c>
      <c r="B282">
        <f t="shared" ca="1" si="50"/>
        <v>46.153846153846153</v>
      </c>
      <c r="C282">
        <f t="shared" ca="1" si="51"/>
        <v>0</v>
      </c>
    </row>
    <row r="283" spans="1:3" x14ac:dyDescent="0.25">
      <c r="A283" s="2" cm="1">
        <f t="array" aca="1" ref="A283" ca="1">INDEX($A$13:$A$64,ROW(A5),1)</f>
        <v>44256</v>
      </c>
      <c r="B283">
        <f t="shared" ca="1" si="50"/>
        <v>46.153846153846153</v>
      </c>
      <c r="C283">
        <f t="shared" ca="1" si="51"/>
        <v>0</v>
      </c>
    </row>
    <row r="284" spans="1:3" x14ac:dyDescent="0.25">
      <c r="A284" s="2" cm="1">
        <f t="array" aca="1" ref="A284" ca="1">INDEX($A$13:$A$64,ROW(A6),1)</f>
        <v>44263</v>
      </c>
      <c r="B284">
        <f t="shared" ca="1" si="50"/>
        <v>46.153846153846153</v>
      </c>
      <c r="C284">
        <f t="shared" ca="1" si="51"/>
        <v>0</v>
      </c>
    </row>
    <row r="285" spans="1:3" x14ac:dyDescent="0.25">
      <c r="A285" s="2" cm="1">
        <f t="array" aca="1" ref="A285" ca="1">INDEX($A$13:$A$64,ROW(A7),1)</f>
        <v>44270</v>
      </c>
      <c r="B285">
        <f t="shared" ca="1" si="50"/>
        <v>46.153846153846153</v>
      </c>
      <c r="C285">
        <f t="shared" ca="1" si="51"/>
        <v>0</v>
      </c>
    </row>
    <row r="286" spans="1:3" x14ac:dyDescent="0.25">
      <c r="A286" s="2" cm="1">
        <f t="array" aca="1" ref="A286" ca="1">INDEX($A$13:$A$64,ROW(A8),1)</f>
        <v>44277</v>
      </c>
      <c r="B286">
        <f t="shared" ca="1" si="50"/>
        <v>46.153846153846153</v>
      </c>
      <c r="C286">
        <f t="shared" ca="1" si="51"/>
        <v>0</v>
      </c>
    </row>
    <row r="287" spans="1:3" x14ac:dyDescent="0.25">
      <c r="A287" s="2" cm="1">
        <f t="array" aca="1" ref="A287" ca="1">INDEX($A$13:$A$64,ROW(A9),1)</f>
        <v>44284</v>
      </c>
      <c r="B287">
        <f t="shared" ca="1" si="50"/>
        <v>46.153846153846153</v>
      </c>
      <c r="C287">
        <f t="shared" ca="1" si="51"/>
        <v>0</v>
      </c>
    </row>
    <row r="288" spans="1:3" x14ac:dyDescent="0.25">
      <c r="A288" s="2" cm="1">
        <f t="array" aca="1" ref="A288" ca="1">INDEX($A$13:$A$64,ROW(A10),1)</f>
        <v>44291</v>
      </c>
      <c r="B288">
        <f t="shared" ca="1" si="50"/>
        <v>46.153846153846153</v>
      </c>
      <c r="C288">
        <f t="shared" ca="1" si="51"/>
        <v>0</v>
      </c>
    </row>
    <row r="289" spans="1:3" x14ac:dyDescent="0.25">
      <c r="A289" s="2" cm="1">
        <f t="array" aca="1" ref="A289" ca="1">INDEX($A$13:$A$64,ROW(A11),1)</f>
        <v>44298</v>
      </c>
      <c r="B289">
        <f t="shared" ca="1" si="50"/>
        <v>46.153846153846153</v>
      </c>
      <c r="C289">
        <f t="shared" ca="1" si="51"/>
        <v>0</v>
      </c>
    </row>
    <row r="290" spans="1:3" x14ac:dyDescent="0.25">
      <c r="A290" s="2" cm="1">
        <f t="array" aca="1" ref="A290" ca="1">INDEX($A$13:$A$64,ROW(A12),1)</f>
        <v>44305</v>
      </c>
      <c r="B290">
        <f t="shared" ca="1" si="50"/>
        <v>46.153846153846153</v>
      </c>
      <c r="C290">
        <f t="shared" ca="1" si="51"/>
        <v>0</v>
      </c>
    </row>
    <row r="291" spans="1:3" x14ac:dyDescent="0.25">
      <c r="A291" s="2" cm="1">
        <f t="array" aca="1" ref="A291" ca="1">INDEX($A$13:$A$64,ROW(A13),1)</f>
        <v>44312</v>
      </c>
      <c r="B291">
        <f t="shared" ca="1" si="50"/>
        <v>46.153846153846153</v>
      </c>
      <c r="C291">
        <f t="shared" ca="1" si="51"/>
        <v>0</v>
      </c>
    </row>
    <row r="292" spans="1:3" x14ac:dyDescent="0.25">
      <c r="A292" s="2" cm="1">
        <f t="array" aca="1" ref="A292" ca="1">INDEX($A$13:$A$64,ROW(A14),1)</f>
        <v>44319</v>
      </c>
      <c r="B292">
        <f t="shared" ca="1" si="50"/>
        <v>46.153846153846153</v>
      </c>
      <c r="C292">
        <f t="shared" ca="1" si="51"/>
        <v>0</v>
      </c>
    </row>
    <row r="293" spans="1:3" x14ac:dyDescent="0.25">
      <c r="A293" s="2" cm="1">
        <f t="array" aca="1" ref="A293" ca="1">INDEX($A$13:$A$64,ROW(A15),1)</f>
        <v>44326</v>
      </c>
      <c r="B293">
        <f t="shared" ca="1" si="50"/>
        <v>46.153846153846153</v>
      </c>
      <c r="C293">
        <f t="shared" ca="1" si="51"/>
        <v>0</v>
      </c>
    </row>
    <row r="294" spans="1:3" x14ac:dyDescent="0.25">
      <c r="A294" s="2" cm="1">
        <f t="array" aca="1" ref="A294" ca="1">INDEX($A$13:$A$64,ROW(A16),1)</f>
        <v>44333</v>
      </c>
      <c r="B294">
        <f t="shared" ca="1" si="50"/>
        <v>46.153846153846153</v>
      </c>
      <c r="C294">
        <f t="shared" ca="1" si="51"/>
        <v>0</v>
      </c>
    </row>
    <row r="295" spans="1:3" x14ac:dyDescent="0.25">
      <c r="A295" s="2" cm="1">
        <f t="array" aca="1" ref="A295" ca="1">INDEX($A$13:$A$64,ROW(A17),1)</f>
        <v>44340</v>
      </c>
      <c r="B295">
        <f t="shared" ca="1" si="50"/>
        <v>46.153846153846153</v>
      </c>
      <c r="C295">
        <f t="shared" ca="1" si="51"/>
        <v>0</v>
      </c>
    </row>
    <row r="296" spans="1:3" x14ac:dyDescent="0.25">
      <c r="A296" s="2" cm="1">
        <f t="array" aca="1" ref="A296" ca="1">INDEX($A$13:$A$64,ROW(A18),1)</f>
        <v>44347</v>
      </c>
      <c r="B296">
        <f t="shared" ca="1" si="50"/>
        <v>46.153846153846153</v>
      </c>
      <c r="C296">
        <f t="shared" ca="1" si="51"/>
        <v>0</v>
      </c>
    </row>
    <row r="297" spans="1:3" x14ac:dyDescent="0.25">
      <c r="A297" s="2" cm="1">
        <f t="array" aca="1" ref="A297" ca="1">INDEX($A$13:$A$64,ROW(A19),1)</f>
        <v>44354</v>
      </c>
      <c r="B297">
        <f t="shared" ca="1" si="50"/>
        <v>46.153846153846153</v>
      </c>
      <c r="C297">
        <f t="shared" ca="1" si="51"/>
        <v>0</v>
      </c>
    </row>
    <row r="298" spans="1:3" x14ac:dyDescent="0.25">
      <c r="A298" s="2" cm="1">
        <f t="array" aca="1" ref="A298" ca="1">INDEX($A$13:$A$64,ROW(A20),1)</f>
        <v>44361</v>
      </c>
      <c r="B298">
        <f t="shared" ca="1" si="50"/>
        <v>46.153846153846153</v>
      </c>
      <c r="C298">
        <f t="shared" ca="1" si="51"/>
        <v>0</v>
      </c>
    </row>
    <row r="299" spans="1:3" x14ac:dyDescent="0.25">
      <c r="A299" s="2" cm="1">
        <f t="array" aca="1" ref="A299" ca="1">INDEX($A$13:$A$64,ROW(A21),1)</f>
        <v>44368</v>
      </c>
      <c r="B299">
        <f t="shared" ca="1" si="50"/>
        <v>46.153846153846153</v>
      </c>
      <c r="C299">
        <f t="shared" ca="1" si="51"/>
        <v>0</v>
      </c>
    </row>
    <row r="300" spans="1:3" x14ac:dyDescent="0.25">
      <c r="A300" s="2" cm="1">
        <f t="array" aca="1" ref="A300" ca="1">INDEX($A$13:$A$64,ROW(A22),1)</f>
        <v>44375</v>
      </c>
      <c r="B300">
        <f t="shared" ca="1" si="50"/>
        <v>46.153846153846153</v>
      </c>
      <c r="C300">
        <f t="shared" ca="1" si="51"/>
        <v>0</v>
      </c>
    </row>
    <row r="301" spans="1:3" x14ac:dyDescent="0.25">
      <c r="A301" s="2" cm="1">
        <f t="array" aca="1" ref="A301" ca="1">INDEX($A$13:$A$64,ROW(A23),1)</f>
        <v>44382</v>
      </c>
      <c r="B301">
        <f t="shared" ca="1" si="50"/>
        <v>46.153846153846153</v>
      </c>
      <c r="C301">
        <f t="shared" ca="1" si="51"/>
        <v>0</v>
      </c>
    </row>
    <row r="302" spans="1:3" x14ac:dyDescent="0.25">
      <c r="A302" s="2" cm="1">
        <f t="array" aca="1" ref="A302" ca="1">INDEX($A$13:$A$64,ROW(A24),1)</f>
        <v>44389</v>
      </c>
      <c r="B302">
        <f t="shared" ca="1" si="50"/>
        <v>46.153846153846153</v>
      </c>
      <c r="C302">
        <f t="shared" ca="1" si="51"/>
        <v>0</v>
      </c>
    </row>
    <row r="303" spans="1:3" x14ac:dyDescent="0.25">
      <c r="A303" s="2" cm="1">
        <f t="array" aca="1" ref="A303" ca="1">INDEX($A$13:$A$64,ROW(A25),1)</f>
        <v>44396</v>
      </c>
      <c r="B303">
        <f t="shared" ca="1" si="50"/>
        <v>46.153846153846153</v>
      </c>
      <c r="C303">
        <f t="shared" ca="1" si="51"/>
        <v>0</v>
      </c>
    </row>
    <row r="304" spans="1:3" x14ac:dyDescent="0.25">
      <c r="A304" s="2" cm="1">
        <f t="array" aca="1" ref="A304" ca="1">INDEX($A$13:$A$64,ROW(A26),1)</f>
        <v>44403</v>
      </c>
      <c r="B304">
        <f t="shared" ca="1" si="50"/>
        <v>46.153846153846153</v>
      </c>
      <c r="C304">
        <f t="shared" ca="1" si="51"/>
        <v>0</v>
      </c>
    </row>
    <row r="305" spans="1:3" x14ac:dyDescent="0.25">
      <c r="A305" s="2" cm="1">
        <f t="array" aca="1" ref="A305" ca="1">INDEX($A$13:$A$64,ROW(A27),1)</f>
        <v>44410</v>
      </c>
      <c r="B305">
        <f t="shared" ca="1" si="50"/>
        <v>46.153846153846153</v>
      </c>
      <c r="C305">
        <f t="shared" ca="1" si="51"/>
        <v>0</v>
      </c>
    </row>
    <row r="306" spans="1:3" x14ac:dyDescent="0.25">
      <c r="A306" s="2" cm="1">
        <f t="array" aca="1" ref="A306" ca="1">INDEX($A$13:$A$64,ROW(A28),1)</f>
        <v>44417</v>
      </c>
      <c r="B306">
        <f t="shared" ca="1" si="50"/>
        <v>46.153846153846153</v>
      </c>
      <c r="C306">
        <f t="shared" ca="1" si="51"/>
        <v>0</v>
      </c>
    </row>
    <row r="307" spans="1:3" x14ac:dyDescent="0.25">
      <c r="A307" s="2" cm="1">
        <f t="array" aca="1" ref="A307" ca="1">INDEX($A$13:$A$64,ROW(A29),1)</f>
        <v>44424</v>
      </c>
      <c r="B307">
        <f t="shared" ca="1" si="50"/>
        <v>46.153846153846153</v>
      </c>
      <c r="C307">
        <f t="shared" ca="1" si="51"/>
        <v>0</v>
      </c>
    </row>
    <row r="308" spans="1:3" x14ac:dyDescent="0.25">
      <c r="A308" s="2" cm="1">
        <f t="array" aca="1" ref="A308" ca="1">INDEX($A$13:$A$64,ROW(A30),1)</f>
        <v>44431</v>
      </c>
      <c r="B308">
        <f t="shared" ca="1" si="50"/>
        <v>46.153846153846153</v>
      </c>
      <c r="C308">
        <f t="shared" ca="1" si="51"/>
        <v>0</v>
      </c>
    </row>
    <row r="309" spans="1:3" x14ac:dyDescent="0.25">
      <c r="A309" s="2" cm="1">
        <f t="array" aca="1" ref="A309" ca="1">INDEX($A$13:$A$64,ROW(A31),1)</f>
        <v>44438</v>
      </c>
      <c r="B309">
        <f t="shared" ca="1" si="50"/>
        <v>46.153846153846153</v>
      </c>
      <c r="C309">
        <f t="shared" ca="1" si="51"/>
        <v>0</v>
      </c>
    </row>
    <row r="310" spans="1:3" x14ac:dyDescent="0.25">
      <c r="A310" s="2" cm="1">
        <f t="array" aca="1" ref="A310" ca="1">INDEX($A$13:$A$64,ROW(A32),1)</f>
        <v>44445</v>
      </c>
      <c r="B310">
        <f t="shared" ca="1" si="50"/>
        <v>46.153846153846153</v>
      </c>
      <c r="C310">
        <f t="shared" ca="1" si="51"/>
        <v>0</v>
      </c>
    </row>
    <row r="311" spans="1:3" x14ac:dyDescent="0.25">
      <c r="A311" s="2" cm="1">
        <f t="array" aca="1" ref="A311" ca="1">INDEX($A$13:$A$64,ROW(A33),1)</f>
        <v>44452</v>
      </c>
      <c r="B311">
        <f t="shared" ca="1" si="50"/>
        <v>46.153846153846153</v>
      </c>
      <c r="C311">
        <f t="shared" ca="1" si="51"/>
        <v>0</v>
      </c>
    </row>
    <row r="312" spans="1:3" x14ac:dyDescent="0.25">
      <c r="A312" s="2" cm="1">
        <f t="array" aca="1" ref="A312" ca="1">INDEX($A$13:$A$64,ROW(A34),1)</f>
        <v>44459</v>
      </c>
      <c r="B312">
        <f t="shared" ca="1" si="50"/>
        <v>46.153846153846153</v>
      </c>
      <c r="C312">
        <f t="shared" ca="1" si="51"/>
        <v>0</v>
      </c>
    </row>
    <row r="313" spans="1:3" x14ac:dyDescent="0.25">
      <c r="A313" s="2" cm="1">
        <f t="array" aca="1" ref="A313" ca="1">INDEX($A$13:$A$64,ROW(A35),1)</f>
        <v>44466</v>
      </c>
      <c r="B313">
        <f t="shared" ca="1" si="50"/>
        <v>46.153846153846153</v>
      </c>
      <c r="C313">
        <f t="shared" ca="1" si="51"/>
        <v>0</v>
      </c>
    </row>
    <row r="314" spans="1:3" x14ac:dyDescent="0.25">
      <c r="A314" s="2" cm="1">
        <f t="array" aca="1" ref="A314" ca="1">INDEX($A$13:$A$64,ROW(A36),1)</f>
        <v>44473</v>
      </c>
      <c r="B314">
        <f t="shared" ca="1" si="50"/>
        <v>46.153846153846153</v>
      </c>
      <c r="C314">
        <f t="shared" ca="1" si="51"/>
        <v>0</v>
      </c>
    </row>
    <row r="315" spans="1:3" x14ac:dyDescent="0.25">
      <c r="A315" s="2" cm="1">
        <f t="array" aca="1" ref="A315" ca="1">INDEX($A$13:$A$64,ROW(A37),1)</f>
        <v>44480</v>
      </c>
      <c r="B315">
        <f t="shared" ca="1" si="50"/>
        <v>46.153846153846153</v>
      </c>
      <c r="C315">
        <f t="shared" ca="1" si="51"/>
        <v>0</v>
      </c>
    </row>
    <row r="316" spans="1:3" x14ac:dyDescent="0.25">
      <c r="A316" s="2" cm="1">
        <f t="array" aca="1" ref="A316" ca="1">INDEX($A$13:$A$64,ROW(A38),1)</f>
        <v>44487</v>
      </c>
      <c r="B316">
        <f t="shared" ca="1" si="50"/>
        <v>46.153846153846153</v>
      </c>
      <c r="C316">
        <f t="shared" ca="1" si="51"/>
        <v>0</v>
      </c>
    </row>
    <row r="317" spans="1:3" x14ac:dyDescent="0.25">
      <c r="A317" s="2" cm="1">
        <f t="array" aca="1" ref="A317" ca="1">INDEX($A$13:$A$64,ROW(A39),1)</f>
        <v>44494</v>
      </c>
      <c r="B317">
        <f t="shared" ca="1" si="50"/>
        <v>46.153846153846153</v>
      </c>
      <c r="C317">
        <f t="shared" ca="1" si="51"/>
        <v>0</v>
      </c>
    </row>
    <row r="318" spans="1:3" x14ac:dyDescent="0.25">
      <c r="A318" s="2" cm="1">
        <f t="array" aca="1" ref="A318" ca="1">INDEX($A$13:$A$64,ROW(A40),1)</f>
        <v>44501</v>
      </c>
      <c r="B318">
        <f t="shared" ca="1" si="50"/>
        <v>46.153846153846153</v>
      </c>
      <c r="C318">
        <f t="shared" ca="1" si="51"/>
        <v>0</v>
      </c>
    </row>
    <row r="319" spans="1:3" x14ac:dyDescent="0.25">
      <c r="A319" s="2" cm="1">
        <f t="array" aca="1" ref="A319" ca="1">INDEX($A$13:$A$64,ROW(A41),1)</f>
        <v>44508</v>
      </c>
      <c r="B319">
        <f t="shared" ca="1" si="50"/>
        <v>46.153846153846153</v>
      </c>
      <c r="C319">
        <f t="shared" ca="1" si="51"/>
        <v>0</v>
      </c>
    </row>
    <row r="320" spans="1:3" x14ac:dyDescent="0.25">
      <c r="A320" s="2" cm="1">
        <f t="array" aca="1" ref="A320" ca="1">INDEX($A$13:$A$64,ROW(A42),1)</f>
        <v>44515</v>
      </c>
      <c r="B320">
        <f t="shared" ca="1" si="50"/>
        <v>46.153846153846153</v>
      </c>
      <c r="C320">
        <f t="shared" ca="1" si="51"/>
        <v>0</v>
      </c>
    </row>
    <row r="321" spans="1:3" x14ac:dyDescent="0.25">
      <c r="A321" s="2" cm="1">
        <f t="array" aca="1" ref="A321" ca="1">INDEX($A$13:$A$64,ROW(A43),1)</f>
        <v>44522</v>
      </c>
      <c r="B321">
        <f t="shared" ca="1" si="50"/>
        <v>46.153846153846153</v>
      </c>
      <c r="C321">
        <f t="shared" ca="1" si="51"/>
        <v>0</v>
      </c>
    </row>
    <row r="322" spans="1:3" x14ac:dyDescent="0.25">
      <c r="A322" s="2" cm="1">
        <f t="array" aca="1" ref="A322" ca="1">INDEX($A$13:$A$64,ROW(A44),1)</f>
        <v>44529</v>
      </c>
      <c r="B322">
        <f t="shared" ca="1" si="50"/>
        <v>46.153846153846153</v>
      </c>
      <c r="C322">
        <f t="shared" ca="1" si="51"/>
        <v>0</v>
      </c>
    </row>
    <row r="323" spans="1:3" x14ac:dyDescent="0.25">
      <c r="A323" s="2" cm="1">
        <f t="array" aca="1" ref="A323" ca="1">INDEX($A$13:$A$64,ROW(A45),1)</f>
        <v>44536</v>
      </c>
      <c r="B323">
        <f t="shared" ca="1" si="50"/>
        <v>46.153846153846153</v>
      </c>
      <c r="C323">
        <f t="shared" ca="1" si="51"/>
        <v>0</v>
      </c>
    </row>
    <row r="324" spans="1:3" x14ac:dyDescent="0.25">
      <c r="A324" s="2" cm="1">
        <f t="array" aca="1" ref="A324" ca="1">INDEX($A$13:$A$64,ROW(A46),1)</f>
        <v>44543</v>
      </c>
      <c r="B324">
        <f t="shared" ca="1" si="50"/>
        <v>46.153846153846153</v>
      </c>
      <c r="C324">
        <f t="shared" ca="1" si="51"/>
        <v>0</v>
      </c>
    </row>
    <row r="325" spans="1:3" x14ac:dyDescent="0.25">
      <c r="A325" s="2" cm="1">
        <f t="array" aca="1" ref="A325" ca="1">INDEX($A$13:$A$64,ROW(A47),1)</f>
        <v>44550</v>
      </c>
      <c r="B325">
        <f t="shared" ca="1" si="50"/>
        <v>46.153846153846153</v>
      </c>
      <c r="C325">
        <f t="shared" ca="1" si="51"/>
        <v>0</v>
      </c>
    </row>
    <row r="326" spans="1:3" x14ac:dyDescent="0.25">
      <c r="A326" s="2" cm="1">
        <f t="array" aca="1" ref="A326" ca="1">INDEX($A$13:$A$64,ROW(A48),1)</f>
        <v>44557</v>
      </c>
      <c r="B326">
        <f t="shared" ca="1" si="50"/>
        <v>46.153846153846153</v>
      </c>
      <c r="C326">
        <f t="shared" ca="1" si="51"/>
        <v>0</v>
      </c>
    </row>
    <row r="327" spans="1:3" x14ac:dyDescent="0.25">
      <c r="A327" s="2" cm="1">
        <f t="array" aca="1" ref="A327" ca="1">INDEX($A$13:$A$64,ROW(A49),1)</f>
        <v>44564</v>
      </c>
      <c r="B327">
        <f t="shared" ca="1" si="50"/>
        <v>46.153846153846153</v>
      </c>
      <c r="C327">
        <f t="shared" ca="1" si="51"/>
        <v>0</v>
      </c>
    </row>
    <row r="328" spans="1:3" x14ac:dyDescent="0.25">
      <c r="A328" s="2" cm="1">
        <f t="array" aca="1" ref="A328" ca="1">INDEX($A$13:$A$64,ROW(A50),1)</f>
        <v>44571</v>
      </c>
      <c r="B328">
        <f t="shared" ca="1" si="50"/>
        <v>46.153846153846153</v>
      </c>
      <c r="C328">
        <f t="shared" ca="1" si="51"/>
        <v>0</v>
      </c>
    </row>
    <row r="329" spans="1:3" x14ac:dyDescent="0.25">
      <c r="A329" s="2" cm="1">
        <f t="array" aca="1" ref="A329" ca="1">INDEX($A$13:$A$64,ROW(A51),1)</f>
        <v>44578</v>
      </c>
      <c r="B329">
        <f t="shared" ca="1" si="50"/>
        <v>46.153846153846153</v>
      </c>
      <c r="C329">
        <f t="shared" ca="1" si="51"/>
        <v>0</v>
      </c>
    </row>
    <row r="330" spans="1:3" x14ac:dyDescent="0.25">
      <c r="A330" s="2" cm="1">
        <f t="array" aca="1" ref="A330" ca="1">INDEX($A$13:$A$64,ROW(A52),1)</f>
        <v>44585</v>
      </c>
      <c r="B330">
        <f t="shared" ca="1" si="50"/>
        <v>46.153846153846153</v>
      </c>
      <c r="C330">
        <f t="shared" ca="1" si="51"/>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2.8076923076923062</v>
      </c>
      <c r="B342">
        <f ca="1">(AVERAGE(IF(B335="Total",B135:BA135,IF(B335="non-group",B99:BA99,B117:BA117)))+AVERAGE(IF(B335="Total",B271:BA271,IF(B335="non-group",B235:BA235,B253:BA253))))/IF(B337="Minutes",1,60)</f>
        <v>2.8076923076923062</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0.76923076923076961</v>
      </c>
      <c r="C346">
        <f ca="1">(AVERAGE(IF($B$335="Total",B120:BA120,IF($B$335="non-group",B84:BA84,B102:BA102)))+AVERAGE(IF($B$335="Total",B256:BA256,IF($B$335="non-group",B220:BA220,B238:BA238))))/IF($B$337="Minutes",1,60)</f>
        <v>0.76923076923076961</v>
      </c>
      <c r="D346">
        <f ca="1">C346-B346</f>
        <v>0</v>
      </c>
    </row>
    <row r="347" spans="1:4" x14ac:dyDescent="0.25">
      <c r="A347" t="str">
        <f>Setup!A21</f>
        <v>Caseload 2</v>
      </c>
      <c r="B347">
        <f t="shared" ref="B347:B360" ca="1" si="52">AVERAGE(IF($B$335="Total",$B121:$BA121,IF($B$335="non-group",$B85:$BA85,$B103:$BA103)))/IF($B$337="Minutes",1,60)</f>
        <v>0.76923076923076961</v>
      </c>
      <c r="C347">
        <f t="shared" ref="C347:C360" ca="1" si="53">(AVERAGE(IF($B$335="Total",B121:BA121,IF($B$335="non-group",B85:BA85,B103:BA103)))+AVERAGE(IF($B$335="Total",B257:BA257,IF($B$335="non-group",B221:BA221,B239:BA239))))/IF($B$337="Minutes",1,60)</f>
        <v>0.76923076923076961</v>
      </c>
      <c r="D347">
        <f t="shared" ref="D347:D360" ca="1" si="54">C347-B347</f>
        <v>0</v>
      </c>
    </row>
    <row r="348" spans="1:4" x14ac:dyDescent="0.25">
      <c r="A348" t="str">
        <f>Setup!A22</f>
        <v>Caseload 3</v>
      </c>
      <c r="B348">
        <f t="shared" ca="1" si="52"/>
        <v>0.5</v>
      </c>
      <c r="C348">
        <f t="shared" ca="1" si="53"/>
        <v>0.5</v>
      </c>
      <c r="D348">
        <f t="shared" ca="1" si="54"/>
        <v>0</v>
      </c>
    </row>
    <row r="349" spans="1:4" x14ac:dyDescent="0.25">
      <c r="A349" t="str">
        <f>Setup!A23</f>
        <v>Caseload 4</v>
      </c>
      <c r="B349">
        <f t="shared" ca="1" si="52"/>
        <v>0.76923076923076961</v>
      </c>
      <c r="C349">
        <f t="shared" ca="1" si="53"/>
        <v>0.76923076923076961</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2.8076923076923075</v>
      </c>
      <c r="D364">
        <f ca="1">C364-B364</f>
        <v>0</v>
      </c>
    </row>
    <row r="365" spans="1:4" x14ac:dyDescent="0.25">
      <c r="A365" s="2" cm="1">
        <f t="array" aca="1" ref="A365" ca="1">INDEX($A$13:$A$64,ROW(A2),1)</f>
        <v>44235</v>
      </c>
      <c r="B365">
        <f t="shared" ref="B365:B415" ca="1" si="55">INDEX(IF($B$335="Non-Group",$B$84:$BA$99,IF($B$335="Group",$B$102:$BA$117,$B$120:$BA$135)),MATCH($B$334,$A$84:$A$99,0),MATCH($A365,$B$83:$BA$83,0))/(IF($B$337="Minutes",1,60))</f>
        <v>2.8076923076923075</v>
      </c>
      <c r="C365">
        <f t="shared" ref="C365:C415" ca="1" si="56">INDEX(IF($B$335="Non-Group",$B$220:$BA$235,IF($B$335="Group",$B$237:$BA$253,$B$256:$BA$271)),MATCH($B$334,$A$220:$A$235,0),MATCH($A365,$B$219:$BA$219,0))/IF($B$337="Minutes",1,60)+B365</f>
        <v>2.8076923076923075</v>
      </c>
      <c r="D365">
        <f t="shared" ref="D365:D415" ca="1" si="57">C365-B365</f>
        <v>0</v>
      </c>
    </row>
    <row r="366" spans="1:4" x14ac:dyDescent="0.25">
      <c r="A366" s="2" cm="1">
        <f t="array" aca="1" ref="A366" ca="1">INDEX($A$13:$A$64,ROW(A3),1)</f>
        <v>44242</v>
      </c>
      <c r="B366">
        <f t="shared" ca="1" si="55"/>
        <v>2.8076923076923075</v>
      </c>
      <c r="C366">
        <f t="shared" ca="1" si="56"/>
        <v>2.8076923076923075</v>
      </c>
      <c r="D366">
        <f t="shared" ca="1" si="57"/>
        <v>0</v>
      </c>
    </row>
    <row r="367" spans="1:4" x14ac:dyDescent="0.25">
      <c r="A367" s="2" cm="1">
        <f t="array" aca="1" ref="A367" ca="1">INDEX($A$13:$A$64,ROW(A4),1)</f>
        <v>44249</v>
      </c>
      <c r="B367">
        <f t="shared" ca="1" si="55"/>
        <v>2.8076923076923075</v>
      </c>
      <c r="C367">
        <f t="shared" ca="1" si="56"/>
        <v>2.8076923076923075</v>
      </c>
      <c r="D367">
        <f t="shared" ca="1" si="57"/>
        <v>0</v>
      </c>
    </row>
    <row r="368" spans="1:4" x14ac:dyDescent="0.25">
      <c r="A368" s="2" cm="1">
        <f t="array" aca="1" ref="A368" ca="1">INDEX($A$13:$A$64,ROW(A5),1)</f>
        <v>44256</v>
      </c>
      <c r="B368">
        <f t="shared" ca="1" si="55"/>
        <v>2.8076923076923075</v>
      </c>
      <c r="C368">
        <f t="shared" ca="1" si="56"/>
        <v>2.8076923076923075</v>
      </c>
      <c r="D368">
        <f t="shared" ca="1" si="57"/>
        <v>0</v>
      </c>
    </row>
    <row r="369" spans="1:4" x14ac:dyDescent="0.25">
      <c r="A369" s="2" cm="1">
        <f t="array" aca="1" ref="A369" ca="1">INDEX($A$13:$A$64,ROW(A6),1)</f>
        <v>44263</v>
      </c>
      <c r="B369">
        <f t="shared" ca="1" si="55"/>
        <v>2.8076923076923075</v>
      </c>
      <c r="C369">
        <f t="shared" ca="1" si="56"/>
        <v>2.8076923076923075</v>
      </c>
      <c r="D369">
        <f t="shared" ca="1" si="57"/>
        <v>0</v>
      </c>
    </row>
    <row r="370" spans="1:4" x14ac:dyDescent="0.25">
      <c r="A370" s="2" cm="1">
        <f t="array" aca="1" ref="A370" ca="1">INDEX($A$13:$A$64,ROW(A7),1)</f>
        <v>44270</v>
      </c>
      <c r="B370">
        <f t="shared" ca="1" si="55"/>
        <v>2.8076923076923075</v>
      </c>
      <c r="C370">
        <f t="shared" ca="1" si="56"/>
        <v>2.8076923076923075</v>
      </c>
      <c r="D370">
        <f t="shared" ca="1" si="57"/>
        <v>0</v>
      </c>
    </row>
    <row r="371" spans="1:4" x14ac:dyDescent="0.25">
      <c r="A371" s="2" cm="1">
        <f t="array" aca="1" ref="A371" ca="1">INDEX($A$13:$A$64,ROW(A8),1)</f>
        <v>44277</v>
      </c>
      <c r="B371">
        <f t="shared" ca="1" si="55"/>
        <v>2.8076923076923075</v>
      </c>
      <c r="C371">
        <f t="shared" ca="1" si="56"/>
        <v>2.8076923076923075</v>
      </c>
      <c r="D371">
        <f t="shared" ca="1" si="57"/>
        <v>0</v>
      </c>
    </row>
    <row r="372" spans="1:4" x14ac:dyDescent="0.25">
      <c r="A372" s="2" cm="1">
        <f t="array" aca="1" ref="A372" ca="1">INDEX($A$13:$A$64,ROW(A9),1)</f>
        <v>44284</v>
      </c>
      <c r="B372">
        <f t="shared" ca="1" si="55"/>
        <v>2.8076923076923075</v>
      </c>
      <c r="C372">
        <f t="shared" ca="1" si="56"/>
        <v>2.8076923076923075</v>
      </c>
      <c r="D372">
        <f t="shared" ca="1" si="57"/>
        <v>0</v>
      </c>
    </row>
    <row r="373" spans="1:4" x14ac:dyDescent="0.25">
      <c r="A373" s="2" cm="1">
        <f t="array" aca="1" ref="A373" ca="1">INDEX($A$13:$A$64,ROW(A10),1)</f>
        <v>44291</v>
      </c>
      <c r="B373">
        <f t="shared" ca="1" si="55"/>
        <v>2.8076923076923075</v>
      </c>
      <c r="C373">
        <f t="shared" ca="1" si="56"/>
        <v>2.8076923076923075</v>
      </c>
      <c r="D373">
        <f t="shared" ca="1" si="57"/>
        <v>0</v>
      </c>
    </row>
    <row r="374" spans="1:4" x14ac:dyDescent="0.25">
      <c r="A374" s="2" cm="1">
        <f t="array" aca="1" ref="A374" ca="1">INDEX($A$13:$A$64,ROW(A11),1)</f>
        <v>44298</v>
      </c>
      <c r="B374">
        <f t="shared" ca="1" si="55"/>
        <v>2.8076923076923075</v>
      </c>
      <c r="C374">
        <f t="shared" ca="1" si="56"/>
        <v>2.8076923076923075</v>
      </c>
      <c r="D374">
        <f t="shared" ca="1" si="57"/>
        <v>0</v>
      </c>
    </row>
    <row r="375" spans="1:4" x14ac:dyDescent="0.25">
      <c r="A375" s="2" cm="1">
        <f t="array" aca="1" ref="A375" ca="1">INDEX($A$13:$A$64,ROW(A12),1)</f>
        <v>44305</v>
      </c>
      <c r="B375">
        <f t="shared" ca="1" si="55"/>
        <v>2.8076923076923075</v>
      </c>
      <c r="C375">
        <f t="shared" ca="1" si="56"/>
        <v>2.8076923076923075</v>
      </c>
      <c r="D375">
        <f t="shared" ca="1" si="57"/>
        <v>0</v>
      </c>
    </row>
    <row r="376" spans="1:4" x14ac:dyDescent="0.25">
      <c r="A376" s="2" cm="1">
        <f t="array" aca="1" ref="A376" ca="1">INDEX($A$13:$A$64,ROW(A13),1)</f>
        <v>44312</v>
      </c>
      <c r="B376">
        <f t="shared" ca="1" si="55"/>
        <v>2.8076923076923075</v>
      </c>
      <c r="C376">
        <f t="shared" ca="1" si="56"/>
        <v>2.8076923076923075</v>
      </c>
      <c r="D376">
        <f t="shared" ca="1" si="57"/>
        <v>0</v>
      </c>
    </row>
    <row r="377" spans="1:4" x14ac:dyDescent="0.25">
      <c r="A377" s="2" cm="1">
        <f t="array" aca="1" ref="A377" ca="1">INDEX($A$13:$A$64,ROW(A14),1)</f>
        <v>44319</v>
      </c>
      <c r="B377">
        <f t="shared" ca="1" si="55"/>
        <v>2.8076923076923075</v>
      </c>
      <c r="C377">
        <f t="shared" ca="1" si="56"/>
        <v>2.8076923076923075</v>
      </c>
      <c r="D377">
        <f t="shared" ca="1" si="57"/>
        <v>0</v>
      </c>
    </row>
    <row r="378" spans="1:4" x14ac:dyDescent="0.25">
      <c r="A378" s="2" cm="1">
        <f t="array" aca="1" ref="A378" ca="1">INDEX($A$13:$A$64,ROW(A15),1)</f>
        <v>44326</v>
      </c>
      <c r="B378">
        <f t="shared" ca="1" si="55"/>
        <v>2.8076923076923075</v>
      </c>
      <c r="C378">
        <f t="shared" ca="1" si="56"/>
        <v>2.8076923076923075</v>
      </c>
      <c r="D378">
        <f t="shared" ca="1" si="57"/>
        <v>0</v>
      </c>
    </row>
    <row r="379" spans="1:4" x14ac:dyDescent="0.25">
      <c r="A379" s="2" cm="1">
        <f t="array" aca="1" ref="A379" ca="1">INDEX($A$13:$A$64,ROW(A16),1)</f>
        <v>44333</v>
      </c>
      <c r="B379">
        <f t="shared" ca="1" si="55"/>
        <v>2.8076923076923075</v>
      </c>
      <c r="C379">
        <f t="shared" ca="1" si="56"/>
        <v>2.8076923076923075</v>
      </c>
      <c r="D379">
        <f t="shared" ca="1" si="57"/>
        <v>0</v>
      </c>
    </row>
    <row r="380" spans="1:4" x14ac:dyDescent="0.25">
      <c r="A380" s="2" cm="1">
        <f t="array" aca="1" ref="A380" ca="1">INDEX($A$13:$A$64,ROW(A17),1)</f>
        <v>44340</v>
      </c>
      <c r="B380">
        <f t="shared" ca="1" si="55"/>
        <v>2.8076923076923075</v>
      </c>
      <c r="C380">
        <f t="shared" ca="1" si="56"/>
        <v>2.8076923076923075</v>
      </c>
      <c r="D380">
        <f t="shared" ca="1" si="57"/>
        <v>0</v>
      </c>
    </row>
    <row r="381" spans="1:4" x14ac:dyDescent="0.25">
      <c r="A381" s="2" cm="1">
        <f t="array" aca="1" ref="A381" ca="1">INDEX($A$13:$A$64,ROW(A18),1)</f>
        <v>44347</v>
      </c>
      <c r="B381">
        <f t="shared" ca="1" si="55"/>
        <v>2.8076923076923075</v>
      </c>
      <c r="C381">
        <f t="shared" ca="1" si="56"/>
        <v>2.8076923076923075</v>
      </c>
      <c r="D381">
        <f t="shared" ca="1" si="57"/>
        <v>0</v>
      </c>
    </row>
    <row r="382" spans="1:4" x14ac:dyDescent="0.25">
      <c r="A382" s="2" cm="1">
        <f t="array" aca="1" ref="A382" ca="1">INDEX($A$13:$A$64,ROW(A19),1)</f>
        <v>44354</v>
      </c>
      <c r="B382">
        <f t="shared" ca="1" si="55"/>
        <v>2.8076923076923075</v>
      </c>
      <c r="C382">
        <f t="shared" ca="1" si="56"/>
        <v>2.8076923076923075</v>
      </c>
      <c r="D382">
        <f t="shared" ca="1" si="57"/>
        <v>0</v>
      </c>
    </row>
    <row r="383" spans="1:4" x14ac:dyDescent="0.25">
      <c r="A383" s="2" cm="1">
        <f t="array" aca="1" ref="A383" ca="1">INDEX($A$13:$A$64,ROW(A20),1)</f>
        <v>44361</v>
      </c>
      <c r="B383">
        <f t="shared" ca="1" si="55"/>
        <v>2.8076923076923075</v>
      </c>
      <c r="C383">
        <f t="shared" ca="1" si="56"/>
        <v>2.8076923076923075</v>
      </c>
      <c r="D383">
        <f t="shared" ca="1" si="57"/>
        <v>0</v>
      </c>
    </row>
    <row r="384" spans="1:4" x14ac:dyDescent="0.25">
      <c r="A384" s="2" cm="1">
        <f t="array" aca="1" ref="A384" ca="1">INDEX($A$13:$A$64,ROW(A21),1)</f>
        <v>44368</v>
      </c>
      <c r="B384">
        <f t="shared" ca="1" si="55"/>
        <v>2.8076923076923075</v>
      </c>
      <c r="C384">
        <f t="shared" ca="1" si="56"/>
        <v>2.8076923076923075</v>
      </c>
      <c r="D384">
        <f t="shared" ca="1" si="57"/>
        <v>0</v>
      </c>
    </row>
    <row r="385" spans="1:4" x14ac:dyDescent="0.25">
      <c r="A385" s="2" cm="1">
        <f t="array" aca="1" ref="A385" ca="1">INDEX($A$13:$A$64,ROW(A22),1)</f>
        <v>44375</v>
      </c>
      <c r="B385">
        <f t="shared" ca="1" si="55"/>
        <v>2.8076923076923075</v>
      </c>
      <c r="C385">
        <f t="shared" ca="1" si="56"/>
        <v>2.8076923076923075</v>
      </c>
      <c r="D385">
        <f t="shared" ca="1" si="57"/>
        <v>0</v>
      </c>
    </row>
    <row r="386" spans="1:4" x14ac:dyDescent="0.25">
      <c r="A386" s="2" cm="1">
        <f t="array" aca="1" ref="A386" ca="1">INDEX($A$13:$A$64,ROW(A23),1)</f>
        <v>44382</v>
      </c>
      <c r="B386">
        <f t="shared" ca="1" si="55"/>
        <v>2.8076923076923075</v>
      </c>
      <c r="C386">
        <f t="shared" ca="1" si="56"/>
        <v>2.8076923076923075</v>
      </c>
      <c r="D386">
        <f t="shared" ca="1" si="57"/>
        <v>0</v>
      </c>
    </row>
    <row r="387" spans="1:4" x14ac:dyDescent="0.25">
      <c r="A387" s="2" cm="1">
        <f t="array" aca="1" ref="A387" ca="1">INDEX($A$13:$A$64,ROW(A24),1)</f>
        <v>44389</v>
      </c>
      <c r="B387">
        <f t="shared" ca="1" si="55"/>
        <v>2.8076923076923075</v>
      </c>
      <c r="C387">
        <f t="shared" ca="1" si="56"/>
        <v>2.8076923076923075</v>
      </c>
      <c r="D387">
        <f t="shared" ca="1" si="57"/>
        <v>0</v>
      </c>
    </row>
    <row r="388" spans="1:4" x14ac:dyDescent="0.25">
      <c r="A388" s="2" cm="1">
        <f t="array" aca="1" ref="A388" ca="1">INDEX($A$13:$A$64,ROW(A25),1)</f>
        <v>44396</v>
      </c>
      <c r="B388">
        <f t="shared" ca="1" si="55"/>
        <v>2.8076923076923075</v>
      </c>
      <c r="C388">
        <f t="shared" ca="1" si="56"/>
        <v>2.8076923076923075</v>
      </c>
      <c r="D388">
        <f t="shared" ca="1" si="57"/>
        <v>0</v>
      </c>
    </row>
    <row r="389" spans="1:4" x14ac:dyDescent="0.25">
      <c r="A389" s="2" cm="1">
        <f t="array" aca="1" ref="A389" ca="1">INDEX($A$13:$A$64,ROW(A26),1)</f>
        <v>44403</v>
      </c>
      <c r="B389">
        <f t="shared" ca="1" si="55"/>
        <v>2.8076923076923075</v>
      </c>
      <c r="C389">
        <f t="shared" ca="1" si="56"/>
        <v>2.8076923076923075</v>
      </c>
      <c r="D389">
        <f t="shared" ca="1" si="57"/>
        <v>0</v>
      </c>
    </row>
    <row r="390" spans="1:4" x14ac:dyDescent="0.25">
      <c r="A390" s="2" cm="1">
        <f t="array" aca="1" ref="A390" ca="1">INDEX($A$13:$A$64,ROW(A27),1)</f>
        <v>44410</v>
      </c>
      <c r="B390">
        <f t="shared" ca="1" si="55"/>
        <v>2.8076923076923075</v>
      </c>
      <c r="C390">
        <f t="shared" ca="1" si="56"/>
        <v>2.8076923076923075</v>
      </c>
      <c r="D390">
        <f t="shared" ca="1" si="57"/>
        <v>0</v>
      </c>
    </row>
    <row r="391" spans="1:4" x14ac:dyDescent="0.25">
      <c r="A391" s="2" cm="1">
        <f t="array" aca="1" ref="A391" ca="1">INDEX($A$13:$A$64,ROW(A28),1)</f>
        <v>44417</v>
      </c>
      <c r="B391">
        <f t="shared" ca="1" si="55"/>
        <v>2.8076923076923075</v>
      </c>
      <c r="C391">
        <f t="shared" ca="1" si="56"/>
        <v>2.8076923076923075</v>
      </c>
      <c r="D391">
        <f t="shared" ca="1" si="57"/>
        <v>0</v>
      </c>
    </row>
    <row r="392" spans="1:4" x14ac:dyDescent="0.25">
      <c r="A392" s="2" cm="1">
        <f t="array" aca="1" ref="A392" ca="1">INDEX($A$13:$A$64,ROW(A29),1)</f>
        <v>44424</v>
      </c>
      <c r="B392">
        <f t="shared" ca="1" si="55"/>
        <v>2.8076923076923075</v>
      </c>
      <c r="C392">
        <f t="shared" ca="1" si="56"/>
        <v>2.8076923076923075</v>
      </c>
      <c r="D392">
        <f t="shared" ca="1" si="57"/>
        <v>0</v>
      </c>
    </row>
    <row r="393" spans="1:4" x14ac:dyDescent="0.25">
      <c r="A393" s="2" cm="1">
        <f t="array" aca="1" ref="A393" ca="1">INDEX($A$13:$A$64,ROW(A30),1)</f>
        <v>44431</v>
      </c>
      <c r="B393">
        <f t="shared" ca="1" si="55"/>
        <v>2.8076923076923075</v>
      </c>
      <c r="C393">
        <f t="shared" ca="1" si="56"/>
        <v>2.8076923076923075</v>
      </c>
      <c r="D393">
        <f t="shared" ca="1" si="57"/>
        <v>0</v>
      </c>
    </row>
    <row r="394" spans="1:4" x14ac:dyDescent="0.25">
      <c r="A394" s="2" cm="1">
        <f t="array" aca="1" ref="A394" ca="1">INDEX($A$13:$A$64,ROW(A31),1)</f>
        <v>44438</v>
      </c>
      <c r="B394">
        <f t="shared" ca="1" si="55"/>
        <v>2.8076923076923075</v>
      </c>
      <c r="C394">
        <f t="shared" ca="1" si="56"/>
        <v>2.8076923076923075</v>
      </c>
      <c r="D394">
        <f t="shared" ca="1" si="57"/>
        <v>0</v>
      </c>
    </row>
    <row r="395" spans="1:4" x14ac:dyDescent="0.25">
      <c r="A395" s="2" cm="1">
        <f t="array" aca="1" ref="A395" ca="1">INDEX($A$13:$A$64,ROW(A32),1)</f>
        <v>44445</v>
      </c>
      <c r="B395">
        <f t="shared" ca="1" si="55"/>
        <v>2.8076923076923075</v>
      </c>
      <c r="C395">
        <f t="shared" ca="1" si="56"/>
        <v>2.8076923076923075</v>
      </c>
      <c r="D395">
        <f t="shared" ca="1" si="57"/>
        <v>0</v>
      </c>
    </row>
    <row r="396" spans="1:4" x14ac:dyDescent="0.25">
      <c r="A396" s="2" cm="1">
        <f t="array" aca="1" ref="A396" ca="1">INDEX($A$13:$A$64,ROW(A33),1)</f>
        <v>44452</v>
      </c>
      <c r="B396">
        <f t="shared" ca="1" si="55"/>
        <v>2.8076923076923075</v>
      </c>
      <c r="C396">
        <f t="shared" ca="1" si="56"/>
        <v>2.8076923076923075</v>
      </c>
      <c r="D396">
        <f t="shared" ca="1" si="57"/>
        <v>0</v>
      </c>
    </row>
    <row r="397" spans="1:4" x14ac:dyDescent="0.25">
      <c r="A397" s="2" cm="1">
        <f t="array" aca="1" ref="A397" ca="1">INDEX($A$13:$A$64,ROW(A34),1)</f>
        <v>44459</v>
      </c>
      <c r="B397">
        <f t="shared" ca="1" si="55"/>
        <v>2.8076923076923075</v>
      </c>
      <c r="C397">
        <f t="shared" ca="1" si="56"/>
        <v>2.8076923076923075</v>
      </c>
      <c r="D397">
        <f t="shared" ca="1" si="57"/>
        <v>0</v>
      </c>
    </row>
    <row r="398" spans="1:4" x14ac:dyDescent="0.25">
      <c r="A398" s="2" cm="1">
        <f t="array" aca="1" ref="A398" ca="1">INDEX($A$13:$A$64,ROW(A35),1)</f>
        <v>44466</v>
      </c>
      <c r="B398">
        <f t="shared" ca="1" si="55"/>
        <v>2.8076923076923075</v>
      </c>
      <c r="C398">
        <f t="shared" ca="1" si="56"/>
        <v>2.8076923076923075</v>
      </c>
      <c r="D398">
        <f t="shared" ca="1" si="57"/>
        <v>0</v>
      </c>
    </row>
    <row r="399" spans="1:4" x14ac:dyDescent="0.25">
      <c r="A399" s="2" cm="1">
        <f t="array" aca="1" ref="A399" ca="1">INDEX($A$13:$A$64,ROW(A36),1)</f>
        <v>44473</v>
      </c>
      <c r="B399">
        <f t="shared" ca="1" si="55"/>
        <v>2.8076923076923075</v>
      </c>
      <c r="C399">
        <f t="shared" ca="1" si="56"/>
        <v>2.8076923076923075</v>
      </c>
      <c r="D399">
        <f t="shared" ca="1" si="57"/>
        <v>0</v>
      </c>
    </row>
    <row r="400" spans="1:4" x14ac:dyDescent="0.25">
      <c r="A400" s="2" cm="1">
        <f t="array" aca="1" ref="A400" ca="1">INDEX($A$13:$A$64,ROW(A37),1)</f>
        <v>44480</v>
      </c>
      <c r="B400">
        <f t="shared" ca="1" si="55"/>
        <v>2.8076923076923075</v>
      </c>
      <c r="C400">
        <f t="shared" ca="1" si="56"/>
        <v>2.8076923076923075</v>
      </c>
      <c r="D400">
        <f t="shared" ca="1" si="57"/>
        <v>0</v>
      </c>
    </row>
    <row r="401" spans="1:4" x14ac:dyDescent="0.25">
      <c r="A401" s="2" cm="1">
        <f t="array" aca="1" ref="A401" ca="1">INDEX($A$13:$A$64,ROW(A38),1)</f>
        <v>44487</v>
      </c>
      <c r="B401">
        <f t="shared" ca="1" si="55"/>
        <v>2.8076923076923075</v>
      </c>
      <c r="C401">
        <f t="shared" ca="1" si="56"/>
        <v>2.8076923076923075</v>
      </c>
      <c r="D401">
        <f t="shared" ca="1" si="57"/>
        <v>0</v>
      </c>
    </row>
    <row r="402" spans="1:4" x14ac:dyDescent="0.25">
      <c r="A402" s="2" cm="1">
        <f t="array" aca="1" ref="A402" ca="1">INDEX($A$13:$A$64,ROW(A39),1)</f>
        <v>44494</v>
      </c>
      <c r="B402">
        <f t="shared" ca="1" si="55"/>
        <v>2.8076923076923075</v>
      </c>
      <c r="C402">
        <f t="shared" ca="1" si="56"/>
        <v>2.8076923076923075</v>
      </c>
      <c r="D402">
        <f t="shared" ca="1" si="57"/>
        <v>0</v>
      </c>
    </row>
    <row r="403" spans="1:4" x14ac:dyDescent="0.25">
      <c r="A403" s="2" cm="1">
        <f t="array" aca="1" ref="A403" ca="1">INDEX($A$13:$A$64,ROW(A40),1)</f>
        <v>44501</v>
      </c>
      <c r="B403">
        <f t="shared" ca="1" si="55"/>
        <v>2.8076923076923075</v>
      </c>
      <c r="C403">
        <f t="shared" ca="1" si="56"/>
        <v>2.8076923076923075</v>
      </c>
      <c r="D403">
        <f t="shared" ca="1" si="57"/>
        <v>0</v>
      </c>
    </row>
    <row r="404" spans="1:4" x14ac:dyDescent="0.25">
      <c r="A404" s="2" cm="1">
        <f t="array" aca="1" ref="A404" ca="1">INDEX($A$13:$A$64,ROW(A41),1)</f>
        <v>44508</v>
      </c>
      <c r="B404">
        <f t="shared" ca="1" si="55"/>
        <v>2.8076923076923075</v>
      </c>
      <c r="C404">
        <f t="shared" ca="1" si="56"/>
        <v>2.8076923076923075</v>
      </c>
      <c r="D404">
        <f t="shared" ca="1" si="57"/>
        <v>0</v>
      </c>
    </row>
    <row r="405" spans="1:4" x14ac:dyDescent="0.25">
      <c r="A405" s="2" cm="1">
        <f t="array" aca="1" ref="A405" ca="1">INDEX($A$13:$A$64,ROW(A42),1)</f>
        <v>44515</v>
      </c>
      <c r="B405">
        <f t="shared" ca="1" si="55"/>
        <v>2.8076923076923075</v>
      </c>
      <c r="C405">
        <f t="shared" ca="1" si="56"/>
        <v>2.8076923076923075</v>
      </c>
      <c r="D405">
        <f t="shared" ca="1" si="57"/>
        <v>0</v>
      </c>
    </row>
    <row r="406" spans="1:4" x14ac:dyDescent="0.25">
      <c r="A406" s="2" cm="1">
        <f t="array" aca="1" ref="A406" ca="1">INDEX($A$13:$A$64,ROW(A43),1)</f>
        <v>44522</v>
      </c>
      <c r="B406">
        <f t="shared" ca="1" si="55"/>
        <v>2.8076923076923075</v>
      </c>
      <c r="C406">
        <f t="shared" ca="1" si="56"/>
        <v>2.8076923076923075</v>
      </c>
      <c r="D406">
        <f t="shared" ca="1" si="57"/>
        <v>0</v>
      </c>
    </row>
    <row r="407" spans="1:4" x14ac:dyDescent="0.25">
      <c r="A407" s="2" cm="1">
        <f t="array" aca="1" ref="A407" ca="1">INDEX($A$13:$A$64,ROW(A44),1)</f>
        <v>44529</v>
      </c>
      <c r="B407">
        <f t="shared" ca="1" si="55"/>
        <v>2.8076923076923075</v>
      </c>
      <c r="C407">
        <f t="shared" ca="1" si="56"/>
        <v>2.8076923076923075</v>
      </c>
      <c r="D407">
        <f t="shared" ca="1" si="57"/>
        <v>0</v>
      </c>
    </row>
    <row r="408" spans="1:4" x14ac:dyDescent="0.25">
      <c r="A408" s="2" cm="1">
        <f t="array" aca="1" ref="A408" ca="1">INDEX($A$13:$A$64,ROW(A45),1)</f>
        <v>44536</v>
      </c>
      <c r="B408">
        <f t="shared" ca="1" si="55"/>
        <v>2.8076923076923075</v>
      </c>
      <c r="C408">
        <f t="shared" ca="1" si="56"/>
        <v>2.8076923076923075</v>
      </c>
      <c r="D408">
        <f t="shared" ca="1" si="57"/>
        <v>0</v>
      </c>
    </row>
    <row r="409" spans="1:4" x14ac:dyDescent="0.25">
      <c r="A409" s="2" cm="1">
        <f t="array" aca="1" ref="A409" ca="1">INDEX($A$13:$A$64,ROW(A46),1)</f>
        <v>44543</v>
      </c>
      <c r="B409">
        <f t="shared" ca="1" si="55"/>
        <v>2.8076923076923075</v>
      </c>
      <c r="C409">
        <f t="shared" ca="1" si="56"/>
        <v>2.8076923076923075</v>
      </c>
      <c r="D409">
        <f t="shared" ca="1" si="57"/>
        <v>0</v>
      </c>
    </row>
    <row r="410" spans="1:4" x14ac:dyDescent="0.25">
      <c r="A410" s="2" cm="1">
        <f t="array" aca="1" ref="A410" ca="1">INDEX($A$13:$A$64,ROW(A47),1)</f>
        <v>44550</v>
      </c>
      <c r="B410">
        <f t="shared" ca="1" si="55"/>
        <v>2.8076923076923075</v>
      </c>
      <c r="C410">
        <f t="shared" ca="1" si="56"/>
        <v>2.8076923076923075</v>
      </c>
      <c r="D410">
        <f t="shared" ca="1" si="57"/>
        <v>0</v>
      </c>
    </row>
    <row r="411" spans="1:4" x14ac:dyDescent="0.25">
      <c r="A411" s="2" cm="1">
        <f t="array" aca="1" ref="A411" ca="1">INDEX($A$13:$A$64,ROW(A48),1)</f>
        <v>44557</v>
      </c>
      <c r="B411">
        <f t="shared" ca="1" si="55"/>
        <v>2.8076923076923075</v>
      </c>
      <c r="C411">
        <f t="shared" ca="1" si="56"/>
        <v>2.8076923076923075</v>
      </c>
      <c r="D411">
        <f t="shared" ca="1" si="57"/>
        <v>0</v>
      </c>
    </row>
    <row r="412" spans="1:4" x14ac:dyDescent="0.25">
      <c r="A412" s="2" cm="1">
        <f t="array" aca="1" ref="A412" ca="1">INDEX($A$13:$A$64,ROW(A49),1)</f>
        <v>44564</v>
      </c>
      <c r="B412">
        <f t="shared" ca="1" si="55"/>
        <v>2.8076923076923075</v>
      </c>
      <c r="C412">
        <f t="shared" ca="1" si="56"/>
        <v>2.8076923076923075</v>
      </c>
      <c r="D412">
        <f t="shared" ca="1" si="57"/>
        <v>0</v>
      </c>
    </row>
    <row r="413" spans="1:4" x14ac:dyDescent="0.25">
      <c r="A413" s="2" cm="1">
        <f t="array" aca="1" ref="A413" ca="1">INDEX($A$13:$A$64,ROW(A50),1)</f>
        <v>44571</v>
      </c>
      <c r="B413">
        <f t="shared" ca="1" si="55"/>
        <v>2.8076923076923075</v>
      </c>
      <c r="C413">
        <f t="shared" ca="1" si="56"/>
        <v>2.8076923076923075</v>
      </c>
      <c r="D413">
        <f t="shared" ca="1" si="57"/>
        <v>0</v>
      </c>
    </row>
    <row r="414" spans="1:4" x14ac:dyDescent="0.25">
      <c r="A414" s="2" cm="1">
        <f t="array" aca="1" ref="A414" ca="1">INDEX($A$13:$A$64,ROW(A51),1)</f>
        <v>44578</v>
      </c>
      <c r="B414">
        <f t="shared" ca="1" si="55"/>
        <v>2.8076923076923075</v>
      </c>
      <c r="C414">
        <f t="shared" ca="1" si="56"/>
        <v>2.8076923076923075</v>
      </c>
      <c r="D414">
        <f t="shared" ca="1" si="57"/>
        <v>0</v>
      </c>
    </row>
    <row r="415" spans="1:4" x14ac:dyDescent="0.25">
      <c r="A415" s="2" cm="1">
        <f t="array" aca="1" ref="A415" ca="1">INDEX($A$13:$A$64,ROW(A52),1)</f>
        <v>44585</v>
      </c>
      <c r="B415">
        <f t="shared" ca="1" si="55"/>
        <v>2.8076923076923075</v>
      </c>
      <c r="C415">
        <f t="shared" ca="1" si="56"/>
        <v>2.8076923076923075</v>
      </c>
      <c r="D415">
        <f t="shared" ca="1" si="57"/>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2.8076923076923062</v>
      </c>
      <c r="C419">
        <f ca="1">AVERAGE(INDEX(IF($B$335="non-group",$B$84:$BA$99,IF($B$335="group",$B$102:$BA$117,$B$120:$BA$135)),MATCH(C$418,$A$84:$A$99,0),1):INDEX(IF($B$335="non-group",$B$84:$BA$99,IF($B$335="group",$B$102:$BA$117,$B$120:$BA$135)),MATCH(C$418,$A$84:$A$99,0),52))/IF($B$337="minutes",1,60)</f>
        <v>0.76923076923076961</v>
      </c>
      <c r="D419">
        <f ca="1">AVERAGE(INDEX(IF($B$335="non-group",$B$84:$BA$99,IF($B$335="group",$B$102:$BA$117,$B$120:$BA$135)),MATCH(D$418,$A$84:$A$99,0),1):INDEX(IF($B$335="non-group",$B$84:$BA$99,IF($B$335="group",$B$102:$BA$117,$B$120:$BA$135)),MATCH(D$418,$A$84:$A$99,0),52))/IF($B$337="minutes",1,60)</f>
        <v>0.5</v>
      </c>
      <c r="E419">
        <f ca="1">AVERAGE(INDEX(IF($B$335="non-group",$B$84:$BA$99,IF($B$335="group",$B$102:$BA$117,$B$120:$BA$135)),MATCH(E$418,$A$84:$A$99,0),1):INDEX(IF($B$335="non-group",$B$84:$BA$99,IF($B$335="group",$B$102:$BA$117,$B$120:$BA$135)),MATCH(E$418,$A$84:$A$99,0),52))/IF($B$337="minutes",1,60)</f>
        <v>0.76923076923076961</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46.153846153846175</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46.153846153846175</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30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46.153846153846175</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t="s">
        <v>340</v>
      </c>
      <c r="D442" t="str">
        <f>ROW(A1)&amp;". "&amp;Capacity!B10</f>
        <v>1. test session</v>
      </c>
      <c r="E442" t="str">
        <f>ROW(B1)&amp;". "&amp;Capacity!Y10</f>
        <v xml:space="preserve">1. </v>
      </c>
    </row>
    <row r="443" spans="1:5" x14ac:dyDescent="0.25">
      <c r="A443" s="2"/>
      <c r="D443" t="str">
        <f>ROW(A2)&amp;". "&amp;Capacity!B11</f>
        <v>2. test session 2</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W30" sqref="W30"/>
    </sheetView>
  </sheetViews>
  <sheetFormatPr defaultColWidth="0" defaultRowHeight="15" x14ac:dyDescent="0.25"/>
  <cols>
    <col min="1" max="1" width="22.28515625" customWidth="1"/>
    <col min="2" max="2" width="15.7109375" customWidth="1"/>
    <col min="3" max="5" width="12.7109375" customWidth="1"/>
    <col min="6"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4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3 Hours</v>
      </c>
      <c r="C37" s="17" t="str">
        <f ca="1">IFERROR(TEXT('Capacity Backing (Hide)2'!C419,"0")&amp;" "&amp;$B$7,"")</f>
        <v>1 Hours</v>
      </c>
      <c r="D37" s="17" t="str">
        <f ca="1">IFERROR(TEXT('Capacity Backing (Hide)2'!D419,"0")&amp;" "&amp;$B$7,"")</f>
        <v>1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UeudNpGE1joVuNSZN8OTNmqx/uCqzyRFmtCllGOCcZbB+7eRhF+1BFcBZJvwzNJFwCt9wGfrGYNSZDEJmaSSHQ==" saltValue="fpEvMge8JYpYuQlOdCMR2A=="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DD116"/>
  <sheetViews>
    <sheetView topLeftCell="D1" workbookViewId="0">
      <selection activeCell="G6" sqref="G6:G12"/>
    </sheetView>
  </sheetViews>
  <sheetFormatPr defaultRowHeight="15" x14ac:dyDescent="0.25"/>
  <cols>
    <col min="1" max="1" width="2.5703125" customWidth="1"/>
    <col min="2" max="2" width="16.140625" bestFit="1" customWidth="1"/>
    <col min="4" max="5" width="16.5703125" customWidth="1"/>
    <col min="6" max="6" width="4.28515625" customWidth="1"/>
    <col min="7" max="81" width="2.85546875" customWidth="1"/>
    <col min="84" max="84" width="16.140625" bestFit="1" customWidth="1"/>
    <col min="86" max="86" width="19" customWidth="1"/>
    <col min="87" max="87" width="16" customWidth="1"/>
    <col min="88" max="88" width="6.28515625" customWidth="1"/>
    <col min="89" max="89" width="10.42578125" customWidth="1"/>
    <col min="90" max="90" width="19.42578125" customWidth="1"/>
    <col min="91" max="91" width="19" customWidth="1"/>
    <col min="92" max="93" width="16" customWidth="1"/>
    <col min="102" max="102" width="16.140625" bestFit="1" customWidth="1"/>
  </cols>
  <sheetData>
    <row r="1" spans="2:108" x14ac:dyDescent="0.25">
      <c r="B1" t="s">
        <v>321</v>
      </c>
      <c r="CF1" t="s">
        <v>292</v>
      </c>
      <c r="CX1" t="s">
        <v>322</v>
      </c>
    </row>
    <row r="3" spans="2:108" ht="15.75" thickBot="1" x14ac:dyDescent="0.3">
      <c r="B3" t="s">
        <v>320</v>
      </c>
      <c r="G3" t="s">
        <v>309</v>
      </c>
      <c r="CF3" t="s">
        <v>320</v>
      </c>
      <c r="CK3" t="s">
        <v>318</v>
      </c>
      <c r="CL3" t="s">
        <v>318</v>
      </c>
      <c r="CM3" t="s">
        <v>318</v>
      </c>
      <c r="CN3" t="s">
        <v>318</v>
      </c>
      <c r="CX3" t="s">
        <v>320</v>
      </c>
    </row>
    <row r="4" spans="2:108" ht="15.75" thickBot="1" x14ac:dyDescent="0.3">
      <c r="B4" s="17" t="s">
        <v>310</v>
      </c>
      <c r="D4" t="s">
        <v>334</v>
      </c>
      <c r="CF4" s="17" t="s">
        <v>331</v>
      </c>
      <c r="CX4" s="17"/>
    </row>
    <row r="5" spans="2:108" ht="15.75" thickBot="1" x14ac:dyDescent="0.3">
      <c r="G5" s="210" t="str">
        <f>Setup!$A$20</f>
        <v>Caseload 1</v>
      </c>
      <c r="H5" s="211"/>
      <c r="I5" s="211"/>
      <c r="J5" s="211"/>
      <c r="K5" s="212"/>
      <c r="L5" s="210" t="str">
        <f>Setup!$A$21</f>
        <v>Caseload 2</v>
      </c>
      <c r="M5" s="211"/>
      <c r="N5" s="211"/>
      <c r="O5" s="211"/>
      <c r="P5" s="212"/>
      <c r="Q5" s="210" t="str">
        <f>Setup!$A$22</f>
        <v>Caseload 3</v>
      </c>
      <c r="R5" s="211"/>
      <c r="S5" s="211"/>
      <c r="T5" s="211"/>
      <c r="U5" s="212"/>
      <c r="V5" s="210" t="str">
        <f>Setup!$A$23</f>
        <v>Caseload 4</v>
      </c>
      <c r="W5" s="211"/>
      <c r="X5" s="211"/>
      <c r="Y5" s="211"/>
      <c r="Z5" s="212"/>
      <c r="AA5" s="210" t="str">
        <f>Setup!$A$24</f>
        <v>Caseload 5</v>
      </c>
      <c r="AB5" s="211"/>
      <c r="AC5" s="211"/>
      <c r="AD5" s="211"/>
      <c r="AE5" s="212"/>
      <c r="AF5" s="210" t="str">
        <f>Setup!$A$25</f>
        <v>Caseload 6</v>
      </c>
      <c r="AG5" s="211"/>
      <c r="AH5" s="211"/>
      <c r="AI5" s="211"/>
      <c r="AJ5" s="212"/>
      <c r="AK5" s="210" t="str">
        <f>Setup!$A$26</f>
        <v>Caseload 7</v>
      </c>
      <c r="AL5" s="211"/>
      <c r="AM5" s="211"/>
      <c r="AN5" s="211"/>
      <c r="AO5" s="212"/>
      <c r="AP5" s="210" t="str">
        <f>Setup!$A$27</f>
        <v>Caseload 8</v>
      </c>
      <c r="AQ5" s="211"/>
      <c r="AR5" s="211"/>
      <c r="AS5" s="211"/>
      <c r="AT5" s="212"/>
      <c r="AU5" s="210" t="str">
        <f>Setup!$A$28</f>
        <v>Caseload 9</v>
      </c>
      <c r="AV5" s="211"/>
      <c r="AW5" s="211"/>
      <c r="AX5" s="211"/>
      <c r="AY5" s="212"/>
      <c r="AZ5" s="210" t="str">
        <f>Setup!$A$29</f>
        <v>Caseload 10</v>
      </c>
      <c r="BA5" s="211"/>
      <c r="BB5" s="211"/>
      <c r="BC5" s="211"/>
      <c r="BD5" s="212"/>
      <c r="BE5" s="210" t="str">
        <f>Setup!$A$30</f>
        <v>Caseload 11</v>
      </c>
      <c r="BF5" s="211"/>
      <c r="BG5" s="211"/>
      <c r="BH5" s="211"/>
      <c r="BI5" s="212"/>
      <c r="BJ5" s="210" t="str">
        <f>Setup!$A$31</f>
        <v>Caseload 12</v>
      </c>
      <c r="BK5" s="211"/>
      <c r="BL5" s="211"/>
      <c r="BM5" s="211"/>
      <c r="BN5" s="212"/>
      <c r="BO5" s="210" t="str">
        <f>Setup!$A$32</f>
        <v>Caseload 13</v>
      </c>
      <c r="BP5" s="211"/>
      <c r="BQ5" s="211"/>
      <c r="BR5" s="211"/>
      <c r="BS5" s="212"/>
      <c r="BT5" s="210" t="str">
        <f>Setup!$A$33</f>
        <v>Caseload 14</v>
      </c>
      <c r="BU5" s="211"/>
      <c r="BV5" s="211"/>
      <c r="BW5" s="211"/>
      <c r="BX5" s="212"/>
      <c r="BY5" s="210" t="str">
        <f>Setup!$A$34</f>
        <v>Caseload 15</v>
      </c>
      <c r="BZ5" s="211"/>
      <c r="CA5" s="211"/>
      <c r="CB5" s="211"/>
      <c r="CC5" s="212"/>
    </row>
    <row r="6" spans="2:108" ht="15.75" thickBot="1" x14ac:dyDescent="0.3">
      <c r="B6" t="s">
        <v>332</v>
      </c>
      <c r="G6" s="226" t="str">
        <f>IF(Service!$C$6="","",Service!$C$6)</f>
        <v>treat1</v>
      </c>
      <c r="H6" s="229" t="str">
        <f>IF(Service!$C$6="","",Service!$C$6)</f>
        <v>treat1</v>
      </c>
      <c r="I6" s="229" t="str">
        <f>IF(Service!$C$6="","",Service!$C$6)</f>
        <v>treat1</v>
      </c>
      <c r="J6" s="229" t="str">
        <f>IF(Service!$C$6="","",Service!$C$6)</f>
        <v>treat1</v>
      </c>
      <c r="K6" s="232" t="str">
        <f>IF(Service!$C$6="","",Service!$C$6)</f>
        <v>treat1</v>
      </c>
      <c r="L6" s="226" t="str">
        <f>IF(Service!$C$6="","",Service!$C$6)</f>
        <v>treat1</v>
      </c>
      <c r="M6" s="229" t="str">
        <f>IF(Service!$C$6="","",Service!$C$6)</f>
        <v>treat1</v>
      </c>
      <c r="N6" s="229" t="str">
        <f>IF(Service!$C$6="","",Service!$C$6)</f>
        <v>treat1</v>
      </c>
      <c r="O6" s="229" t="str">
        <f>IF(Service!$C$6="","",Service!$C$6)</f>
        <v>treat1</v>
      </c>
      <c r="P6" s="232" t="str">
        <f>IF(Service!$C$6="","",Service!$C$6)</f>
        <v>treat1</v>
      </c>
      <c r="Q6" s="226" t="str">
        <f>IF(Service!$C$6="","",Service!$C$6)</f>
        <v>treat1</v>
      </c>
      <c r="R6" s="229" t="str">
        <f>IF(Service!$C$6="","",Service!$C$6)</f>
        <v>treat1</v>
      </c>
      <c r="S6" s="229" t="str">
        <f>IF(Service!$C$6="","",Service!$C$6)</f>
        <v>treat1</v>
      </c>
      <c r="T6" s="229" t="str">
        <f>IF(Service!$C$6="","",Service!$C$6)</f>
        <v>treat1</v>
      </c>
      <c r="U6" s="232" t="str">
        <f>IF(Service!$C$6="","",Service!$C$6)</f>
        <v>treat1</v>
      </c>
      <c r="V6" s="226" t="str">
        <f>IF(Service!$C$6="","",Service!$C$6)</f>
        <v>treat1</v>
      </c>
      <c r="W6" s="229" t="str">
        <f>IF(Service!$C$6="","",Service!$C$6)</f>
        <v>treat1</v>
      </c>
      <c r="X6" s="229" t="str">
        <f>IF(Service!$C$6="","",Service!$C$6)</f>
        <v>treat1</v>
      </c>
      <c r="Y6" s="229" t="str">
        <f>IF(Service!$C$6="","",Service!$C$6)</f>
        <v>treat1</v>
      </c>
      <c r="Z6" s="232" t="str">
        <f>IF(Service!$C$6="","",Service!$C$6)</f>
        <v>treat1</v>
      </c>
      <c r="AA6" s="226" t="str">
        <f>IF(Service!$C$6="","",Service!$C$6)</f>
        <v>treat1</v>
      </c>
      <c r="AB6" s="229" t="str">
        <f>IF(Service!$C$6="","",Service!$C$6)</f>
        <v>treat1</v>
      </c>
      <c r="AC6" s="229" t="str">
        <f>IF(Service!$C$6="","",Service!$C$6)</f>
        <v>treat1</v>
      </c>
      <c r="AD6" s="229" t="str">
        <f>IF(Service!$C$6="","",Service!$C$6)</f>
        <v>treat1</v>
      </c>
      <c r="AE6" s="232" t="str">
        <f>IF(Service!$C$6="","",Service!$C$6)</f>
        <v>treat1</v>
      </c>
      <c r="AF6" s="226" t="str">
        <f>IF(Service!$C$6="","",Service!$C$6)</f>
        <v>treat1</v>
      </c>
      <c r="AG6" s="229" t="str">
        <f>IF(Service!$C$6="","",Service!$C$6)</f>
        <v>treat1</v>
      </c>
      <c r="AH6" s="229" t="str">
        <f>IF(Service!$C$6="","",Service!$C$6)</f>
        <v>treat1</v>
      </c>
      <c r="AI6" s="229" t="str">
        <f>IF(Service!$C$6="","",Service!$C$6)</f>
        <v>treat1</v>
      </c>
      <c r="AJ6" s="232" t="str">
        <f>IF(Service!$C$6="","",Service!$C$6)</f>
        <v>treat1</v>
      </c>
      <c r="AK6" s="226" t="str">
        <f>IF(Service!$C$6="","",Service!$C$6)</f>
        <v>treat1</v>
      </c>
      <c r="AL6" s="229" t="str">
        <f>IF(Service!$C$6="","",Service!$C$6)</f>
        <v>treat1</v>
      </c>
      <c r="AM6" s="229" t="str">
        <f>IF(Service!$C$6="","",Service!$C$6)</f>
        <v>treat1</v>
      </c>
      <c r="AN6" s="229" t="str">
        <f>IF(Service!$C$6="","",Service!$C$6)</f>
        <v>treat1</v>
      </c>
      <c r="AO6" s="232" t="str">
        <f>IF(Service!$C$6="","",Service!$C$6)</f>
        <v>treat1</v>
      </c>
      <c r="AP6" s="226" t="str">
        <f>IF(Service!$C$6="","",Service!$C$6)</f>
        <v>treat1</v>
      </c>
      <c r="AQ6" s="229" t="str">
        <f>IF(Service!$C$6="","",Service!$C$6)</f>
        <v>treat1</v>
      </c>
      <c r="AR6" s="229" t="str">
        <f>IF(Service!$C$6="","",Service!$C$6)</f>
        <v>treat1</v>
      </c>
      <c r="AS6" s="229" t="str">
        <f>IF(Service!$C$6="","",Service!$C$6)</f>
        <v>treat1</v>
      </c>
      <c r="AT6" s="232" t="str">
        <f>IF(Service!$C$6="","",Service!$C$6)</f>
        <v>treat1</v>
      </c>
      <c r="AU6" s="226" t="str">
        <f>IF(Service!$C$6="","",Service!$C$6)</f>
        <v>treat1</v>
      </c>
      <c r="AV6" s="229" t="str">
        <f>IF(Service!$C$6="","",Service!$C$6)</f>
        <v>treat1</v>
      </c>
      <c r="AW6" s="229" t="str">
        <f>IF(Service!$C$6="","",Service!$C$6)</f>
        <v>treat1</v>
      </c>
      <c r="AX6" s="229" t="str">
        <f>IF(Service!$C$6="","",Service!$C$6)</f>
        <v>treat1</v>
      </c>
      <c r="AY6" s="232" t="str">
        <f>IF(Service!$C$6="","",Service!$C$6)</f>
        <v>treat1</v>
      </c>
      <c r="AZ6" s="226" t="str">
        <f>IF(Service!$C$6="","",Service!$C$6)</f>
        <v>treat1</v>
      </c>
      <c r="BA6" s="229" t="str">
        <f>IF(Service!$C$6="","",Service!$C$6)</f>
        <v>treat1</v>
      </c>
      <c r="BB6" s="229" t="str">
        <f>IF(Service!$C$6="","",Service!$C$6)</f>
        <v>treat1</v>
      </c>
      <c r="BC6" s="229" t="str">
        <f>IF(Service!$C$6="","",Service!$C$6)</f>
        <v>treat1</v>
      </c>
      <c r="BD6" s="232" t="str">
        <f>IF(Service!$C$6="","",Service!$C$6)</f>
        <v>treat1</v>
      </c>
      <c r="BE6" s="226" t="str">
        <f>IF(Service!$C$6="","",Service!$C$6)</f>
        <v>treat1</v>
      </c>
      <c r="BF6" s="229" t="str">
        <f>IF(Service!$C$6="","",Service!$C$6)</f>
        <v>treat1</v>
      </c>
      <c r="BG6" s="229" t="str">
        <f>IF(Service!$C$6="","",Service!$C$6)</f>
        <v>treat1</v>
      </c>
      <c r="BH6" s="229" t="str">
        <f>IF(Service!$C$6="","",Service!$C$6)</f>
        <v>treat1</v>
      </c>
      <c r="BI6" s="232" t="str">
        <f>IF(Service!$C$6="","",Service!$C$6)</f>
        <v>treat1</v>
      </c>
      <c r="BJ6" s="226" t="str">
        <f>IF(Service!$C$6="","",Service!$C$6)</f>
        <v>treat1</v>
      </c>
      <c r="BK6" s="229" t="str">
        <f>IF(Service!$C$6="","",Service!$C$6)</f>
        <v>treat1</v>
      </c>
      <c r="BL6" s="229" t="str">
        <f>IF(Service!$C$6="","",Service!$C$6)</f>
        <v>treat1</v>
      </c>
      <c r="BM6" s="229" t="str">
        <f>IF(Service!$C$6="","",Service!$C$6)</f>
        <v>treat1</v>
      </c>
      <c r="BN6" s="232" t="str">
        <f>IF(Service!$C$6="","",Service!$C$6)</f>
        <v>treat1</v>
      </c>
      <c r="BO6" s="226" t="str">
        <f>IF(Service!$C$6="","",Service!$C$6)</f>
        <v>treat1</v>
      </c>
      <c r="BP6" s="229" t="str">
        <f>IF(Service!$C$6="","",Service!$C$6)</f>
        <v>treat1</v>
      </c>
      <c r="BQ6" s="229" t="str">
        <f>IF(Service!$C$6="","",Service!$C$6)</f>
        <v>treat1</v>
      </c>
      <c r="BR6" s="229" t="str">
        <f>IF(Service!$C$6="","",Service!$C$6)</f>
        <v>treat1</v>
      </c>
      <c r="BS6" s="232" t="str">
        <f>IF(Service!$C$6="","",Service!$C$6)</f>
        <v>treat1</v>
      </c>
      <c r="BT6" s="226" t="str">
        <f>IF(Service!$C$6="","",Service!$C$6)</f>
        <v>treat1</v>
      </c>
      <c r="BU6" s="229" t="str">
        <f>IF(Service!$C$6="","",Service!$C$6)</f>
        <v>treat1</v>
      </c>
      <c r="BV6" s="229" t="str">
        <f>IF(Service!$C$6="","",Service!$C$6)</f>
        <v>treat1</v>
      </c>
      <c r="BW6" s="229" t="str">
        <f>IF(Service!$C$6="","",Service!$C$6)</f>
        <v>treat1</v>
      </c>
      <c r="BX6" s="232" t="str">
        <f>IF(Service!$C$6="","",Service!$C$6)</f>
        <v>treat1</v>
      </c>
      <c r="BY6" s="226" t="str">
        <f>IF(Service!$C$6="","",Service!$C$6)</f>
        <v>treat1</v>
      </c>
      <c r="BZ6" s="229" t="str">
        <f>IF(Service!$C$6="","",Service!$C$6)</f>
        <v>treat1</v>
      </c>
      <c r="CA6" s="229" t="str">
        <f>IF(Service!$C$6="","",Service!$C$6)</f>
        <v>treat1</v>
      </c>
      <c r="CB6" s="229" t="str">
        <f>IF(Service!$C$6="","",Service!$C$6)</f>
        <v>treat1</v>
      </c>
      <c r="CC6" s="232" t="str">
        <f>IF(Service!$C$6="","",Service!$C$6)</f>
        <v>treat1</v>
      </c>
      <c r="CF6" t="s">
        <v>311</v>
      </c>
      <c r="CX6" t="s">
        <v>316</v>
      </c>
    </row>
    <row r="7" spans="2:108" ht="15.75" thickBot="1" x14ac:dyDescent="0.3">
      <c r="B7" s="17" t="s">
        <v>333</v>
      </c>
      <c r="G7" s="227"/>
      <c r="H7" s="230"/>
      <c r="I7" s="230"/>
      <c r="J7" s="230"/>
      <c r="K7" s="233"/>
      <c r="L7" s="227"/>
      <c r="M7" s="230"/>
      <c r="N7" s="230"/>
      <c r="O7" s="230"/>
      <c r="P7" s="233"/>
      <c r="Q7" s="227"/>
      <c r="R7" s="230"/>
      <c r="S7" s="230"/>
      <c r="T7" s="230"/>
      <c r="U7" s="233"/>
      <c r="V7" s="227"/>
      <c r="W7" s="230"/>
      <c r="X7" s="230"/>
      <c r="Y7" s="230"/>
      <c r="Z7" s="233"/>
      <c r="AA7" s="227"/>
      <c r="AB7" s="230"/>
      <c r="AC7" s="230"/>
      <c r="AD7" s="230"/>
      <c r="AE7" s="233"/>
      <c r="AF7" s="227"/>
      <c r="AG7" s="230"/>
      <c r="AH7" s="230"/>
      <c r="AI7" s="230"/>
      <c r="AJ7" s="233"/>
      <c r="AK7" s="227"/>
      <c r="AL7" s="230"/>
      <c r="AM7" s="230"/>
      <c r="AN7" s="230"/>
      <c r="AO7" s="233"/>
      <c r="AP7" s="227"/>
      <c r="AQ7" s="230"/>
      <c r="AR7" s="230"/>
      <c r="AS7" s="230"/>
      <c r="AT7" s="233"/>
      <c r="AU7" s="227"/>
      <c r="AV7" s="230"/>
      <c r="AW7" s="230"/>
      <c r="AX7" s="230"/>
      <c r="AY7" s="233"/>
      <c r="AZ7" s="227"/>
      <c r="BA7" s="230"/>
      <c r="BB7" s="230"/>
      <c r="BC7" s="230"/>
      <c r="BD7" s="233"/>
      <c r="BE7" s="227"/>
      <c r="BF7" s="230"/>
      <c r="BG7" s="230"/>
      <c r="BH7" s="230"/>
      <c r="BI7" s="233"/>
      <c r="BJ7" s="227"/>
      <c r="BK7" s="230"/>
      <c r="BL7" s="230"/>
      <c r="BM7" s="230"/>
      <c r="BN7" s="233"/>
      <c r="BO7" s="227"/>
      <c r="BP7" s="230"/>
      <c r="BQ7" s="230"/>
      <c r="BR7" s="230"/>
      <c r="BS7" s="233"/>
      <c r="BT7" s="227"/>
      <c r="BU7" s="230"/>
      <c r="BV7" s="230"/>
      <c r="BW7" s="230"/>
      <c r="BX7" s="233"/>
      <c r="BY7" s="227"/>
      <c r="BZ7" s="230"/>
      <c r="CA7" s="230"/>
      <c r="CB7" s="230"/>
      <c r="CC7" s="233"/>
      <c r="CF7" s="17" t="s">
        <v>331</v>
      </c>
      <c r="CM7" s="169"/>
      <c r="CP7" t="s">
        <v>312</v>
      </c>
      <c r="CX7" s="17"/>
      <c r="DD7" t="s">
        <v>312</v>
      </c>
    </row>
    <row r="8" spans="2:108" x14ac:dyDescent="0.25">
      <c r="G8" s="227"/>
      <c r="H8" s="230"/>
      <c r="I8" s="230"/>
      <c r="J8" s="230"/>
      <c r="K8" s="233"/>
      <c r="L8" s="227"/>
      <c r="M8" s="230"/>
      <c r="N8" s="230"/>
      <c r="O8" s="230"/>
      <c r="P8" s="233"/>
      <c r="Q8" s="227"/>
      <c r="R8" s="230"/>
      <c r="S8" s="230"/>
      <c r="T8" s="230"/>
      <c r="U8" s="233"/>
      <c r="V8" s="227"/>
      <c r="W8" s="230"/>
      <c r="X8" s="230"/>
      <c r="Y8" s="230"/>
      <c r="Z8" s="233"/>
      <c r="AA8" s="227"/>
      <c r="AB8" s="230"/>
      <c r="AC8" s="230"/>
      <c r="AD8" s="230"/>
      <c r="AE8" s="233"/>
      <c r="AF8" s="227"/>
      <c r="AG8" s="230"/>
      <c r="AH8" s="230"/>
      <c r="AI8" s="230"/>
      <c r="AJ8" s="233"/>
      <c r="AK8" s="227"/>
      <c r="AL8" s="230"/>
      <c r="AM8" s="230"/>
      <c r="AN8" s="230"/>
      <c r="AO8" s="233"/>
      <c r="AP8" s="227"/>
      <c r="AQ8" s="230"/>
      <c r="AR8" s="230"/>
      <c r="AS8" s="230"/>
      <c r="AT8" s="233"/>
      <c r="AU8" s="227"/>
      <c r="AV8" s="230"/>
      <c r="AW8" s="230"/>
      <c r="AX8" s="230"/>
      <c r="AY8" s="233"/>
      <c r="AZ8" s="227"/>
      <c r="BA8" s="230"/>
      <c r="BB8" s="230"/>
      <c r="BC8" s="230"/>
      <c r="BD8" s="233"/>
      <c r="BE8" s="227"/>
      <c r="BF8" s="230"/>
      <c r="BG8" s="230"/>
      <c r="BH8" s="230"/>
      <c r="BI8" s="233"/>
      <c r="BJ8" s="227"/>
      <c r="BK8" s="230"/>
      <c r="BL8" s="230"/>
      <c r="BM8" s="230"/>
      <c r="BN8" s="233"/>
      <c r="BO8" s="227"/>
      <c r="BP8" s="230"/>
      <c r="BQ8" s="230"/>
      <c r="BR8" s="230"/>
      <c r="BS8" s="233"/>
      <c r="BT8" s="227"/>
      <c r="BU8" s="230"/>
      <c r="BV8" s="230"/>
      <c r="BW8" s="230"/>
      <c r="BX8" s="233"/>
      <c r="BY8" s="227"/>
      <c r="BZ8" s="230"/>
      <c r="CA8" s="230"/>
      <c r="CB8" s="230"/>
      <c r="CC8" s="233"/>
      <c r="CP8" s="16" t="s">
        <v>319</v>
      </c>
    </row>
    <row r="9" spans="2:108" x14ac:dyDescent="0.25">
      <c r="G9" s="227"/>
      <c r="H9" s="230"/>
      <c r="I9" s="230"/>
      <c r="J9" s="230"/>
      <c r="K9" s="233"/>
      <c r="L9" s="227"/>
      <c r="M9" s="230"/>
      <c r="N9" s="230"/>
      <c r="O9" s="230"/>
      <c r="P9" s="233"/>
      <c r="Q9" s="227"/>
      <c r="R9" s="230"/>
      <c r="S9" s="230"/>
      <c r="T9" s="230"/>
      <c r="U9" s="233"/>
      <c r="V9" s="227"/>
      <c r="W9" s="230"/>
      <c r="X9" s="230"/>
      <c r="Y9" s="230"/>
      <c r="Z9" s="233"/>
      <c r="AA9" s="227"/>
      <c r="AB9" s="230"/>
      <c r="AC9" s="230"/>
      <c r="AD9" s="230"/>
      <c r="AE9" s="233"/>
      <c r="AF9" s="227"/>
      <c r="AG9" s="230"/>
      <c r="AH9" s="230"/>
      <c r="AI9" s="230"/>
      <c r="AJ9" s="233"/>
      <c r="AK9" s="227"/>
      <c r="AL9" s="230"/>
      <c r="AM9" s="230"/>
      <c r="AN9" s="230"/>
      <c r="AO9" s="233"/>
      <c r="AP9" s="227"/>
      <c r="AQ9" s="230"/>
      <c r="AR9" s="230"/>
      <c r="AS9" s="230"/>
      <c r="AT9" s="233"/>
      <c r="AU9" s="227"/>
      <c r="AV9" s="230"/>
      <c r="AW9" s="230"/>
      <c r="AX9" s="230"/>
      <c r="AY9" s="233"/>
      <c r="AZ9" s="227"/>
      <c r="BA9" s="230"/>
      <c r="BB9" s="230"/>
      <c r="BC9" s="230"/>
      <c r="BD9" s="233"/>
      <c r="BE9" s="227"/>
      <c r="BF9" s="230"/>
      <c r="BG9" s="230"/>
      <c r="BH9" s="230"/>
      <c r="BI9" s="233"/>
      <c r="BJ9" s="227"/>
      <c r="BK9" s="230"/>
      <c r="BL9" s="230"/>
      <c r="BM9" s="230"/>
      <c r="BN9" s="233"/>
      <c r="BO9" s="227"/>
      <c r="BP9" s="230"/>
      <c r="BQ9" s="230"/>
      <c r="BR9" s="230"/>
      <c r="BS9" s="233"/>
      <c r="BT9" s="227"/>
      <c r="BU9" s="230"/>
      <c r="BV9" s="230"/>
      <c r="BW9" s="230"/>
      <c r="BX9" s="233"/>
      <c r="BY9" s="227"/>
      <c r="BZ9" s="230"/>
      <c r="CA9" s="230"/>
      <c r="CB9" s="230"/>
      <c r="CC9" s="233"/>
      <c r="CF9" t="s">
        <v>42</v>
      </c>
      <c r="CI9" t="s">
        <v>314</v>
      </c>
    </row>
    <row r="10" spans="2:108" x14ac:dyDescent="0.25">
      <c r="G10" s="227"/>
      <c r="H10" s="230"/>
      <c r="I10" s="230"/>
      <c r="J10" s="230"/>
      <c r="K10" s="233"/>
      <c r="L10" s="227"/>
      <c r="M10" s="230"/>
      <c r="N10" s="230"/>
      <c r="O10" s="230"/>
      <c r="P10" s="233"/>
      <c r="Q10" s="227"/>
      <c r="R10" s="230"/>
      <c r="S10" s="230"/>
      <c r="T10" s="230"/>
      <c r="U10" s="233"/>
      <c r="V10" s="227"/>
      <c r="W10" s="230"/>
      <c r="X10" s="230"/>
      <c r="Y10" s="230"/>
      <c r="Z10" s="233"/>
      <c r="AA10" s="227"/>
      <c r="AB10" s="230"/>
      <c r="AC10" s="230"/>
      <c r="AD10" s="230"/>
      <c r="AE10" s="233"/>
      <c r="AF10" s="227"/>
      <c r="AG10" s="230"/>
      <c r="AH10" s="230"/>
      <c r="AI10" s="230"/>
      <c r="AJ10" s="233"/>
      <c r="AK10" s="227"/>
      <c r="AL10" s="230"/>
      <c r="AM10" s="230"/>
      <c r="AN10" s="230"/>
      <c r="AO10" s="233"/>
      <c r="AP10" s="227"/>
      <c r="AQ10" s="230"/>
      <c r="AR10" s="230"/>
      <c r="AS10" s="230"/>
      <c r="AT10" s="233"/>
      <c r="AU10" s="227"/>
      <c r="AV10" s="230"/>
      <c r="AW10" s="230"/>
      <c r="AX10" s="230"/>
      <c r="AY10" s="233"/>
      <c r="AZ10" s="227"/>
      <c r="BA10" s="230"/>
      <c r="BB10" s="230"/>
      <c r="BC10" s="230"/>
      <c r="BD10" s="233"/>
      <c r="BE10" s="227"/>
      <c r="BF10" s="230"/>
      <c r="BG10" s="230"/>
      <c r="BH10" s="230"/>
      <c r="BI10" s="233"/>
      <c r="BJ10" s="227"/>
      <c r="BK10" s="230"/>
      <c r="BL10" s="230"/>
      <c r="BM10" s="230"/>
      <c r="BN10" s="233"/>
      <c r="BO10" s="227"/>
      <c r="BP10" s="230"/>
      <c r="BQ10" s="230"/>
      <c r="BR10" s="230"/>
      <c r="BS10" s="233"/>
      <c r="BT10" s="227"/>
      <c r="BU10" s="230"/>
      <c r="BV10" s="230"/>
      <c r="BW10" s="230"/>
      <c r="BX10" s="233"/>
      <c r="BY10" s="227"/>
      <c r="BZ10" s="230"/>
      <c r="CA10" s="230"/>
      <c r="CB10" s="230"/>
      <c r="CC10" s="233"/>
    </row>
    <row r="11" spans="2:108" x14ac:dyDescent="0.25">
      <c r="D11" t="s">
        <v>307</v>
      </c>
      <c r="G11" s="227"/>
      <c r="H11" s="230"/>
      <c r="I11" s="230"/>
      <c r="J11" s="230"/>
      <c r="K11" s="233"/>
      <c r="L11" s="227"/>
      <c r="M11" s="230"/>
      <c r="N11" s="230"/>
      <c r="O11" s="230"/>
      <c r="P11" s="233"/>
      <c r="Q11" s="227"/>
      <c r="R11" s="230"/>
      <c r="S11" s="230"/>
      <c r="T11" s="230"/>
      <c r="U11" s="233"/>
      <c r="V11" s="227"/>
      <c r="W11" s="230"/>
      <c r="X11" s="230"/>
      <c r="Y11" s="230"/>
      <c r="Z11" s="233"/>
      <c r="AA11" s="227"/>
      <c r="AB11" s="230"/>
      <c r="AC11" s="230"/>
      <c r="AD11" s="230"/>
      <c r="AE11" s="233"/>
      <c r="AF11" s="227"/>
      <c r="AG11" s="230"/>
      <c r="AH11" s="230"/>
      <c r="AI11" s="230"/>
      <c r="AJ11" s="233"/>
      <c r="AK11" s="227"/>
      <c r="AL11" s="230"/>
      <c r="AM11" s="230"/>
      <c r="AN11" s="230"/>
      <c r="AO11" s="233"/>
      <c r="AP11" s="227"/>
      <c r="AQ11" s="230"/>
      <c r="AR11" s="230"/>
      <c r="AS11" s="230"/>
      <c r="AT11" s="233"/>
      <c r="AU11" s="227"/>
      <c r="AV11" s="230"/>
      <c r="AW11" s="230"/>
      <c r="AX11" s="230"/>
      <c r="AY11" s="233"/>
      <c r="AZ11" s="227"/>
      <c r="BA11" s="230"/>
      <c r="BB11" s="230"/>
      <c r="BC11" s="230"/>
      <c r="BD11" s="233"/>
      <c r="BE11" s="227"/>
      <c r="BF11" s="230"/>
      <c r="BG11" s="230"/>
      <c r="BH11" s="230"/>
      <c r="BI11" s="233"/>
      <c r="BJ11" s="227"/>
      <c r="BK11" s="230"/>
      <c r="BL11" s="230"/>
      <c r="BM11" s="230"/>
      <c r="BN11" s="233"/>
      <c r="BO11" s="227"/>
      <c r="BP11" s="230"/>
      <c r="BQ11" s="230"/>
      <c r="BR11" s="230"/>
      <c r="BS11" s="233"/>
      <c r="BT11" s="227"/>
      <c r="BU11" s="230"/>
      <c r="BV11" s="230"/>
      <c r="BW11" s="230"/>
      <c r="BX11" s="233"/>
      <c r="BY11" s="227"/>
      <c r="BZ11" s="230"/>
      <c r="CA11" s="230"/>
      <c r="CB11" s="230"/>
      <c r="CC11" s="233"/>
    </row>
    <row r="12" spans="2:108" ht="15.75" thickBot="1" x14ac:dyDescent="0.3">
      <c r="B12" t="s">
        <v>305</v>
      </c>
      <c r="D12" t="s">
        <v>306</v>
      </c>
      <c r="E12" t="s">
        <v>308</v>
      </c>
      <c r="G12" s="228"/>
      <c r="H12" s="231"/>
      <c r="I12" s="231"/>
      <c r="J12" s="231"/>
      <c r="K12" s="234"/>
      <c r="L12" s="228"/>
      <c r="M12" s="231"/>
      <c r="N12" s="231"/>
      <c r="O12" s="231"/>
      <c r="P12" s="234"/>
      <c r="Q12" s="228"/>
      <c r="R12" s="231"/>
      <c r="S12" s="231"/>
      <c r="T12" s="231"/>
      <c r="U12" s="234"/>
      <c r="V12" s="228"/>
      <c r="W12" s="231"/>
      <c r="X12" s="231"/>
      <c r="Y12" s="231"/>
      <c r="Z12" s="234"/>
      <c r="AA12" s="228"/>
      <c r="AB12" s="231"/>
      <c r="AC12" s="231"/>
      <c r="AD12" s="231"/>
      <c r="AE12" s="234"/>
      <c r="AF12" s="228"/>
      <c r="AG12" s="231"/>
      <c r="AH12" s="231"/>
      <c r="AI12" s="231"/>
      <c r="AJ12" s="234"/>
      <c r="AK12" s="228"/>
      <c r="AL12" s="231"/>
      <c r="AM12" s="231"/>
      <c r="AN12" s="231"/>
      <c r="AO12" s="234"/>
      <c r="AP12" s="228"/>
      <c r="AQ12" s="231"/>
      <c r="AR12" s="231"/>
      <c r="AS12" s="231"/>
      <c r="AT12" s="234"/>
      <c r="AU12" s="228"/>
      <c r="AV12" s="231"/>
      <c r="AW12" s="231"/>
      <c r="AX12" s="231"/>
      <c r="AY12" s="234"/>
      <c r="AZ12" s="228"/>
      <c r="BA12" s="231"/>
      <c r="BB12" s="231"/>
      <c r="BC12" s="231"/>
      <c r="BD12" s="234"/>
      <c r="BE12" s="228"/>
      <c r="BF12" s="231"/>
      <c r="BG12" s="231"/>
      <c r="BH12" s="231"/>
      <c r="BI12" s="234"/>
      <c r="BJ12" s="228"/>
      <c r="BK12" s="231"/>
      <c r="BL12" s="231"/>
      <c r="BM12" s="231"/>
      <c r="BN12" s="234"/>
      <c r="BO12" s="228"/>
      <c r="BP12" s="231"/>
      <c r="BQ12" s="231"/>
      <c r="BR12" s="231"/>
      <c r="BS12" s="234"/>
      <c r="BT12" s="228"/>
      <c r="BU12" s="231"/>
      <c r="BV12" s="231"/>
      <c r="BW12" s="231"/>
      <c r="BX12" s="234"/>
      <c r="BY12" s="228"/>
      <c r="BZ12" s="231"/>
      <c r="CA12" s="231"/>
      <c r="CB12" s="231"/>
      <c r="CC12" s="234"/>
    </row>
    <row r="13" spans="2:108" x14ac:dyDescent="0.25">
      <c r="B13" s="188" t="str">
        <f>IF('Clinical resources'!B7&lt;&gt;"",'CR Backing (Hide)'!H4,"")</f>
        <v>1. test c</v>
      </c>
      <c r="G13" t="str">
        <f>IF('Clinical resources'!F7="","",'Clinical resources'!F7)</f>
        <v>X</v>
      </c>
      <c r="H13" t="str">
        <f>IF('Clinical resources'!G7="","",'Clinical resources'!G7)</f>
        <v>X</v>
      </c>
      <c r="I13" t="str">
        <f>IF('Clinical resources'!H7="","",'Clinical resources'!H7)</f>
        <v>X</v>
      </c>
      <c r="J13" t="str">
        <f>IF('Clinical resources'!I7="","",'Clinical resources'!I7)</f>
        <v>X</v>
      </c>
      <c r="K13" t="str">
        <f>IF('Clinical resources'!J7="","",'Clinical resources'!J7)</f>
        <v>X</v>
      </c>
      <c r="L13" t="str">
        <f>IF('Clinical resources'!K7="","",'Clinical resources'!K7)</f>
        <v/>
      </c>
      <c r="M13" t="str">
        <f>IF('Clinical resources'!L7="","",'Clinical resources'!L7)</f>
        <v/>
      </c>
      <c r="N13" t="str">
        <f>IF('Clinical resources'!M7="","",'Clinical resources'!M7)</f>
        <v/>
      </c>
      <c r="O13" t="str">
        <f>IF('Clinical resources'!N7="","",'Clinical resources'!N7)</f>
        <v/>
      </c>
      <c r="P13" t="str">
        <f>IF('Clinical resources'!O7="","",'Clinical resources'!O7)</f>
        <v/>
      </c>
      <c r="Q13" t="str">
        <f>IF('Clinical resources'!P7="","",'Clinical resources'!P7)</f>
        <v/>
      </c>
      <c r="R13" t="str">
        <f>IF('Clinical resources'!Q7="","",'Clinical resources'!Q7)</f>
        <v/>
      </c>
      <c r="S13" t="str">
        <f>IF('Clinical resources'!R7="","",'Clinical resources'!R7)</f>
        <v/>
      </c>
      <c r="T13" t="str">
        <f>IF('Clinical resources'!S7="","",'Clinical resources'!S7)</f>
        <v/>
      </c>
      <c r="U13" t="str">
        <f>IF('Clinical resources'!T7="","",'Clinical resources'!T7)</f>
        <v/>
      </c>
      <c r="V13" t="str">
        <f>IF('Clinical resources'!U7="","",'Clinical resources'!U7)</f>
        <v/>
      </c>
      <c r="W13" t="str">
        <f>IF('Clinical resources'!V7="","",'Clinical resources'!V7)</f>
        <v/>
      </c>
      <c r="X13" t="str">
        <f>IF('Clinical resources'!W7="","",'Clinical resources'!W7)</f>
        <v/>
      </c>
      <c r="Y13" t="str">
        <f>IF('Clinical resources'!X7="","",'Clinical resources'!X7)</f>
        <v/>
      </c>
      <c r="Z13" t="str">
        <f>IF('Clinical resources'!Y7="","",'Clinical resources'!Y7)</f>
        <v/>
      </c>
      <c r="AA13" t="str">
        <f>IF('Clinical resources'!Z7="","",'Clinical resources'!Z7)</f>
        <v>X</v>
      </c>
      <c r="AB13" t="str">
        <f>IF('Clinical resources'!AA7="","",'Clinical resources'!AA7)</f>
        <v>X</v>
      </c>
      <c r="AC13" t="str">
        <f>IF('Clinical resources'!AB7="","",'Clinical resources'!AB7)</f>
        <v>X</v>
      </c>
      <c r="AD13" t="str">
        <f>IF('Clinical resources'!AC7="","",'Clinical resources'!AC7)</f>
        <v>X</v>
      </c>
      <c r="AE13" t="str">
        <f>IF('Clinical resources'!AD7="","",'Clinical resources'!AD7)</f>
        <v>X</v>
      </c>
      <c r="AF13" t="str">
        <f>IF('Clinical resources'!AE7="","",'Clinical resources'!AE7)</f>
        <v>X</v>
      </c>
      <c r="AG13" t="str">
        <f>IF('Clinical resources'!AF7="","",'Clinical resources'!AF7)</f>
        <v>X</v>
      </c>
      <c r="AH13" t="str">
        <f>IF('Clinical resources'!AG7="","",'Clinical resources'!AG7)</f>
        <v>X</v>
      </c>
      <c r="AI13" t="str">
        <f>IF('Clinical resources'!AH7="","",'Clinical resources'!AH7)</f>
        <v>X</v>
      </c>
      <c r="AJ13" t="str">
        <f>IF('Clinical resources'!AI7="","",'Clinical resources'!AI7)</f>
        <v>X</v>
      </c>
      <c r="AK13" t="str">
        <f>IF('Clinical resources'!AJ7="","",'Clinical resources'!AJ7)</f>
        <v>X</v>
      </c>
      <c r="AL13" t="str">
        <f>IF('Clinical resources'!AK7="","",'Clinical resources'!AK7)</f>
        <v>X</v>
      </c>
      <c r="AM13" t="str">
        <f>IF('Clinical resources'!AL7="","",'Clinical resources'!AL7)</f>
        <v>X</v>
      </c>
      <c r="AN13" t="str">
        <f>IF('Clinical resources'!AM7="","",'Clinical resources'!AM7)</f>
        <v>X</v>
      </c>
      <c r="AO13" t="str">
        <f>IF('Clinical resources'!AN7="","",'Clinical resources'!AN7)</f>
        <v>X</v>
      </c>
      <c r="AP13" t="str">
        <f>IF('Clinical resources'!AO7="","",'Clinical resources'!AO7)</f>
        <v>X</v>
      </c>
      <c r="AQ13" t="str">
        <f>IF('Clinical resources'!AP7="","",'Clinical resources'!AP7)</f>
        <v>X</v>
      </c>
      <c r="AR13" t="str">
        <f>IF('Clinical resources'!AQ7="","",'Clinical resources'!AQ7)</f>
        <v>X</v>
      </c>
      <c r="AS13" t="str">
        <f>IF('Clinical resources'!AR7="","",'Clinical resources'!AR7)</f>
        <v>X</v>
      </c>
      <c r="AT13" t="str">
        <f>IF('Clinical resources'!AS7="","",'Clinical resources'!AS7)</f>
        <v>X</v>
      </c>
      <c r="AU13" t="str">
        <f>IF('Clinical resources'!AT7="","",'Clinical resources'!AT7)</f>
        <v>X</v>
      </c>
      <c r="AV13" t="str">
        <f>IF('Clinical resources'!AU7="","",'Clinical resources'!AU7)</f>
        <v>X</v>
      </c>
      <c r="AW13" t="str">
        <f>IF('Clinical resources'!AV7="","",'Clinical resources'!AV7)</f>
        <v>X</v>
      </c>
      <c r="AX13" t="str">
        <f>IF('Clinical resources'!AW7="","",'Clinical resources'!AW7)</f>
        <v>X</v>
      </c>
      <c r="AY13" t="str">
        <f>IF('Clinical resources'!AX7="","",'Clinical resources'!AX7)</f>
        <v>X</v>
      </c>
      <c r="AZ13" t="str">
        <f>IF('Clinical resources'!AY7="","",'Clinical resources'!AY7)</f>
        <v>X</v>
      </c>
      <c r="BA13" t="str">
        <f>IF('Clinical resources'!AZ7="","",'Clinical resources'!AZ7)</f>
        <v>X</v>
      </c>
      <c r="BB13" t="str">
        <f>IF('Clinical resources'!BA7="","",'Clinical resources'!BA7)</f>
        <v>X</v>
      </c>
      <c r="BC13" t="str">
        <f>IF('Clinical resources'!BB7="","",'Clinical resources'!BB7)</f>
        <v>X</v>
      </c>
      <c r="BD13" t="str">
        <f>IF('Clinical resources'!BC7="","",'Clinical resources'!BC7)</f>
        <v>X</v>
      </c>
      <c r="BE13" t="str">
        <f>IF('Clinical resources'!BD7="","",'Clinical resources'!BD7)</f>
        <v>X</v>
      </c>
      <c r="BF13" t="str">
        <f>IF('Clinical resources'!BE7="","",'Clinical resources'!BE7)</f>
        <v>X</v>
      </c>
      <c r="BG13" t="str">
        <f>IF('Clinical resources'!BF7="","",'Clinical resources'!BF7)</f>
        <v>X</v>
      </c>
      <c r="BH13" t="str">
        <f>IF('Clinical resources'!BG7="","",'Clinical resources'!BG7)</f>
        <v>X</v>
      </c>
      <c r="BI13" t="str">
        <f>IF('Clinical resources'!BH7="","",'Clinical resources'!BH7)</f>
        <v>X</v>
      </c>
      <c r="BJ13" t="str">
        <f>IF('Clinical resources'!BI7="","",'Clinical resources'!BI7)</f>
        <v>X</v>
      </c>
      <c r="BK13" t="str">
        <f>IF('Clinical resources'!BJ7="","",'Clinical resources'!BJ7)</f>
        <v>X</v>
      </c>
      <c r="BL13" t="str">
        <f>IF('Clinical resources'!BK7="","",'Clinical resources'!BK7)</f>
        <v>X</v>
      </c>
      <c r="BM13" t="str">
        <f>IF('Clinical resources'!BL7="","",'Clinical resources'!BL7)</f>
        <v>X</v>
      </c>
      <c r="BN13" t="str">
        <f>IF('Clinical resources'!BM7="","",'Clinical resources'!BM7)</f>
        <v>X</v>
      </c>
      <c r="BO13" t="str">
        <f>IF('Clinical resources'!BN7="","",'Clinical resources'!BN7)</f>
        <v>X</v>
      </c>
      <c r="BP13" t="str">
        <f>IF('Clinical resources'!BO7="","",'Clinical resources'!BO7)</f>
        <v>X</v>
      </c>
      <c r="BQ13" t="str">
        <f>IF('Clinical resources'!BP7="","",'Clinical resources'!BP7)</f>
        <v>X</v>
      </c>
      <c r="BR13" t="str">
        <f>IF('Clinical resources'!BQ7="","",'Clinical resources'!BQ7)</f>
        <v>X</v>
      </c>
      <c r="BS13" t="str">
        <f>IF('Clinical resources'!BR7="","",'Clinical resources'!BR7)</f>
        <v>X</v>
      </c>
      <c r="BT13" t="str">
        <f>IF('Clinical resources'!BS7="","",'Clinical resources'!BS7)</f>
        <v>X</v>
      </c>
      <c r="BU13" t="str">
        <f>IF('Clinical resources'!BT7="","",'Clinical resources'!BT7)</f>
        <v>X</v>
      </c>
      <c r="BV13" t="str">
        <f>IF('Clinical resources'!BU7="","",'Clinical resources'!BU7)</f>
        <v>X</v>
      </c>
      <c r="BW13" t="str">
        <f>IF('Clinical resources'!BV7="","",'Clinical resources'!BV7)</f>
        <v>X</v>
      </c>
      <c r="BX13" t="str">
        <f>IF('Clinical resources'!BW7="","",'Clinical resources'!BW7)</f>
        <v>X</v>
      </c>
      <c r="BY13" t="str">
        <f>IF('Clinical resources'!BX7="","",'Clinical resources'!BX7)</f>
        <v>X</v>
      </c>
      <c r="BZ13" t="str">
        <f>IF('Clinical resources'!BY7="","",'Clinical resources'!BY7)</f>
        <v>X</v>
      </c>
      <c r="CA13" t="str">
        <f>IF('Clinical resources'!BZ7="","",'Clinical resources'!BZ7)</f>
        <v>X</v>
      </c>
      <c r="CB13" t="str">
        <f>IF('Clinical resources'!CA7="","",'Clinical resources'!CA7)</f>
        <v>X</v>
      </c>
      <c r="CC13" t="s">
        <v>335</v>
      </c>
    </row>
    <row r="14" spans="2:108" x14ac:dyDescent="0.25">
      <c r="B14" s="188" t="str">
        <f>IF('Clinical resources'!B8&lt;&gt;"",'CR Backing (Hide)'!H5,"")</f>
        <v>2. test b</v>
      </c>
      <c r="G14" t="str">
        <f>IF('Clinical resources'!F8="","",'Clinical resources'!F8)</f>
        <v>X</v>
      </c>
      <c r="H14" t="str">
        <f>IF('Clinical resources'!G8="","",'Clinical resources'!G8)</f>
        <v>X</v>
      </c>
      <c r="I14" t="str">
        <f>IF('Clinical resources'!H8="","",'Clinical resources'!H8)</f>
        <v>X</v>
      </c>
      <c r="J14" t="str">
        <f>IF('Clinical resources'!I8="","",'Clinical resources'!I8)</f>
        <v>X</v>
      </c>
      <c r="K14" t="str">
        <f>IF('Clinical resources'!J8="","",'Clinical resources'!J8)</f>
        <v>X</v>
      </c>
      <c r="L14" t="str">
        <f>IF('Clinical resources'!K8="","",'Clinical resources'!K8)</f>
        <v>X</v>
      </c>
      <c r="M14" t="str">
        <f>IF('Clinical resources'!L8="","",'Clinical resources'!L8)</f>
        <v>X</v>
      </c>
      <c r="N14" t="str">
        <f>IF('Clinical resources'!M8="","",'Clinical resources'!M8)</f>
        <v>X</v>
      </c>
      <c r="O14" t="str">
        <f>IF('Clinical resources'!N8="","",'Clinical resources'!N8)</f>
        <v>X</v>
      </c>
      <c r="P14" t="str">
        <f>IF('Clinical resources'!O8="","",'Clinical resources'!O8)</f>
        <v>X</v>
      </c>
      <c r="Q14" t="str">
        <f>IF('Clinical resources'!P8="","",'Clinical resources'!P8)</f>
        <v>X</v>
      </c>
      <c r="R14" t="str">
        <f>IF('Clinical resources'!Q8="","",'Clinical resources'!Q8)</f>
        <v>X</v>
      </c>
      <c r="S14" t="str">
        <f>IF('Clinical resources'!R8="","",'Clinical resources'!R8)</f>
        <v>X</v>
      </c>
      <c r="T14" t="str">
        <f>IF('Clinical resources'!S8="","",'Clinical resources'!S8)</f>
        <v>X</v>
      </c>
      <c r="U14" t="str">
        <f>IF('Clinical resources'!T8="","",'Clinical resources'!T8)</f>
        <v>X</v>
      </c>
      <c r="V14" t="str">
        <f>IF('Clinical resources'!U8="","",'Clinical resources'!U8)</f>
        <v>X</v>
      </c>
      <c r="W14" t="str">
        <f>IF('Clinical resources'!V8="","",'Clinical resources'!V8)</f>
        <v>X</v>
      </c>
      <c r="X14" t="str">
        <f>IF('Clinical resources'!W8="","",'Clinical resources'!W8)</f>
        <v>X</v>
      </c>
      <c r="Y14" t="str">
        <f>IF('Clinical resources'!X8="","",'Clinical resources'!X8)</f>
        <v>X</v>
      </c>
      <c r="Z14" t="str">
        <f>IF('Clinical resources'!Y8="","",'Clinical resources'!Y8)</f>
        <v>X</v>
      </c>
      <c r="AA14" t="str">
        <f>IF('Clinical resources'!Z8="","",'Clinical resources'!Z8)</f>
        <v>X</v>
      </c>
      <c r="AB14" t="str">
        <f>IF('Clinical resources'!AA8="","",'Clinical resources'!AA8)</f>
        <v>X</v>
      </c>
      <c r="AC14" t="str">
        <f>IF('Clinical resources'!AB8="","",'Clinical resources'!AB8)</f>
        <v>X</v>
      </c>
      <c r="AD14" t="str">
        <f>IF('Clinical resources'!AC8="","",'Clinical resources'!AC8)</f>
        <v>X</v>
      </c>
      <c r="AE14" t="str">
        <f>IF('Clinical resources'!AD8="","",'Clinical resources'!AD8)</f>
        <v>X</v>
      </c>
      <c r="AF14" t="str">
        <f>IF('Clinical resources'!AE8="","",'Clinical resources'!AE8)</f>
        <v>X</v>
      </c>
      <c r="AG14" t="str">
        <f>IF('Clinical resources'!AF8="","",'Clinical resources'!AF8)</f>
        <v>X</v>
      </c>
      <c r="AH14" t="str">
        <f>IF('Clinical resources'!AG8="","",'Clinical resources'!AG8)</f>
        <v>X</v>
      </c>
      <c r="AI14" t="str">
        <f>IF('Clinical resources'!AH8="","",'Clinical resources'!AH8)</f>
        <v>X</v>
      </c>
      <c r="AJ14" t="str">
        <f>IF('Clinical resources'!AI8="","",'Clinical resources'!AI8)</f>
        <v>X</v>
      </c>
      <c r="AK14" t="str">
        <f>IF('Clinical resources'!AJ8="","",'Clinical resources'!AJ8)</f>
        <v>X</v>
      </c>
      <c r="AL14" t="str">
        <f>IF('Clinical resources'!AK8="","",'Clinical resources'!AK8)</f>
        <v>X</v>
      </c>
      <c r="AM14" t="str">
        <f>IF('Clinical resources'!AL8="","",'Clinical resources'!AL8)</f>
        <v>X</v>
      </c>
      <c r="AN14" t="str">
        <f>IF('Clinical resources'!AM8="","",'Clinical resources'!AM8)</f>
        <v>X</v>
      </c>
      <c r="AO14" t="str">
        <f>IF('Clinical resources'!AN8="","",'Clinical resources'!AN8)</f>
        <v>X</v>
      </c>
      <c r="AP14" t="str">
        <f>IF('Clinical resources'!AO8="","",'Clinical resources'!AO8)</f>
        <v>X</v>
      </c>
      <c r="AQ14" t="str">
        <f>IF('Clinical resources'!AP8="","",'Clinical resources'!AP8)</f>
        <v>X</v>
      </c>
      <c r="AR14" t="str">
        <f>IF('Clinical resources'!AQ8="","",'Clinical resources'!AQ8)</f>
        <v>X</v>
      </c>
      <c r="AS14" t="str">
        <f>IF('Clinical resources'!AR8="","",'Clinical resources'!AR8)</f>
        <v>X</v>
      </c>
      <c r="AT14" t="str">
        <f>IF('Clinical resources'!AS8="","",'Clinical resources'!AS8)</f>
        <v>X</v>
      </c>
      <c r="AU14" t="str">
        <f>IF('Clinical resources'!AT8="","",'Clinical resources'!AT8)</f>
        <v>X</v>
      </c>
      <c r="AV14" t="str">
        <f>IF('Clinical resources'!AU8="","",'Clinical resources'!AU8)</f>
        <v>X</v>
      </c>
      <c r="AW14" t="str">
        <f>IF('Clinical resources'!AV8="","",'Clinical resources'!AV8)</f>
        <v>X</v>
      </c>
      <c r="AX14" t="str">
        <f>IF('Clinical resources'!AW8="","",'Clinical resources'!AW8)</f>
        <v>X</v>
      </c>
      <c r="AY14" t="str">
        <f>IF('Clinical resources'!AX8="","",'Clinical resources'!AX8)</f>
        <v>X</v>
      </c>
      <c r="AZ14" t="str">
        <f>IF('Clinical resources'!AY8="","",'Clinical resources'!AY8)</f>
        <v>X</v>
      </c>
      <c r="BA14" t="str">
        <f>IF('Clinical resources'!AZ8="","",'Clinical resources'!AZ8)</f>
        <v>X</v>
      </c>
      <c r="BB14" t="str">
        <f>IF('Clinical resources'!BA8="","",'Clinical resources'!BA8)</f>
        <v>X</v>
      </c>
      <c r="BC14" t="str">
        <f>IF('Clinical resources'!BB8="","",'Clinical resources'!BB8)</f>
        <v>X</v>
      </c>
      <c r="BD14" t="str">
        <f>IF('Clinical resources'!BC8="","",'Clinical resources'!BC8)</f>
        <v>X</v>
      </c>
      <c r="BE14" t="str">
        <f>IF('Clinical resources'!BD8="","",'Clinical resources'!BD8)</f>
        <v>X</v>
      </c>
      <c r="BF14" t="str">
        <f>IF('Clinical resources'!BE8="","",'Clinical resources'!BE8)</f>
        <v>X</v>
      </c>
      <c r="BG14" t="str">
        <f>IF('Clinical resources'!BF8="","",'Clinical resources'!BF8)</f>
        <v>X</v>
      </c>
      <c r="BH14" t="str">
        <f>IF('Clinical resources'!BG8="","",'Clinical resources'!BG8)</f>
        <v>X</v>
      </c>
      <c r="BI14" t="str">
        <f>IF('Clinical resources'!BH8="","",'Clinical resources'!BH8)</f>
        <v>X</v>
      </c>
      <c r="BJ14" t="str">
        <f>IF('Clinical resources'!BI8="","",'Clinical resources'!BI8)</f>
        <v>X</v>
      </c>
      <c r="BK14" t="str">
        <f>IF('Clinical resources'!BJ8="","",'Clinical resources'!BJ8)</f>
        <v>X</v>
      </c>
      <c r="BL14" t="str">
        <f>IF('Clinical resources'!BK8="","",'Clinical resources'!BK8)</f>
        <v>X</v>
      </c>
      <c r="BM14" t="str">
        <f>IF('Clinical resources'!BL8="","",'Clinical resources'!BL8)</f>
        <v>X</v>
      </c>
      <c r="BN14" t="str">
        <f>IF('Clinical resources'!BM8="","",'Clinical resources'!BM8)</f>
        <v>X</v>
      </c>
      <c r="BO14" t="str">
        <f>IF('Clinical resources'!BN8="","",'Clinical resources'!BN8)</f>
        <v>X</v>
      </c>
      <c r="BP14" t="str">
        <f>IF('Clinical resources'!BO8="","",'Clinical resources'!BO8)</f>
        <v>X</v>
      </c>
      <c r="BQ14" t="str">
        <f>IF('Clinical resources'!BP8="","",'Clinical resources'!BP8)</f>
        <v>X</v>
      </c>
      <c r="BR14" t="str">
        <f>IF('Clinical resources'!BQ8="","",'Clinical resources'!BQ8)</f>
        <v>X</v>
      </c>
      <c r="BS14" t="str">
        <f>IF('Clinical resources'!BR8="","",'Clinical resources'!BR8)</f>
        <v>X</v>
      </c>
      <c r="BT14" t="str">
        <f>IF('Clinical resources'!BS8="","",'Clinical resources'!BS8)</f>
        <v>X</v>
      </c>
      <c r="BU14" t="str">
        <f>IF('Clinical resources'!BT8="","",'Clinical resources'!BT8)</f>
        <v>X</v>
      </c>
      <c r="BV14" t="str">
        <f>IF('Clinical resources'!BU8="","",'Clinical resources'!BU8)</f>
        <v>X</v>
      </c>
      <c r="BW14" t="str">
        <f>IF('Clinical resources'!BV8="","",'Clinical resources'!BV8)</f>
        <v>X</v>
      </c>
      <c r="BX14" t="str">
        <f>IF('Clinical resources'!BW8="","",'Clinical resources'!BW8)</f>
        <v>X</v>
      </c>
      <c r="BY14" t="str">
        <f>IF('Clinical resources'!BX8="","",'Clinical resources'!BX8)</f>
        <v>X</v>
      </c>
      <c r="BZ14" t="str">
        <f>IF('Clinical resources'!BY8="","",'Clinical resources'!BY8)</f>
        <v>X</v>
      </c>
      <c r="CA14" t="str">
        <f>IF('Clinical resources'!BZ8="","",'Clinical resources'!BZ8)</f>
        <v>X</v>
      </c>
      <c r="CB14" t="str">
        <f>IF('Clinical resources'!CA8="","",'Clinical resources'!CA8)</f>
        <v>X</v>
      </c>
      <c r="CC14" t="str">
        <f>IF('Clinical resources'!CB8="","",'Clinical resources'!CB8)</f>
        <v>X</v>
      </c>
    </row>
    <row r="15" spans="2:108" x14ac:dyDescent="0.25">
      <c r="B15" s="188" t="str">
        <f>IF('Clinical resources'!B9&lt;&gt;"",'CR Backing (Hide)'!H6,"")</f>
        <v/>
      </c>
      <c r="G15" t="str">
        <f>IF('Clinical resources'!F9="","",'Clinical resources'!F9)</f>
        <v/>
      </c>
      <c r="H15" t="str">
        <f>IF('Clinical resources'!G9="","",'Clinical resources'!G9)</f>
        <v/>
      </c>
      <c r="I15" t="str">
        <f>IF('Clinical resources'!H9="","",'Clinical resources'!H9)</f>
        <v/>
      </c>
      <c r="J15" t="str">
        <f>IF('Clinical resources'!I9="","",'Clinical resources'!I9)</f>
        <v/>
      </c>
      <c r="K15" t="str">
        <f>IF('Clinical resources'!J9="","",'Clinical resources'!J9)</f>
        <v/>
      </c>
      <c r="L15" t="str">
        <f>IF('Clinical resources'!K9="","",'Clinical resources'!K9)</f>
        <v/>
      </c>
      <c r="M15" t="str">
        <f>IF('Clinical resources'!L9="","",'Clinical resources'!L9)</f>
        <v/>
      </c>
      <c r="N15" t="str">
        <f>IF('Clinical resources'!M9="","",'Clinical resources'!M9)</f>
        <v/>
      </c>
      <c r="O15" t="str">
        <f>IF('Clinical resources'!N9="","",'Clinical resources'!N9)</f>
        <v/>
      </c>
      <c r="P15" t="str">
        <f>IF('Clinical resources'!O9="","",'Clinical resources'!O9)</f>
        <v/>
      </c>
      <c r="Q15" t="str">
        <f>IF('Clinical resources'!P9="","",'Clinical resources'!P9)</f>
        <v/>
      </c>
      <c r="R15" t="str">
        <f>IF('Clinical resources'!Q9="","",'Clinical resources'!Q9)</f>
        <v/>
      </c>
      <c r="S15" t="str">
        <f>IF('Clinical resources'!R9="","",'Clinical resources'!R9)</f>
        <v/>
      </c>
      <c r="T15" t="str">
        <f>IF('Clinical resources'!S9="","",'Clinical resources'!S9)</f>
        <v/>
      </c>
      <c r="U15" t="str">
        <f>IF('Clinical resources'!T9="","",'Clinical resources'!T9)</f>
        <v/>
      </c>
      <c r="V15" t="str">
        <f>IF('Clinical resources'!U9="","",'Clinical resources'!U9)</f>
        <v/>
      </c>
      <c r="W15" t="str">
        <f>IF('Clinical resources'!V9="","",'Clinical resources'!V9)</f>
        <v/>
      </c>
      <c r="X15" t="str">
        <f>IF('Clinical resources'!W9="","",'Clinical resources'!W9)</f>
        <v/>
      </c>
      <c r="Y15" t="str">
        <f>IF('Clinical resources'!X9="","",'Clinical resources'!X9)</f>
        <v/>
      </c>
      <c r="Z15" t="str">
        <f>IF('Clinical resources'!Y9="","",'Clinical resources'!Y9)</f>
        <v/>
      </c>
      <c r="AA15" t="str">
        <f>IF('Clinical resources'!Z9="","",'Clinical resources'!Z9)</f>
        <v/>
      </c>
      <c r="AB15" t="str">
        <f>IF('Clinical resources'!AA9="","",'Clinical resources'!AA9)</f>
        <v/>
      </c>
      <c r="AC15" t="str">
        <f>IF('Clinical resources'!AB9="","",'Clinical resources'!AB9)</f>
        <v/>
      </c>
      <c r="AD15" t="str">
        <f>IF('Clinical resources'!AC9="","",'Clinical resources'!AC9)</f>
        <v/>
      </c>
      <c r="AE15" t="str">
        <f>IF('Clinical resources'!AD9="","",'Clinical resources'!AD9)</f>
        <v/>
      </c>
      <c r="AF15" t="str">
        <f>IF('Clinical resources'!AE9="","",'Clinical resources'!AE9)</f>
        <v/>
      </c>
      <c r="AG15" t="str">
        <f>IF('Clinical resources'!AF9="","",'Clinical resources'!AF9)</f>
        <v/>
      </c>
      <c r="AH15" t="str">
        <f>IF('Clinical resources'!AG9="","",'Clinical resources'!AG9)</f>
        <v/>
      </c>
      <c r="AI15" t="str">
        <f>IF('Clinical resources'!AH9="","",'Clinical resources'!AH9)</f>
        <v/>
      </c>
      <c r="AJ15" t="str">
        <f>IF('Clinical resources'!AI9="","",'Clinical resources'!AI9)</f>
        <v/>
      </c>
      <c r="AK15" t="str">
        <f>IF('Clinical resources'!AJ9="","",'Clinical resources'!AJ9)</f>
        <v/>
      </c>
      <c r="AL15" t="str">
        <f>IF('Clinical resources'!AK9="","",'Clinical resources'!AK9)</f>
        <v/>
      </c>
      <c r="AM15" t="str">
        <f>IF('Clinical resources'!AL9="","",'Clinical resources'!AL9)</f>
        <v/>
      </c>
      <c r="AN15" t="str">
        <f>IF('Clinical resources'!AM9="","",'Clinical resources'!AM9)</f>
        <v/>
      </c>
      <c r="AO15" t="str">
        <f>IF('Clinical resources'!AN9="","",'Clinical resources'!AN9)</f>
        <v/>
      </c>
      <c r="AP15" t="str">
        <f>IF('Clinical resources'!AO9="","",'Clinical resources'!AO9)</f>
        <v/>
      </c>
      <c r="AQ15" t="str">
        <f>IF('Clinical resources'!AP9="","",'Clinical resources'!AP9)</f>
        <v/>
      </c>
      <c r="AR15" t="str">
        <f>IF('Clinical resources'!AQ9="","",'Clinical resources'!AQ9)</f>
        <v/>
      </c>
      <c r="AS15" t="str">
        <f>IF('Clinical resources'!AR9="","",'Clinical resources'!AR9)</f>
        <v/>
      </c>
      <c r="AT15" t="str">
        <f>IF('Clinical resources'!AS9="","",'Clinical resources'!AS9)</f>
        <v/>
      </c>
      <c r="AU15" t="str">
        <f>IF('Clinical resources'!AT9="","",'Clinical resources'!AT9)</f>
        <v/>
      </c>
      <c r="AV15" t="str">
        <f>IF('Clinical resources'!AU9="","",'Clinical resources'!AU9)</f>
        <v/>
      </c>
      <c r="AW15" t="str">
        <f>IF('Clinical resources'!AV9="","",'Clinical resources'!AV9)</f>
        <v/>
      </c>
      <c r="AX15" t="str">
        <f>IF('Clinical resources'!AW9="","",'Clinical resources'!AW9)</f>
        <v/>
      </c>
      <c r="AY15" t="str">
        <f>IF('Clinical resources'!AX9="","",'Clinical resources'!AX9)</f>
        <v/>
      </c>
      <c r="AZ15" t="str">
        <f>IF('Clinical resources'!AY9="","",'Clinical resources'!AY9)</f>
        <v/>
      </c>
      <c r="BA15" t="str">
        <f>IF('Clinical resources'!AZ9="","",'Clinical resources'!AZ9)</f>
        <v/>
      </c>
      <c r="BB15" t="str">
        <f>IF('Clinical resources'!BA9="","",'Clinical resources'!BA9)</f>
        <v/>
      </c>
      <c r="BC15" t="str">
        <f>IF('Clinical resources'!BB9="","",'Clinical resources'!BB9)</f>
        <v/>
      </c>
      <c r="BD15" t="str">
        <f>IF('Clinical resources'!BC9="","",'Clinical resources'!BC9)</f>
        <v/>
      </c>
      <c r="BE15" t="str">
        <f>IF('Clinical resources'!BD9="","",'Clinical resources'!BD9)</f>
        <v/>
      </c>
      <c r="BF15" t="str">
        <f>IF('Clinical resources'!BE9="","",'Clinical resources'!BE9)</f>
        <v/>
      </c>
      <c r="BG15" t="str">
        <f>IF('Clinical resources'!BF9="","",'Clinical resources'!BF9)</f>
        <v/>
      </c>
      <c r="BH15" t="str">
        <f>IF('Clinical resources'!BG9="","",'Clinical resources'!BG9)</f>
        <v/>
      </c>
      <c r="BI15" t="str">
        <f>IF('Clinical resources'!BH9="","",'Clinical resources'!BH9)</f>
        <v/>
      </c>
      <c r="BJ15" t="str">
        <f>IF('Clinical resources'!BI9="","",'Clinical resources'!BI9)</f>
        <v/>
      </c>
      <c r="BK15" t="str">
        <f>IF('Clinical resources'!BJ9="","",'Clinical resources'!BJ9)</f>
        <v/>
      </c>
      <c r="BL15" t="str">
        <f>IF('Clinical resources'!BK9="","",'Clinical resources'!BK9)</f>
        <v/>
      </c>
      <c r="BM15" t="str">
        <f>IF('Clinical resources'!BL9="","",'Clinical resources'!BL9)</f>
        <v/>
      </c>
      <c r="BN15" t="str">
        <f>IF('Clinical resources'!BM9="","",'Clinical resources'!BM9)</f>
        <v/>
      </c>
      <c r="BO15" t="str">
        <f>IF('Clinical resources'!BN9="","",'Clinical resources'!BN9)</f>
        <v/>
      </c>
      <c r="BP15" t="str">
        <f>IF('Clinical resources'!BO9="","",'Clinical resources'!BO9)</f>
        <v/>
      </c>
      <c r="BQ15" t="str">
        <f>IF('Clinical resources'!BP9="","",'Clinical resources'!BP9)</f>
        <v/>
      </c>
      <c r="BR15" t="str">
        <f>IF('Clinical resources'!BQ9="","",'Clinical resources'!BQ9)</f>
        <v/>
      </c>
      <c r="BS15" t="str">
        <f>IF('Clinical resources'!BR9="","",'Clinical resources'!BR9)</f>
        <v/>
      </c>
      <c r="BT15" t="str">
        <f>IF('Clinical resources'!BS9="","",'Clinical resources'!BS9)</f>
        <v/>
      </c>
      <c r="BU15" t="str">
        <f>IF('Clinical resources'!BT9="","",'Clinical resources'!BT9)</f>
        <v/>
      </c>
      <c r="BV15" t="str">
        <f>IF('Clinical resources'!BU9="","",'Clinical resources'!BU9)</f>
        <v/>
      </c>
      <c r="BW15" t="str">
        <f>IF('Clinical resources'!BV9="","",'Clinical resources'!BV9)</f>
        <v/>
      </c>
      <c r="BX15" t="str">
        <f>IF('Clinical resources'!BW9="","",'Clinical resources'!BW9)</f>
        <v/>
      </c>
      <c r="BY15" t="str">
        <f>IF('Clinical resources'!BX9="","",'Clinical resources'!BX9)</f>
        <v/>
      </c>
      <c r="BZ15" t="str">
        <f>IF('Clinical resources'!BY9="","",'Clinical resources'!BY9)</f>
        <v/>
      </c>
      <c r="CA15" t="str">
        <f>IF('Clinical resources'!BZ9="","",'Clinical resources'!BZ9)</f>
        <v/>
      </c>
      <c r="CB15" t="str">
        <f>IF('Clinical resources'!CA9="","",'Clinical resources'!CA9)</f>
        <v/>
      </c>
      <c r="CC15" t="str">
        <f>IF('Clinical resources'!CB9="","",'Clinical resources'!CB9)</f>
        <v/>
      </c>
    </row>
    <row r="16" spans="2:108" x14ac:dyDescent="0.25">
      <c r="B16" s="188" t="str">
        <f>IF('Clinical resources'!B10&lt;&gt;"",'CR Backing (Hide)'!H7,"")</f>
        <v/>
      </c>
      <c r="G16" t="str">
        <f>IF('Clinical resources'!F10="","",'Clinical resources'!F10)</f>
        <v/>
      </c>
      <c r="H16" t="str">
        <f>IF('Clinical resources'!G10="","",'Clinical resources'!G10)</f>
        <v/>
      </c>
      <c r="I16" t="str">
        <f>IF('Clinical resources'!H10="","",'Clinical resources'!H10)</f>
        <v/>
      </c>
      <c r="J16" t="str">
        <f>IF('Clinical resources'!I10="","",'Clinical resources'!I10)</f>
        <v/>
      </c>
      <c r="K16" t="str">
        <f>IF('Clinical resources'!J10="","",'Clinical resources'!J10)</f>
        <v/>
      </c>
      <c r="L16" t="str">
        <f>IF('Clinical resources'!K10="","",'Clinical resources'!K10)</f>
        <v/>
      </c>
      <c r="M16" t="str">
        <f>IF('Clinical resources'!L10="","",'Clinical resources'!L10)</f>
        <v/>
      </c>
      <c r="N16" t="str">
        <f>IF('Clinical resources'!M10="","",'Clinical resources'!M10)</f>
        <v/>
      </c>
      <c r="O16" t="str">
        <f>IF('Clinical resources'!N10="","",'Clinical resources'!N10)</f>
        <v/>
      </c>
      <c r="P16" t="str">
        <f>IF('Clinical resources'!O10="","",'Clinical resources'!O10)</f>
        <v/>
      </c>
      <c r="Q16" t="str">
        <f>IF('Clinical resources'!P10="","",'Clinical resources'!P10)</f>
        <v/>
      </c>
      <c r="R16" t="str">
        <f>IF('Clinical resources'!Q10="","",'Clinical resources'!Q10)</f>
        <v/>
      </c>
      <c r="S16" t="str">
        <f>IF('Clinical resources'!R10="","",'Clinical resources'!R10)</f>
        <v/>
      </c>
      <c r="T16" t="str">
        <f>IF('Clinical resources'!S10="","",'Clinical resources'!S10)</f>
        <v/>
      </c>
      <c r="U16" t="str">
        <f>IF('Clinical resources'!T10="","",'Clinical resources'!T10)</f>
        <v/>
      </c>
      <c r="V16" t="str">
        <f>IF('Clinical resources'!U10="","",'Clinical resources'!U10)</f>
        <v/>
      </c>
      <c r="W16" t="str">
        <f>IF('Clinical resources'!V10="","",'Clinical resources'!V10)</f>
        <v/>
      </c>
      <c r="X16" t="str">
        <f>IF('Clinical resources'!W10="","",'Clinical resources'!W10)</f>
        <v/>
      </c>
      <c r="Y16" t="str">
        <f>IF('Clinical resources'!X10="","",'Clinical resources'!X10)</f>
        <v/>
      </c>
      <c r="Z16" t="str">
        <f>IF('Clinical resources'!Y10="","",'Clinical resources'!Y10)</f>
        <v/>
      </c>
      <c r="AA16" t="str">
        <f>IF('Clinical resources'!Z10="","",'Clinical resources'!Z10)</f>
        <v/>
      </c>
      <c r="AB16" t="str">
        <f>IF('Clinical resources'!AA10="","",'Clinical resources'!AA10)</f>
        <v/>
      </c>
      <c r="AC16" t="str">
        <f>IF('Clinical resources'!AB10="","",'Clinical resources'!AB10)</f>
        <v/>
      </c>
      <c r="AD16" t="str">
        <f>IF('Clinical resources'!AC10="","",'Clinical resources'!AC10)</f>
        <v/>
      </c>
      <c r="AE16" t="str">
        <f>IF('Clinical resources'!AD10="","",'Clinical resources'!AD10)</f>
        <v/>
      </c>
      <c r="AF16" t="str">
        <f>IF('Clinical resources'!AE10="","",'Clinical resources'!AE10)</f>
        <v/>
      </c>
      <c r="AG16" t="str">
        <f>IF('Clinical resources'!AF10="","",'Clinical resources'!AF10)</f>
        <v/>
      </c>
      <c r="AH16" t="str">
        <f>IF('Clinical resources'!AG10="","",'Clinical resources'!AG10)</f>
        <v/>
      </c>
      <c r="AI16" t="str">
        <f>IF('Clinical resources'!AH10="","",'Clinical resources'!AH10)</f>
        <v/>
      </c>
      <c r="AJ16" t="str">
        <f>IF('Clinical resources'!AI10="","",'Clinical resources'!AI10)</f>
        <v/>
      </c>
      <c r="AK16" t="str">
        <f>IF('Clinical resources'!AJ10="","",'Clinical resources'!AJ10)</f>
        <v/>
      </c>
      <c r="AL16" t="str">
        <f>IF('Clinical resources'!AK10="","",'Clinical resources'!AK10)</f>
        <v/>
      </c>
      <c r="AM16" t="str">
        <f>IF('Clinical resources'!AL10="","",'Clinical resources'!AL10)</f>
        <v/>
      </c>
      <c r="AN16" t="str">
        <f>IF('Clinical resources'!AM10="","",'Clinical resources'!AM10)</f>
        <v/>
      </c>
      <c r="AO16" t="str">
        <f>IF('Clinical resources'!AN10="","",'Clinical resources'!AN10)</f>
        <v/>
      </c>
      <c r="AP16" t="str">
        <f>IF('Clinical resources'!AO10="","",'Clinical resources'!AO10)</f>
        <v/>
      </c>
      <c r="AQ16" t="str">
        <f>IF('Clinical resources'!AP10="","",'Clinical resources'!AP10)</f>
        <v/>
      </c>
      <c r="AR16" t="str">
        <f>IF('Clinical resources'!AQ10="","",'Clinical resources'!AQ10)</f>
        <v/>
      </c>
      <c r="AS16" t="str">
        <f>IF('Clinical resources'!AR10="","",'Clinical resources'!AR10)</f>
        <v/>
      </c>
      <c r="AT16" t="str">
        <f>IF('Clinical resources'!AS10="","",'Clinical resources'!AS10)</f>
        <v/>
      </c>
      <c r="AU16" t="str">
        <f>IF('Clinical resources'!AT10="","",'Clinical resources'!AT10)</f>
        <v/>
      </c>
      <c r="AV16" t="str">
        <f>IF('Clinical resources'!AU10="","",'Clinical resources'!AU10)</f>
        <v/>
      </c>
      <c r="AW16" t="str">
        <f>IF('Clinical resources'!AV10="","",'Clinical resources'!AV10)</f>
        <v/>
      </c>
      <c r="AX16" t="str">
        <f>IF('Clinical resources'!AW10="","",'Clinical resources'!AW10)</f>
        <v/>
      </c>
      <c r="AY16" t="str">
        <f>IF('Clinical resources'!AX10="","",'Clinical resources'!AX10)</f>
        <v/>
      </c>
      <c r="AZ16" t="str">
        <f>IF('Clinical resources'!AY10="","",'Clinical resources'!AY10)</f>
        <v/>
      </c>
      <c r="BA16" t="str">
        <f>IF('Clinical resources'!AZ10="","",'Clinical resources'!AZ10)</f>
        <v/>
      </c>
      <c r="BB16" t="str">
        <f>IF('Clinical resources'!BA10="","",'Clinical resources'!BA10)</f>
        <v/>
      </c>
      <c r="BC16" t="str">
        <f>IF('Clinical resources'!BB10="","",'Clinical resources'!BB10)</f>
        <v/>
      </c>
      <c r="BD16" t="str">
        <f>IF('Clinical resources'!BC10="","",'Clinical resources'!BC10)</f>
        <v/>
      </c>
      <c r="BE16" t="str">
        <f>IF('Clinical resources'!BD10="","",'Clinical resources'!BD10)</f>
        <v/>
      </c>
      <c r="BF16" t="str">
        <f>IF('Clinical resources'!BE10="","",'Clinical resources'!BE10)</f>
        <v/>
      </c>
      <c r="BG16" t="str">
        <f>IF('Clinical resources'!BF10="","",'Clinical resources'!BF10)</f>
        <v/>
      </c>
      <c r="BH16" t="str">
        <f>IF('Clinical resources'!BG10="","",'Clinical resources'!BG10)</f>
        <v/>
      </c>
      <c r="BI16" t="str">
        <f>IF('Clinical resources'!BH10="","",'Clinical resources'!BH10)</f>
        <v/>
      </c>
      <c r="BJ16" t="str">
        <f>IF('Clinical resources'!BI10="","",'Clinical resources'!BI10)</f>
        <v/>
      </c>
      <c r="BK16" t="str">
        <f>IF('Clinical resources'!BJ10="","",'Clinical resources'!BJ10)</f>
        <v/>
      </c>
      <c r="BL16" t="str">
        <f>IF('Clinical resources'!BK10="","",'Clinical resources'!BK10)</f>
        <v/>
      </c>
      <c r="BM16" t="str">
        <f>IF('Clinical resources'!BL10="","",'Clinical resources'!BL10)</f>
        <v/>
      </c>
      <c r="BN16" t="str">
        <f>IF('Clinical resources'!BM10="","",'Clinical resources'!BM10)</f>
        <v/>
      </c>
      <c r="BO16" t="str">
        <f>IF('Clinical resources'!BN10="","",'Clinical resources'!BN10)</f>
        <v/>
      </c>
      <c r="BP16" t="str">
        <f>IF('Clinical resources'!BO10="","",'Clinical resources'!BO10)</f>
        <v/>
      </c>
      <c r="BQ16" t="str">
        <f>IF('Clinical resources'!BP10="","",'Clinical resources'!BP10)</f>
        <v/>
      </c>
      <c r="BR16" t="str">
        <f>IF('Clinical resources'!BQ10="","",'Clinical resources'!BQ10)</f>
        <v/>
      </c>
      <c r="BS16" t="str">
        <f>IF('Clinical resources'!BR10="","",'Clinical resources'!BR10)</f>
        <v/>
      </c>
      <c r="BT16" t="str">
        <f>IF('Clinical resources'!BS10="","",'Clinical resources'!BS10)</f>
        <v/>
      </c>
      <c r="BU16" t="str">
        <f>IF('Clinical resources'!BT10="","",'Clinical resources'!BT10)</f>
        <v/>
      </c>
      <c r="BV16" t="str">
        <f>IF('Clinical resources'!BU10="","",'Clinical resources'!BU10)</f>
        <v/>
      </c>
      <c r="BW16" t="str">
        <f>IF('Clinical resources'!BV10="","",'Clinical resources'!BV10)</f>
        <v/>
      </c>
      <c r="BX16" t="str">
        <f>IF('Clinical resources'!BW10="","",'Clinical resources'!BW10)</f>
        <v/>
      </c>
      <c r="BY16" t="str">
        <f>IF('Clinical resources'!BX10="","",'Clinical resources'!BX10)</f>
        <v/>
      </c>
      <c r="BZ16" t="str">
        <f>IF('Clinical resources'!BY10="","",'Clinical resources'!BY10)</f>
        <v/>
      </c>
      <c r="CA16" t="str">
        <f>IF('Clinical resources'!BZ10="","",'Clinical resources'!BZ10)</f>
        <v/>
      </c>
      <c r="CB16" t="str">
        <f>IF('Clinical resources'!CA10="","",'Clinical resources'!CA10)</f>
        <v/>
      </c>
      <c r="CC16" t="str">
        <f>IF('Clinical resources'!CB10="","",'Clinical resources'!CB10)</f>
        <v/>
      </c>
    </row>
    <row r="17" spans="2:92" x14ac:dyDescent="0.25">
      <c r="B17" s="188" t="str">
        <f>IF('Clinical resources'!B11&lt;&gt;"",'CR Backing (Hide)'!H8,"")</f>
        <v/>
      </c>
      <c r="G17" t="str">
        <f>IF('Clinical resources'!F11="","",'Clinical resources'!F11)</f>
        <v/>
      </c>
      <c r="H17" t="str">
        <f>IF('Clinical resources'!G11="","",'Clinical resources'!G11)</f>
        <v/>
      </c>
      <c r="I17" t="str">
        <f>IF('Clinical resources'!H11="","",'Clinical resources'!H11)</f>
        <v/>
      </c>
      <c r="J17" t="str">
        <f>IF('Clinical resources'!I11="","",'Clinical resources'!I11)</f>
        <v/>
      </c>
      <c r="K17" t="str">
        <f>IF('Clinical resources'!J11="","",'Clinical resources'!J11)</f>
        <v/>
      </c>
      <c r="L17" t="str">
        <f>IF('Clinical resources'!K11="","",'Clinical resources'!K11)</f>
        <v/>
      </c>
      <c r="M17" t="str">
        <f>IF('Clinical resources'!L11="","",'Clinical resources'!L11)</f>
        <v/>
      </c>
      <c r="N17" t="str">
        <f>IF('Clinical resources'!M11="","",'Clinical resources'!M11)</f>
        <v/>
      </c>
      <c r="O17" t="str">
        <f>IF('Clinical resources'!N11="","",'Clinical resources'!N11)</f>
        <v/>
      </c>
      <c r="P17" t="str">
        <f>IF('Clinical resources'!O11="","",'Clinical resources'!O11)</f>
        <v/>
      </c>
      <c r="Q17" t="str">
        <f>IF('Clinical resources'!P11="","",'Clinical resources'!P11)</f>
        <v/>
      </c>
      <c r="R17" t="str">
        <f>IF('Clinical resources'!Q11="","",'Clinical resources'!Q11)</f>
        <v/>
      </c>
      <c r="S17" t="str">
        <f>IF('Clinical resources'!R11="","",'Clinical resources'!R11)</f>
        <v/>
      </c>
      <c r="T17" t="str">
        <f>IF('Clinical resources'!S11="","",'Clinical resources'!S11)</f>
        <v/>
      </c>
      <c r="U17" t="str">
        <f>IF('Clinical resources'!T11="","",'Clinical resources'!T11)</f>
        <v/>
      </c>
      <c r="V17" t="str">
        <f>IF('Clinical resources'!U11="","",'Clinical resources'!U11)</f>
        <v/>
      </c>
      <c r="W17" t="str">
        <f>IF('Clinical resources'!V11="","",'Clinical resources'!V11)</f>
        <v/>
      </c>
      <c r="X17" t="str">
        <f>IF('Clinical resources'!W11="","",'Clinical resources'!W11)</f>
        <v/>
      </c>
      <c r="Y17" t="str">
        <f>IF('Clinical resources'!X11="","",'Clinical resources'!X11)</f>
        <v/>
      </c>
      <c r="Z17" t="str">
        <f>IF('Clinical resources'!Y11="","",'Clinical resources'!Y11)</f>
        <v/>
      </c>
      <c r="AA17" t="str">
        <f>IF('Clinical resources'!Z11="","",'Clinical resources'!Z11)</f>
        <v/>
      </c>
      <c r="AB17" t="str">
        <f>IF('Clinical resources'!AA11="","",'Clinical resources'!AA11)</f>
        <v/>
      </c>
      <c r="AC17" t="str">
        <f>IF('Clinical resources'!AB11="","",'Clinical resources'!AB11)</f>
        <v/>
      </c>
      <c r="AD17" t="str">
        <f>IF('Clinical resources'!AC11="","",'Clinical resources'!AC11)</f>
        <v/>
      </c>
      <c r="AE17" t="str">
        <f>IF('Clinical resources'!AD11="","",'Clinical resources'!AD11)</f>
        <v/>
      </c>
      <c r="AF17" t="str">
        <f>IF('Clinical resources'!AE11="","",'Clinical resources'!AE11)</f>
        <v/>
      </c>
      <c r="AG17" t="str">
        <f>IF('Clinical resources'!AF11="","",'Clinical resources'!AF11)</f>
        <v/>
      </c>
      <c r="AH17" t="str">
        <f>IF('Clinical resources'!AG11="","",'Clinical resources'!AG11)</f>
        <v/>
      </c>
      <c r="AI17" t="str">
        <f>IF('Clinical resources'!AH11="","",'Clinical resources'!AH11)</f>
        <v/>
      </c>
      <c r="AJ17" t="str">
        <f>IF('Clinical resources'!AI11="","",'Clinical resources'!AI11)</f>
        <v/>
      </c>
      <c r="AK17" t="str">
        <f>IF('Clinical resources'!AJ11="","",'Clinical resources'!AJ11)</f>
        <v/>
      </c>
      <c r="AL17" t="str">
        <f>IF('Clinical resources'!AK11="","",'Clinical resources'!AK11)</f>
        <v/>
      </c>
      <c r="AM17" t="str">
        <f>IF('Clinical resources'!AL11="","",'Clinical resources'!AL11)</f>
        <v/>
      </c>
      <c r="AN17" t="str">
        <f>IF('Clinical resources'!AM11="","",'Clinical resources'!AM11)</f>
        <v/>
      </c>
      <c r="AO17" t="str">
        <f>IF('Clinical resources'!AN11="","",'Clinical resources'!AN11)</f>
        <v/>
      </c>
      <c r="AP17" t="str">
        <f>IF('Clinical resources'!AO11="","",'Clinical resources'!AO11)</f>
        <v/>
      </c>
      <c r="AQ17" t="str">
        <f>IF('Clinical resources'!AP11="","",'Clinical resources'!AP11)</f>
        <v/>
      </c>
      <c r="AR17" t="str">
        <f>IF('Clinical resources'!AQ11="","",'Clinical resources'!AQ11)</f>
        <v/>
      </c>
      <c r="AS17" t="str">
        <f>IF('Clinical resources'!AR11="","",'Clinical resources'!AR11)</f>
        <v/>
      </c>
      <c r="AT17" t="str">
        <f>IF('Clinical resources'!AS11="","",'Clinical resources'!AS11)</f>
        <v/>
      </c>
      <c r="AU17" t="str">
        <f>IF('Clinical resources'!AT11="","",'Clinical resources'!AT11)</f>
        <v/>
      </c>
      <c r="AV17" t="str">
        <f>IF('Clinical resources'!AU11="","",'Clinical resources'!AU11)</f>
        <v/>
      </c>
      <c r="AW17" t="str">
        <f>IF('Clinical resources'!AV11="","",'Clinical resources'!AV11)</f>
        <v/>
      </c>
      <c r="AX17" t="str">
        <f>IF('Clinical resources'!AW11="","",'Clinical resources'!AW11)</f>
        <v/>
      </c>
      <c r="AY17" t="str">
        <f>IF('Clinical resources'!AX11="","",'Clinical resources'!AX11)</f>
        <v/>
      </c>
      <c r="AZ17" t="str">
        <f>IF('Clinical resources'!AY11="","",'Clinical resources'!AY11)</f>
        <v/>
      </c>
      <c r="BA17" t="str">
        <f>IF('Clinical resources'!AZ11="","",'Clinical resources'!AZ11)</f>
        <v/>
      </c>
      <c r="BB17" t="str">
        <f>IF('Clinical resources'!BA11="","",'Clinical resources'!BA11)</f>
        <v/>
      </c>
      <c r="BC17" t="str">
        <f>IF('Clinical resources'!BB11="","",'Clinical resources'!BB11)</f>
        <v/>
      </c>
      <c r="BD17" t="str">
        <f>IF('Clinical resources'!BC11="","",'Clinical resources'!BC11)</f>
        <v/>
      </c>
      <c r="BE17" t="str">
        <f>IF('Clinical resources'!BD11="","",'Clinical resources'!BD11)</f>
        <v/>
      </c>
      <c r="BF17" t="str">
        <f>IF('Clinical resources'!BE11="","",'Clinical resources'!BE11)</f>
        <v/>
      </c>
      <c r="BG17" t="str">
        <f>IF('Clinical resources'!BF11="","",'Clinical resources'!BF11)</f>
        <v/>
      </c>
      <c r="BH17" t="str">
        <f>IF('Clinical resources'!BG11="","",'Clinical resources'!BG11)</f>
        <v/>
      </c>
      <c r="BI17" t="str">
        <f>IF('Clinical resources'!BH11="","",'Clinical resources'!BH11)</f>
        <v/>
      </c>
      <c r="BJ17" t="str">
        <f>IF('Clinical resources'!BI11="","",'Clinical resources'!BI11)</f>
        <v/>
      </c>
      <c r="BK17" t="str">
        <f>IF('Clinical resources'!BJ11="","",'Clinical resources'!BJ11)</f>
        <v/>
      </c>
      <c r="BL17" t="str">
        <f>IF('Clinical resources'!BK11="","",'Clinical resources'!BK11)</f>
        <v/>
      </c>
      <c r="BM17" t="str">
        <f>IF('Clinical resources'!BL11="","",'Clinical resources'!BL11)</f>
        <v/>
      </c>
      <c r="BN17" t="str">
        <f>IF('Clinical resources'!BM11="","",'Clinical resources'!BM11)</f>
        <v/>
      </c>
      <c r="BO17" t="str">
        <f>IF('Clinical resources'!BN11="","",'Clinical resources'!BN11)</f>
        <v/>
      </c>
      <c r="BP17" t="str">
        <f>IF('Clinical resources'!BO11="","",'Clinical resources'!BO11)</f>
        <v/>
      </c>
      <c r="BQ17" t="str">
        <f>IF('Clinical resources'!BP11="","",'Clinical resources'!BP11)</f>
        <v/>
      </c>
      <c r="BR17" t="str">
        <f>IF('Clinical resources'!BQ11="","",'Clinical resources'!BQ11)</f>
        <v/>
      </c>
      <c r="BS17" t="str">
        <f>IF('Clinical resources'!BR11="","",'Clinical resources'!BR11)</f>
        <v/>
      </c>
      <c r="BT17" t="str">
        <f>IF('Clinical resources'!BS11="","",'Clinical resources'!BS11)</f>
        <v/>
      </c>
      <c r="BU17" t="str">
        <f>IF('Clinical resources'!BT11="","",'Clinical resources'!BT11)</f>
        <v/>
      </c>
      <c r="BV17" t="str">
        <f>IF('Clinical resources'!BU11="","",'Clinical resources'!BU11)</f>
        <v/>
      </c>
      <c r="BW17" t="str">
        <f>IF('Clinical resources'!BV11="","",'Clinical resources'!BV11)</f>
        <v/>
      </c>
      <c r="BX17" t="str">
        <f>IF('Clinical resources'!BW11="","",'Clinical resources'!BW11)</f>
        <v/>
      </c>
      <c r="BY17" t="str">
        <f>IF('Clinical resources'!BX11="","",'Clinical resources'!BX11)</f>
        <v/>
      </c>
      <c r="BZ17" t="str">
        <f>IF('Clinical resources'!BY11="","",'Clinical resources'!BY11)</f>
        <v/>
      </c>
      <c r="CA17" t="str">
        <f>IF('Clinical resources'!BZ11="","",'Clinical resources'!BZ11)</f>
        <v/>
      </c>
      <c r="CB17" t="str">
        <f>IF('Clinical resources'!CA11="","",'Clinical resources'!CA11)</f>
        <v/>
      </c>
      <c r="CC17" t="str">
        <f>IF('Clinical resources'!CB11="","",'Clinical resources'!CB11)</f>
        <v/>
      </c>
    </row>
    <row r="18" spans="2:92" x14ac:dyDescent="0.25">
      <c r="B18" s="188" t="str">
        <f>IF('Clinical resources'!B12&lt;&gt;"",'CR Backing (Hide)'!H9,"")</f>
        <v/>
      </c>
      <c r="G18" t="str">
        <f>IF('Clinical resources'!F12="","",'Clinical resources'!F12)</f>
        <v/>
      </c>
      <c r="H18" t="str">
        <f>IF('Clinical resources'!G12="","",'Clinical resources'!G12)</f>
        <v/>
      </c>
      <c r="I18" t="str">
        <f>IF('Clinical resources'!H12="","",'Clinical resources'!H12)</f>
        <v/>
      </c>
      <c r="J18" t="str">
        <f>IF('Clinical resources'!I12="","",'Clinical resources'!I12)</f>
        <v/>
      </c>
      <c r="K18" t="str">
        <f>IF('Clinical resources'!J12="","",'Clinical resources'!J12)</f>
        <v/>
      </c>
      <c r="L18" t="str">
        <f>IF('Clinical resources'!K12="","",'Clinical resources'!K12)</f>
        <v/>
      </c>
      <c r="M18" t="str">
        <f>IF('Clinical resources'!L12="","",'Clinical resources'!L12)</f>
        <v/>
      </c>
      <c r="N18" t="str">
        <f>IF('Clinical resources'!M12="","",'Clinical resources'!M12)</f>
        <v/>
      </c>
      <c r="O18" t="str">
        <f>IF('Clinical resources'!N12="","",'Clinical resources'!N12)</f>
        <v/>
      </c>
      <c r="P18" t="str">
        <f>IF('Clinical resources'!O12="","",'Clinical resources'!O12)</f>
        <v/>
      </c>
      <c r="Q18" t="str">
        <f>IF('Clinical resources'!P12="","",'Clinical resources'!P12)</f>
        <v/>
      </c>
      <c r="R18" t="str">
        <f>IF('Clinical resources'!Q12="","",'Clinical resources'!Q12)</f>
        <v/>
      </c>
      <c r="S18" t="str">
        <f>IF('Clinical resources'!R12="","",'Clinical resources'!R12)</f>
        <v/>
      </c>
      <c r="T18" t="str">
        <f>IF('Clinical resources'!S12="","",'Clinical resources'!S12)</f>
        <v/>
      </c>
      <c r="U18" t="str">
        <f>IF('Clinical resources'!T12="","",'Clinical resources'!T12)</f>
        <v/>
      </c>
      <c r="V18" t="str">
        <f>IF('Clinical resources'!U12="","",'Clinical resources'!U12)</f>
        <v/>
      </c>
      <c r="W18" t="str">
        <f>IF('Clinical resources'!V12="","",'Clinical resources'!V12)</f>
        <v/>
      </c>
      <c r="X18" t="str">
        <f>IF('Clinical resources'!W12="","",'Clinical resources'!W12)</f>
        <v/>
      </c>
      <c r="Y18" t="str">
        <f>IF('Clinical resources'!X12="","",'Clinical resources'!X12)</f>
        <v/>
      </c>
      <c r="Z18" t="str">
        <f>IF('Clinical resources'!Y12="","",'Clinical resources'!Y12)</f>
        <v/>
      </c>
      <c r="AA18" t="str">
        <f>IF('Clinical resources'!Z12="","",'Clinical resources'!Z12)</f>
        <v/>
      </c>
      <c r="AB18" t="str">
        <f>IF('Clinical resources'!AA12="","",'Clinical resources'!AA12)</f>
        <v/>
      </c>
      <c r="AC18" t="str">
        <f>IF('Clinical resources'!AB12="","",'Clinical resources'!AB12)</f>
        <v/>
      </c>
      <c r="AD18" t="str">
        <f>IF('Clinical resources'!AC12="","",'Clinical resources'!AC12)</f>
        <v/>
      </c>
      <c r="AE18" t="str">
        <f>IF('Clinical resources'!AD12="","",'Clinical resources'!AD12)</f>
        <v/>
      </c>
      <c r="AF18" t="str">
        <f>IF('Clinical resources'!AE12="","",'Clinical resources'!AE12)</f>
        <v/>
      </c>
      <c r="AG18" t="str">
        <f>IF('Clinical resources'!AF12="","",'Clinical resources'!AF12)</f>
        <v/>
      </c>
      <c r="AH18" t="str">
        <f>IF('Clinical resources'!AG12="","",'Clinical resources'!AG12)</f>
        <v/>
      </c>
      <c r="AI18" t="str">
        <f>IF('Clinical resources'!AH12="","",'Clinical resources'!AH12)</f>
        <v/>
      </c>
      <c r="AJ18" t="str">
        <f>IF('Clinical resources'!AI12="","",'Clinical resources'!AI12)</f>
        <v/>
      </c>
      <c r="AK18" t="str">
        <f>IF('Clinical resources'!AJ12="","",'Clinical resources'!AJ12)</f>
        <v/>
      </c>
      <c r="AL18" t="str">
        <f>IF('Clinical resources'!AK12="","",'Clinical resources'!AK12)</f>
        <v/>
      </c>
      <c r="AM18" t="str">
        <f>IF('Clinical resources'!AL12="","",'Clinical resources'!AL12)</f>
        <v/>
      </c>
      <c r="AN18" t="str">
        <f>IF('Clinical resources'!AM12="","",'Clinical resources'!AM12)</f>
        <v/>
      </c>
      <c r="AO18" t="str">
        <f>IF('Clinical resources'!AN12="","",'Clinical resources'!AN12)</f>
        <v/>
      </c>
      <c r="AP18" t="str">
        <f>IF('Clinical resources'!AO12="","",'Clinical resources'!AO12)</f>
        <v/>
      </c>
      <c r="AQ18" t="str">
        <f>IF('Clinical resources'!AP12="","",'Clinical resources'!AP12)</f>
        <v/>
      </c>
      <c r="AR18" t="str">
        <f>IF('Clinical resources'!AQ12="","",'Clinical resources'!AQ12)</f>
        <v/>
      </c>
      <c r="AS18" t="str">
        <f>IF('Clinical resources'!AR12="","",'Clinical resources'!AR12)</f>
        <v/>
      </c>
      <c r="AT18" t="str">
        <f>IF('Clinical resources'!AS12="","",'Clinical resources'!AS12)</f>
        <v/>
      </c>
      <c r="AU18" t="str">
        <f>IF('Clinical resources'!AT12="","",'Clinical resources'!AT12)</f>
        <v/>
      </c>
      <c r="AV18" t="str">
        <f>IF('Clinical resources'!AU12="","",'Clinical resources'!AU12)</f>
        <v/>
      </c>
      <c r="AW18" t="str">
        <f>IF('Clinical resources'!AV12="","",'Clinical resources'!AV12)</f>
        <v/>
      </c>
      <c r="AX18" t="str">
        <f>IF('Clinical resources'!AW12="","",'Clinical resources'!AW12)</f>
        <v/>
      </c>
      <c r="AY18" t="str">
        <f>IF('Clinical resources'!AX12="","",'Clinical resources'!AX12)</f>
        <v/>
      </c>
      <c r="AZ18" t="str">
        <f>IF('Clinical resources'!AY12="","",'Clinical resources'!AY12)</f>
        <v/>
      </c>
      <c r="BA18" t="str">
        <f>IF('Clinical resources'!AZ12="","",'Clinical resources'!AZ12)</f>
        <v/>
      </c>
      <c r="BB18" t="str">
        <f>IF('Clinical resources'!BA12="","",'Clinical resources'!BA12)</f>
        <v/>
      </c>
      <c r="BC18" t="str">
        <f>IF('Clinical resources'!BB12="","",'Clinical resources'!BB12)</f>
        <v/>
      </c>
      <c r="BD18" t="str">
        <f>IF('Clinical resources'!BC12="","",'Clinical resources'!BC12)</f>
        <v/>
      </c>
      <c r="BE18" t="str">
        <f>IF('Clinical resources'!BD12="","",'Clinical resources'!BD12)</f>
        <v/>
      </c>
      <c r="BF18" t="str">
        <f>IF('Clinical resources'!BE12="","",'Clinical resources'!BE12)</f>
        <v/>
      </c>
      <c r="BG18" t="str">
        <f>IF('Clinical resources'!BF12="","",'Clinical resources'!BF12)</f>
        <v/>
      </c>
      <c r="BH18" t="str">
        <f>IF('Clinical resources'!BG12="","",'Clinical resources'!BG12)</f>
        <v/>
      </c>
      <c r="BI18" t="str">
        <f>IF('Clinical resources'!BH12="","",'Clinical resources'!BH12)</f>
        <v/>
      </c>
      <c r="BJ18" t="str">
        <f>IF('Clinical resources'!BI12="","",'Clinical resources'!BI12)</f>
        <v/>
      </c>
      <c r="BK18" t="str">
        <f>IF('Clinical resources'!BJ12="","",'Clinical resources'!BJ12)</f>
        <v/>
      </c>
      <c r="BL18" t="str">
        <f>IF('Clinical resources'!BK12="","",'Clinical resources'!BK12)</f>
        <v/>
      </c>
      <c r="BM18" t="str">
        <f>IF('Clinical resources'!BL12="","",'Clinical resources'!BL12)</f>
        <v/>
      </c>
      <c r="BN18" t="str">
        <f>IF('Clinical resources'!BM12="","",'Clinical resources'!BM12)</f>
        <v/>
      </c>
      <c r="BO18" t="str">
        <f>IF('Clinical resources'!BN12="","",'Clinical resources'!BN12)</f>
        <v/>
      </c>
      <c r="BP18" t="str">
        <f>IF('Clinical resources'!BO12="","",'Clinical resources'!BO12)</f>
        <v/>
      </c>
      <c r="BQ18" t="str">
        <f>IF('Clinical resources'!BP12="","",'Clinical resources'!BP12)</f>
        <v/>
      </c>
      <c r="BR18" t="str">
        <f>IF('Clinical resources'!BQ12="","",'Clinical resources'!BQ12)</f>
        <v/>
      </c>
      <c r="BS18" t="str">
        <f>IF('Clinical resources'!BR12="","",'Clinical resources'!BR12)</f>
        <v/>
      </c>
      <c r="BT18" t="str">
        <f>IF('Clinical resources'!BS12="","",'Clinical resources'!BS12)</f>
        <v/>
      </c>
      <c r="BU18" t="str">
        <f>IF('Clinical resources'!BT12="","",'Clinical resources'!BT12)</f>
        <v/>
      </c>
      <c r="BV18" t="str">
        <f>IF('Clinical resources'!BU12="","",'Clinical resources'!BU12)</f>
        <v/>
      </c>
      <c r="BW18" t="str">
        <f>IF('Clinical resources'!BV12="","",'Clinical resources'!BV12)</f>
        <v/>
      </c>
      <c r="BX18" t="str">
        <f>IF('Clinical resources'!BW12="","",'Clinical resources'!BW12)</f>
        <v/>
      </c>
      <c r="BY18" t="str">
        <f>IF('Clinical resources'!BX12="","",'Clinical resources'!BX12)</f>
        <v/>
      </c>
      <c r="BZ18" t="str">
        <f>IF('Clinical resources'!BY12="","",'Clinical resources'!BY12)</f>
        <v/>
      </c>
      <c r="CA18" t="str">
        <f>IF('Clinical resources'!BZ12="","",'Clinical resources'!BZ12)</f>
        <v/>
      </c>
      <c r="CB18" t="str">
        <f>IF('Clinical resources'!CA12="","",'Clinical resources'!CA12)</f>
        <v/>
      </c>
      <c r="CC18" t="str">
        <f>IF('Clinical resources'!CB12="","",'Clinical resources'!CB12)</f>
        <v/>
      </c>
    </row>
    <row r="19" spans="2:92" x14ac:dyDescent="0.25">
      <c r="B19" s="188" t="str">
        <f>IF('Clinical resources'!B13&lt;&gt;"",'CR Backing (Hide)'!H10,"")</f>
        <v/>
      </c>
      <c r="G19" t="str">
        <f>IF('Clinical resources'!F13="","",'Clinical resources'!F13)</f>
        <v/>
      </c>
      <c r="H19" t="str">
        <f>IF('Clinical resources'!G13="","",'Clinical resources'!G13)</f>
        <v/>
      </c>
      <c r="I19" t="str">
        <f>IF('Clinical resources'!H13="","",'Clinical resources'!H13)</f>
        <v/>
      </c>
      <c r="J19" t="str">
        <f>IF('Clinical resources'!I13="","",'Clinical resources'!I13)</f>
        <v/>
      </c>
      <c r="K19" t="str">
        <f>IF('Clinical resources'!J13="","",'Clinical resources'!J13)</f>
        <v/>
      </c>
      <c r="L19" t="str">
        <f>IF('Clinical resources'!K13="","",'Clinical resources'!K13)</f>
        <v/>
      </c>
      <c r="M19" t="str">
        <f>IF('Clinical resources'!L13="","",'Clinical resources'!L13)</f>
        <v/>
      </c>
      <c r="N19" t="str">
        <f>IF('Clinical resources'!M13="","",'Clinical resources'!M13)</f>
        <v/>
      </c>
      <c r="O19" t="str">
        <f>IF('Clinical resources'!N13="","",'Clinical resources'!N13)</f>
        <v/>
      </c>
      <c r="P19" t="str">
        <f>IF('Clinical resources'!O13="","",'Clinical resources'!O13)</f>
        <v/>
      </c>
      <c r="Q19" t="str">
        <f>IF('Clinical resources'!P13="","",'Clinical resources'!P13)</f>
        <v/>
      </c>
      <c r="R19" t="str">
        <f>IF('Clinical resources'!Q13="","",'Clinical resources'!Q13)</f>
        <v/>
      </c>
      <c r="S19" t="str">
        <f>IF('Clinical resources'!R13="","",'Clinical resources'!R13)</f>
        <v/>
      </c>
      <c r="T19" t="str">
        <f>IF('Clinical resources'!S13="","",'Clinical resources'!S13)</f>
        <v/>
      </c>
      <c r="U19" t="str">
        <f>IF('Clinical resources'!T13="","",'Clinical resources'!T13)</f>
        <v/>
      </c>
      <c r="V19" t="str">
        <f>IF('Clinical resources'!U13="","",'Clinical resources'!U13)</f>
        <v/>
      </c>
      <c r="W19" t="str">
        <f>IF('Clinical resources'!V13="","",'Clinical resources'!V13)</f>
        <v/>
      </c>
      <c r="X19" t="str">
        <f>IF('Clinical resources'!W13="","",'Clinical resources'!W13)</f>
        <v/>
      </c>
      <c r="Y19" t="str">
        <f>IF('Clinical resources'!X13="","",'Clinical resources'!X13)</f>
        <v/>
      </c>
      <c r="Z19" t="str">
        <f>IF('Clinical resources'!Y13="","",'Clinical resources'!Y13)</f>
        <v/>
      </c>
      <c r="AA19" t="str">
        <f>IF('Clinical resources'!Z13="","",'Clinical resources'!Z13)</f>
        <v/>
      </c>
      <c r="AB19" t="str">
        <f>IF('Clinical resources'!AA13="","",'Clinical resources'!AA13)</f>
        <v/>
      </c>
      <c r="AC19" t="str">
        <f>IF('Clinical resources'!AB13="","",'Clinical resources'!AB13)</f>
        <v/>
      </c>
      <c r="AD19" t="str">
        <f>IF('Clinical resources'!AC13="","",'Clinical resources'!AC13)</f>
        <v/>
      </c>
      <c r="AE19" t="str">
        <f>IF('Clinical resources'!AD13="","",'Clinical resources'!AD13)</f>
        <v/>
      </c>
      <c r="AF19" t="str">
        <f>IF('Clinical resources'!AE13="","",'Clinical resources'!AE13)</f>
        <v/>
      </c>
      <c r="AG19" t="str">
        <f>IF('Clinical resources'!AF13="","",'Clinical resources'!AF13)</f>
        <v/>
      </c>
      <c r="AH19" t="str">
        <f>IF('Clinical resources'!AG13="","",'Clinical resources'!AG13)</f>
        <v/>
      </c>
      <c r="AI19" t="str">
        <f>IF('Clinical resources'!AH13="","",'Clinical resources'!AH13)</f>
        <v/>
      </c>
      <c r="AJ19" t="str">
        <f>IF('Clinical resources'!AI13="","",'Clinical resources'!AI13)</f>
        <v/>
      </c>
      <c r="AK19" t="str">
        <f>IF('Clinical resources'!AJ13="","",'Clinical resources'!AJ13)</f>
        <v/>
      </c>
      <c r="AL19" t="str">
        <f>IF('Clinical resources'!AK13="","",'Clinical resources'!AK13)</f>
        <v/>
      </c>
      <c r="AM19" t="str">
        <f>IF('Clinical resources'!AL13="","",'Clinical resources'!AL13)</f>
        <v/>
      </c>
      <c r="AN19" t="str">
        <f>IF('Clinical resources'!AM13="","",'Clinical resources'!AM13)</f>
        <v/>
      </c>
      <c r="AO19" t="str">
        <f>IF('Clinical resources'!AN13="","",'Clinical resources'!AN13)</f>
        <v/>
      </c>
      <c r="AP19" t="str">
        <f>IF('Clinical resources'!AO13="","",'Clinical resources'!AO13)</f>
        <v/>
      </c>
      <c r="AQ19" t="str">
        <f>IF('Clinical resources'!AP13="","",'Clinical resources'!AP13)</f>
        <v/>
      </c>
      <c r="AR19" t="str">
        <f>IF('Clinical resources'!AQ13="","",'Clinical resources'!AQ13)</f>
        <v/>
      </c>
      <c r="AS19" t="str">
        <f>IF('Clinical resources'!AR13="","",'Clinical resources'!AR13)</f>
        <v/>
      </c>
      <c r="AT19" t="str">
        <f>IF('Clinical resources'!AS13="","",'Clinical resources'!AS13)</f>
        <v/>
      </c>
      <c r="AU19" t="str">
        <f>IF('Clinical resources'!AT13="","",'Clinical resources'!AT13)</f>
        <v/>
      </c>
      <c r="AV19" t="str">
        <f>IF('Clinical resources'!AU13="","",'Clinical resources'!AU13)</f>
        <v/>
      </c>
      <c r="AW19" t="str">
        <f>IF('Clinical resources'!AV13="","",'Clinical resources'!AV13)</f>
        <v/>
      </c>
      <c r="AX19" t="str">
        <f>IF('Clinical resources'!AW13="","",'Clinical resources'!AW13)</f>
        <v/>
      </c>
      <c r="AY19" t="str">
        <f>IF('Clinical resources'!AX13="","",'Clinical resources'!AX13)</f>
        <v/>
      </c>
      <c r="AZ19" t="str">
        <f>IF('Clinical resources'!AY13="","",'Clinical resources'!AY13)</f>
        <v/>
      </c>
      <c r="BA19" t="str">
        <f>IF('Clinical resources'!AZ13="","",'Clinical resources'!AZ13)</f>
        <v/>
      </c>
      <c r="BB19" t="str">
        <f>IF('Clinical resources'!BA13="","",'Clinical resources'!BA13)</f>
        <v/>
      </c>
      <c r="BC19" t="str">
        <f>IF('Clinical resources'!BB13="","",'Clinical resources'!BB13)</f>
        <v/>
      </c>
      <c r="BD19" t="str">
        <f>IF('Clinical resources'!BC13="","",'Clinical resources'!BC13)</f>
        <v/>
      </c>
      <c r="BE19" t="str">
        <f>IF('Clinical resources'!BD13="","",'Clinical resources'!BD13)</f>
        <v/>
      </c>
      <c r="BF19" t="str">
        <f>IF('Clinical resources'!BE13="","",'Clinical resources'!BE13)</f>
        <v/>
      </c>
      <c r="BG19" t="str">
        <f>IF('Clinical resources'!BF13="","",'Clinical resources'!BF13)</f>
        <v/>
      </c>
      <c r="BH19" t="str">
        <f>IF('Clinical resources'!BG13="","",'Clinical resources'!BG13)</f>
        <v/>
      </c>
      <c r="BI19" t="str">
        <f>IF('Clinical resources'!BH13="","",'Clinical resources'!BH13)</f>
        <v/>
      </c>
      <c r="BJ19" t="str">
        <f>IF('Clinical resources'!BI13="","",'Clinical resources'!BI13)</f>
        <v/>
      </c>
      <c r="BK19" t="str">
        <f>IF('Clinical resources'!BJ13="","",'Clinical resources'!BJ13)</f>
        <v/>
      </c>
      <c r="BL19" t="str">
        <f>IF('Clinical resources'!BK13="","",'Clinical resources'!BK13)</f>
        <v/>
      </c>
      <c r="BM19" t="str">
        <f>IF('Clinical resources'!BL13="","",'Clinical resources'!BL13)</f>
        <v/>
      </c>
      <c r="BN19" t="str">
        <f>IF('Clinical resources'!BM13="","",'Clinical resources'!BM13)</f>
        <v/>
      </c>
      <c r="BO19" t="str">
        <f>IF('Clinical resources'!BN13="","",'Clinical resources'!BN13)</f>
        <v/>
      </c>
      <c r="BP19" t="str">
        <f>IF('Clinical resources'!BO13="","",'Clinical resources'!BO13)</f>
        <v/>
      </c>
      <c r="BQ19" t="str">
        <f>IF('Clinical resources'!BP13="","",'Clinical resources'!BP13)</f>
        <v/>
      </c>
      <c r="BR19" t="str">
        <f>IF('Clinical resources'!BQ13="","",'Clinical resources'!BQ13)</f>
        <v/>
      </c>
      <c r="BS19" t="str">
        <f>IF('Clinical resources'!BR13="","",'Clinical resources'!BR13)</f>
        <v/>
      </c>
      <c r="BT19" t="str">
        <f>IF('Clinical resources'!BS13="","",'Clinical resources'!BS13)</f>
        <v/>
      </c>
      <c r="BU19" t="str">
        <f>IF('Clinical resources'!BT13="","",'Clinical resources'!BT13)</f>
        <v/>
      </c>
      <c r="BV19" t="str">
        <f>IF('Clinical resources'!BU13="","",'Clinical resources'!BU13)</f>
        <v/>
      </c>
      <c r="BW19" t="str">
        <f>IF('Clinical resources'!BV13="","",'Clinical resources'!BV13)</f>
        <v/>
      </c>
      <c r="BX19" t="str">
        <f>IF('Clinical resources'!BW13="","",'Clinical resources'!BW13)</f>
        <v/>
      </c>
      <c r="BY19" t="str">
        <f>IF('Clinical resources'!BX13="","",'Clinical resources'!BX13)</f>
        <v/>
      </c>
      <c r="BZ19" t="str">
        <f>IF('Clinical resources'!BY13="","",'Clinical resources'!BY13)</f>
        <v/>
      </c>
      <c r="CA19" t="str">
        <f>IF('Clinical resources'!BZ13="","",'Clinical resources'!BZ13)</f>
        <v/>
      </c>
      <c r="CB19" t="str">
        <f>IF('Clinical resources'!CA13="","",'Clinical resources'!CA13)</f>
        <v/>
      </c>
      <c r="CC19" t="str">
        <f>IF('Clinical resources'!CB13="","",'Clinical resources'!CB13)</f>
        <v/>
      </c>
    </row>
    <row r="20" spans="2:92" x14ac:dyDescent="0.25">
      <c r="B20" s="188" t="str">
        <f>IF('Clinical resources'!B14&lt;&gt;"",'CR Backing (Hide)'!H11,"")</f>
        <v/>
      </c>
      <c r="G20" t="str">
        <f>IF('Clinical resources'!F14="","",'Clinical resources'!F14)</f>
        <v/>
      </c>
      <c r="H20" t="str">
        <f>IF('Clinical resources'!G14="","",'Clinical resources'!G14)</f>
        <v/>
      </c>
      <c r="I20" t="str">
        <f>IF('Clinical resources'!H14="","",'Clinical resources'!H14)</f>
        <v/>
      </c>
      <c r="J20" t="str">
        <f>IF('Clinical resources'!I14="","",'Clinical resources'!I14)</f>
        <v/>
      </c>
      <c r="K20" t="str">
        <f>IF('Clinical resources'!J14="","",'Clinical resources'!J14)</f>
        <v/>
      </c>
      <c r="L20" t="str">
        <f>IF('Clinical resources'!K14="","",'Clinical resources'!K14)</f>
        <v/>
      </c>
      <c r="M20" t="str">
        <f>IF('Clinical resources'!L14="","",'Clinical resources'!L14)</f>
        <v/>
      </c>
      <c r="N20" t="str">
        <f>IF('Clinical resources'!M14="","",'Clinical resources'!M14)</f>
        <v/>
      </c>
      <c r="O20" t="str">
        <f>IF('Clinical resources'!N14="","",'Clinical resources'!N14)</f>
        <v/>
      </c>
      <c r="P20" t="str">
        <f>IF('Clinical resources'!O14="","",'Clinical resources'!O14)</f>
        <v/>
      </c>
      <c r="Q20" t="str">
        <f>IF('Clinical resources'!P14="","",'Clinical resources'!P14)</f>
        <v/>
      </c>
      <c r="R20" t="str">
        <f>IF('Clinical resources'!Q14="","",'Clinical resources'!Q14)</f>
        <v/>
      </c>
      <c r="S20" t="str">
        <f>IF('Clinical resources'!R14="","",'Clinical resources'!R14)</f>
        <v/>
      </c>
      <c r="T20" t="str">
        <f>IF('Clinical resources'!S14="","",'Clinical resources'!S14)</f>
        <v/>
      </c>
      <c r="U20" t="str">
        <f>IF('Clinical resources'!T14="","",'Clinical resources'!T14)</f>
        <v/>
      </c>
      <c r="V20" t="str">
        <f>IF('Clinical resources'!U14="","",'Clinical resources'!U14)</f>
        <v/>
      </c>
      <c r="W20" t="str">
        <f>IF('Clinical resources'!V14="","",'Clinical resources'!V14)</f>
        <v/>
      </c>
      <c r="X20" t="str">
        <f>IF('Clinical resources'!W14="","",'Clinical resources'!W14)</f>
        <v/>
      </c>
      <c r="Y20" t="str">
        <f>IF('Clinical resources'!X14="","",'Clinical resources'!X14)</f>
        <v/>
      </c>
      <c r="Z20" t="str">
        <f>IF('Clinical resources'!Y14="","",'Clinical resources'!Y14)</f>
        <v/>
      </c>
      <c r="AA20" t="str">
        <f>IF('Clinical resources'!Z14="","",'Clinical resources'!Z14)</f>
        <v/>
      </c>
      <c r="AB20" t="str">
        <f>IF('Clinical resources'!AA14="","",'Clinical resources'!AA14)</f>
        <v/>
      </c>
      <c r="AC20" t="str">
        <f>IF('Clinical resources'!AB14="","",'Clinical resources'!AB14)</f>
        <v/>
      </c>
      <c r="AD20" t="str">
        <f>IF('Clinical resources'!AC14="","",'Clinical resources'!AC14)</f>
        <v/>
      </c>
      <c r="AE20" t="str">
        <f>IF('Clinical resources'!AD14="","",'Clinical resources'!AD14)</f>
        <v/>
      </c>
      <c r="AF20" t="str">
        <f>IF('Clinical resources'!AE14="","",'Clinical resources'!AE14)</f>
        <v/>
      </c>
      <c r="AG20" t="str">
        <f>IF('Clinical resources'!AF14="","",'Clinical resources'!AF14)</f>
        <v/>
      </c>
      <c r="AH20" t="str">
        <f>IF('Clinical resources'!AG14="","",'Clinical resources'!AG14)</f>
        <v/>
      </c>
      <c r="AI20" t="str">
        <f>IF('Clinical resources'!AH14="","",'Clinical resources'!AH14)</f>
        <v/>
      </c>
      <c r="AJ20" t="str">
        <f>IF('Clinical resources'!AI14="","",'Clinical resources'!AI14)</f>
        <v/>
      </c>
      <c r="AK20" t="str">
        <f>IF('Clinical resources'!AJ14="","",'Clinical resources'!AJ14)</f>
        <v/>
      </c>
      <c r="AL20" t="str">
        <f>IF('Clinical resources'!AK14="","",'Clinical resources'!AK14)</f>
        <v/>
      </c>
      <c r="AM20" t="str">
        <f>IF('Clinical resources'!AL14="","",'Clinical resources'!AL14)</f>
        <v/>
      </c>
      <c r="AN20" t="str">
        <f>IF('Clinical resources'!AM14="","",'Clinical resources'!AM14)</f>
        <v/>
      </c>
      <c r="AO20" t="str">
        <f>IF('Clinical resources'!AN14="","",'Clinical resources'!AN14)</f>
        <v/>
      </c>
      <c r="AP20" t="str">
        <f>IF('Clinical resources'!AO14="","",'Clinical resources'!AO14)</f>
        <v/>
      </c>
      <c r="AQ20" t="str">
        <f>IF('Clinical resources'!AP14="","",'Clinical resources'!AP14)</f>
        <v/>
      </c>
      <c r="AR20" t="str">
        <f>IF('Clinical resources'!AQ14="","",'Clinical resources'!AQ14)</f>
        <v/>
      </c>
      <c r="AS20" t="str">
        <f>IF('Clinical resources'!AR14="","",'Clinical resources'!AR14)</f>
        <v/>
      </c>
      <c r="AT20" t="str">
        <f>IF('Clinical resources'!AS14="","",'Clinical resources'!AS14)</f>
        <v/>
      </c>
      <c r="AU20" t="str">
        <f>IF('Clinical resources'!AT14="","",'Clinical resources'!AT14)</f>
        <v/>
      </c>
      <c r="AV20" t="str">
        <f>IF('Clinical resources'!AU14="","",'Clinical resources'!AU14)</f>
        <v/>
      </c>
      <c r="AW20" t="str">
        <f>IF('Clinical resources'!AV14="","",'Clinical resources'!AV14)</f>
        <v/>
      </c>
      <c r="AX20" t="str">
        <f>IF('Clinical resources'!AW14="","",'Clinical resources'!AW14)</f>
        <v/>
      </c>
      <c r="AY20" t="str">
        <f>IF('Clinical resources'!AX14="","",'Clinical resources'!AX14)</f>
        <v/>
      </c>
      <c r="AZ20" t="str">
        <f>IF('Clinical resources'!AY14="","",'Clinical resources'!AY14)</f>
        <v/>
      </c>
      <c r="BA20" t="str">
        <f>IF('Clinical resources'!AZ14="","",'Clinical resources'!AZ14)</f>
        <v/>
      </c>
      <c r="BB20" t="str">
        <f>IF('Clinical resources'!BA14="","",'Clinical resources'!BA14)</f>
        <v/>
      </c>
      <c r="BC20" t="str">
        <f>IF('Clinical resources'!BB14="","",'Clinical resources'!BB14)</f>
        <v/>
      </c>
      <c r="BD20" t="str">
        <f>IF('Clinical resources'!BC14="","",'Clinical resources'!BC14)</f>
        <v/>
      </c>
      <c r="BE20" t="str">
        <f>IF('Clinical resources'!BD14="","",'Clinical resources'!BD14)</f>
        <v/>
      </c>
      <c r="BF20" t="str">
        <f>IF('Clinical resources'!BE14="","",'Clinical resources'!BE14)</f>
        <v/>
      </c>
      <c r="BG20" t="str">
        <f>IF('Clinical resources'!BF14="","",'Clinical resources'!BF14)</f>
        <v/>
      </c>
      <c r="BH20" t="str">
        <f>IF('Clinical resources'!BG14="","",'Clinical resources'!BG14)</f>
        <v/>
      </c>
      <c r="BI20" t="str">
        <f>IF('Clinical resources'!BH14="","",'Clinical resources'!BH14)</f>
        <v/>
      </c>
      <c r="BJ20" t="str">
        <f>IF('Clinical resources'!BI14="","",'Clinical resources'!BI14)</f>
        <v/>
      </c>
      <c r="BK20" t="str">
        <f>IF('Clinical resources'!BJ14="","",'Clinical resources'!BJ14)</f>
        <v/>
      </c>
      <c r="BL20" t="str">
        <f>IF('Clinical resources'!BK14="","",'Clinical resources'!BK14)</f>
        <v/>
      </c>
      <c r="BM20" t="str">
        <f>IF('Clinical resources'!BL14="","",'Clinical resources'!BL14)</f>
        <v/>
      </c>
      <c r="BN20" t="str">
        <f>IF('Clinical resources'!BM14="","",'Clinical resources'!BM14)</f>
        <v/>
      </c>
      <c r="BO20" t="str">
        <f>IF('Clinical resources'!BN14="","",'Clinical resources'!BN14)</f>
        <v/>
      </c>
      <c r="BP20" t="str">
        <f>IF('Clinical resources'!BO14="","",'Clinical resources'!BO14)</f>
        <v/>
      </c>
      <c r="BQ20" t="str">
        <f>IF('Clinical resources'!BP14="","",'Clinical resources'!BP14)</f>
        <v/>
      </c>
      <c r="BR20" t="str">
        <f>IF('Clinical resources'!BQ14="","",'Clinical resources'!BQ14)</f>
        <v/>
      </c>
      <c r="BS20" t="str">
        <f>IF('Clinical resources'!BR14="","",'Clinical resources'!BR14)</f>
        <v/>
      </c>
      <c r="BT20" t="str">
        <f>IF('Clinical resources'!BS14="","",'Clinical resources'!BS14)</f>
        <v/>
      </c>
      <c r="BU20" t="str">
        <f>IF('Clinical resources'!BT14="","",'Clinical resources'!BT14)</f>
        <v/>
      </c>
      <c r="BV20" t="str">
        <f>IF('Clinical resources'!BU14="","",'Clinical resources'!BU14)</f>
        <v/>
      </c>
      <c r="BW20" t="str">
        <f>IF('Clinical resources'!BV14="","",'Clinical resources'!BV14)</f>
        <v/>
      </c>
      <c r="BX20" t="str">
        <f>IF('Clinical resources'!BW14="","",'Clinical resources'!BW14)</f>
        <v/>
      </c>
      <c r="BY20" t="str">
        <f>IF('Clinical resources'!BX14="","",'Clinical resources'!BX14)</f>
        <v/>
      </c>
      <c r="BZ20" t="str">
        <f>IF('Clinical resources'!BY14="","",'Clinical resources'!BY14)</f>
        <v/>
      </c>
      <c r="CA20" t="str">
        <f>IF('Clinical resources'!BZ14="","",'Clinical resources'!BZ14)</f>
        <v/>
      </c>
      <c r="CB20" t="str">
        <f>IF('Clinical resources'!CA14="","",'Clinical resources'!CA14)</f>
        <v/>
      </c>
      <c r="CC20" t="str">
        <f>IF('Clinical resources'!CB14="","",'Clinical resources'!CB14)</f>
        <v/>
      </c>
    </row>
    <row r="21" spans="2:92" x14ac:dyDescent="0.25">
      <c r="B21" s="188" t="str">
        <f>IF('Clinical resources'!B15&lt;&gt;"",'CR Backing (Hide)'!H12,"")</f>
        <v/>
      </c>
      <c r="G21" t="str">
        <f>IF('Clinical resources'!F15="","",'Clinical resources'!F15)</f>
        <v/>
      </c>
      <c r="H21" t="str">
        <f>IF('Clinical resources'!G15="","",'Clinical resources'!G15)</f>
        <v/>
      </c>
      <c r="I21" t="str">
        <f>IF('Clinical resources'!H15="","",'Clinical resources'!H15)</f>
        <v/>
      </c>
      <c r="J21" t="str">
        <f>IF('Clinical resources'!I15="","",'Clinical resources'!I15)</f>
        <v/>
      </c>
      <c r="K21" t="str">
        <f>IF('Clinical resources'!J15="","",'Clinical resources'!J15)</f>
        <v/>
      </c>
      <c r="L21" t="str">
        <f>IF('Clinical resources'!K15="","",'Clinical resources'!K15)</f>
        <v/>
      </c>
      <c r="M21" t="str">
        <f>IF('Clinical resources'!L15="","",'Clinical resources'!L15)</f>
        <v/>
      </c>
      <c r="N21" t="str">
        <f>IF('Clinical resources'!M15="","",'Clinical resources'!M15)</f>
        <v/>
      </c>
      <c r="O21" t="str">
        <f>IF('Clinical resources'!N15="","",'Clinical resources'!N15)</f>
        <v/>
      </c>
      <c r="P21" t="str">
        <f>IF('Clinical resources'!O15="","",'Clinical resources'!O15)</f>
        <v/>
      </c>
      <c r="Q21" t="str">
        <f>IF('Clinical resources'!P15="","",'Clinical resources'!P15)</f>
        <v/>
      </c>
      <c r="R21" t="str">
        <f>IF('Clinical resources'!Q15="","",'Clinical resources'!Q15)</f>
        <v/>
      </c>
      <c r="S21" t="str">
        <f>IF('Clinical resources'!R15="","",'Clinical resources'!R15)</f>
        <v/>
      </c>
      <c r="T21" t="str">
        <f>IF('Clinical resources'!S15="","",'Clinical resources'!S15)</f>
        <v/>
      </c>
      <c r="U21" t="str">
        <f>IF('Clinical resources'!T15="","",'Clinical resources'!T15)</f>
        <v/>
      </c>
      <c r="V21" t="str">
        <f>IF('Clinical resources'!U15="","",'Clinical resources'!U15)</f>
        <v/>
      </c>
      <c r="W21" t="str">
        <f>IF('Clinical resources'!V15="","",'Clinical resources'!V15)</f>
        <v/>
      </c>
      <c r="X21" t="str">
        <f>IF('Clinical resources'!W15="","",'Clinical resources'!W15)</f>
        <v/>
      </c>
      <c r="Y21" t="str">
        <f>IF('Clinical resources'!X15="","",'Clinical resources'!X15)</f>
        <v/>
      </c>
      <c r="Z21" t="str">
        <f>IF('Clinical resources'!Y15="","",'Clinical resources'!Y15)</f>
        <v/>
      </c>
      <c r="AA21" t="str">
        <f>IF('Clinical resources'!Z15="","",'Clinical resources'!Z15)</f>
        <v/>
      </c>
      <c r="AB21" t="str">
        <f>IF('Clinical resources'!AA15="","",'Clinical resources'!AA15)</f>
        <v/>
      </c>
      <c r="AC21" t="str">
        <f>IF('Clinical resources'!AB15="","",'Clinical resources'!AB15)</f>
        <v/>
      </c>
      <c r="AD21" t="str">
        <f>IF('Clinical resources'!AC15="","",'Clinical resources'!AC15)</f>
        <v/>
      </c>
      <c r="AE21" t="str">
        <f>IF('Clinical resources'!AD15="","",'Clinical resources'!AD15)</f>
        <v/>
      </c>
      <c r="AF21" t="str">
        <f>IF('Clinical resources'!AE15="","",'Clinical resources'!AE15)</f>
        <v/>
      </c>
      <c r="AG21" t="str">
        <f>IF('Clinical resources'!AF15="","",'Clinical resources'!AF15)</f>
        <v/>
      </c>
      <c r="AH21" t="str">
        <f>IF('Clinical resources'!AG15="","",'Clinical resources'!AG15)</f>
        <v/>
      </c>
      <c r="AI21" t="str">
        <f>IF('Clinical resources'!AH15="","",'Clinical resources'!AH15)</f>
        <v/>
      </c>
      <c r="AJ21" t="str">
        <f>IF('Clinical resources'!AI15="","",'Clinical resources'!AI15)</f>
        <v/>
      </c>
      <c r="AK21" t="str">
        <f>IF('Clinical resources'!AJ15="","",'Clinical resources'!AJ15)</f>
        <v/>
      </c>
      <c r="AL21" t="str">
        <f>IF('Clinical resources'!AK15="","",'Clinical resources'!AK15)</f>
        <v/>
      </c>
      <c r="AM21" t="str">
        <f>IF('Clinical resources'!AL15="","",'Clinical resources'!AL15)</f>
        <v/>
      </c>
      <c r="AN21" t="str">
        <f>IF('Clinical resources'!AM15="","",'Clinical resources'!AM15)</f>
        <v/>
      </c>
      <c r="AO21" t="str">
        <f>IF('Clinical resources'!AN15="","",'Clinical resources'!AN15)</f>
        <v/>
      </c>
      <c r="AP21" t="str">
        <f>IF('Clinical resources'!AO15="","",'Clinical resources'!AO15)</f>
        <v/>
      </c>
      <c r="AQ21" t="str">
        <f>IF('Clinical resources'!AP15="","",'Clinical resources'!AP15)</f>
        <v/>
      </c>
      <c r="AR21" t="str">
        <f>IF('Clinical resources'!AQ15="","",'Clinical resources'!AQ15)</f>
        <v/>
      </c>
      <c r="AS21" t="str">
        <f>IF('Clinical resources'!AR15="","",'Clinical resources'!AR15)</f>
        <v/>
      </c>
      <c r="AT21" t="str">
        <f>IF('Clinical resources'!AS15="","",'Clinical resources'!AS15)</f>
        <v/>
      </c>
      <c r="AU21" t="str">
        <f>IF('Clinical resources'!AT15="","",'Clinical resources'!AT15)</f>
        <v/>
      </c>
      <c r="AV21" t="str">
        <f>IF('Clinical resources'!AU15="","",'Clinical resources'!AU15)</f>
        <v/>
      </c>
      <c r="AW21" t="str">
        <f>IF('Clinical resources'!AV15="","",'Clinical resources'!AV15)</f>
        <v/>
      </c>
      <c r="AX21" t="str">
        <f>IF('Clinical resources'!AW15="","",'Clinical resources'!AW15)</f>
        <v/>
      </c>
      <c r="AY21" t="str">
        <f>IF('Clinical resources'!AX15="","",'Clinical resources'!AX15)</f>
        <v/>
      </c>
      <c r="AZ21" t="str">
        <f>IF('Clinical resources'!AY15="","",'Clinical resources'!AY15)</f>
        <v/>
      </c>
      <c r="BA21" t="str">
        <f>IF('Clinical resources'!AZ15="","",'Clinical resources'!AZ15)</f>
        <v/>
      </c>
      <c r="BB21" t="str">
        <f>IF('Clinical resources'!BA15="","",'Clinical resources'!BA15)</f>
        <v/>
      </c>
      <c r="BC21" t="str">
        <f>IF('Clinical resources'!BB15="","",'Clinical resources'!BB15)</f>
        <v/>
      </c>
      <c r="BD21" t="str">
        <f>IF('Clinical resources'!BC15="","",'Clinical resources'!BC15)</f>
        <v/>
      </c>
      <c r="BE21" t="str">
        <f>IF('Clinical resources'!BD15="","",'Clinical resources'!BD15)</f>
        <v/>
      </c>
      <c r="BF21" t="str">
        <f>IF('Clinical resources'!BE15="","",'Clinical resources'!BE15)</f>
        <v/>
      </c>
      <c r="BG21" t="str">
        <f>IF('Clinical resources'!BF15="","",'Clinical resources'!BF15)</f>
        <v/>
      </c>
      <c r="BH21" t="str">
        <f>IF('Clinical resources'!BG15="","",'Clinical resources'!BG15)</f>
        <v/>
      </c>
      <c r="BI21" t="str">
        <f>IF('Clinical resources'!BH15="","",'Clinical resources'!BH15)</f>
        <v/>
      </c>
      <c r="BJ21" t="str">
        <f>IF('Clinical resources'!BI15="","",'Clinical resources'!BI15)</f>
        <v/>
      </c>
      <c r="BK21" t="str">
        <f>IF('Clinical resources'!BJ15="","",'Clinical resources'!BJ15)</f>
        <v/>
      </c>
      <c r="BL21" t="str">
        <f>IF('Clinical resources'!BK15="","",'Clinical resources'!BK15)</f>
        <v/>
      </c>
      <c r="BM21" t="str">
        <f>IF('Clinical resources'!BL15="","",'Clinical resources'!BL15)</f>
        <v/>
      </c>
      <c r="BN21" t="str">
        <f>IF('Clinical resources'!BM15="","",'Clinical resources'!BM15)</f>
        <v/>
      </c>
      <c r="BO21" t="str">
        <f>IF('Clinical resources'!BN15="","",'Clinical resources'!BN15)</f>
        <v/>
      </c>
      <c r="BP21" t="str">
        <f>IF('Clinical resources'!BO15="","",'Clinical resources'!BO15)</f>
        <v/>
      </c>
      <c r="BQ21" t="str">
        <f>IF('Clinical resources'!BP15="","",'Clinical resources'!BP15)</f>
        <v/>
      </c>
      <c r="BR21" t="str">
        <f>IF('Clinical resources'!BQ15="","",'Clinical resources'!BQ15)</f>
        <v/>
      </c>
      <c r="BS21" t="str">
        <f>IF('Clinical resources'!BR15="","",'Clinical resources'!BR15)</f>
        <v/>
      </c>
      <c r="BT21" t="str">
        <f>IF('Clinical resources'!BS15="","",'Clinical resources'!BS15)</f>
        <v/>
      </c>
      <c r="BU21" t="str">
        <f>IF('Clinical resources'!BT15="","",'Clinical resources'!BT15)</f>
        <v/>
      </c>
      <c r="BV21" t="str">
        <f>IF('Clinical resources'!BU15="","",'Clinical resources'!BU15)</f>
        <v/>
      </c>
      <c r="BW21" t="str">
        <f>IF('Clinical resources'!BV15="","",'Clinical resources'!BV15)</f>
        <v/>
      </c>
      <c r="BX21" t="str">
        <f>IF('Clinical resources'!BW15="","",'Clinical resources'!BW15)</f>
        <v/>
      </c>
      <c r="BY21" t="str">
        <f>IF('Clinical resources'!BX15="","",'Clinical resources'!BX15)</f>
        <v/>
      </c>
      <c r="BZ21" t="str">
        <f>IF('Clinical resources'!BY15="","",'Clinical resources'!BY15)</f>
        <v/>
      </c>
      <c r="CA21" t="str">
        <f>IF('Clinical resources'!BZ15="","",'Clinical resources'!BZ15)</f>
        <v/>
      </c>
      <c r="CB21" t="str">
        <f>IF('Clinical resources'!CA15="","",'Clinical resources'!CA15)</f>
        <v/>
      </c>
      <c r="CC21" t="str">
        <f>IF('Clinical resources'!CB15="","",'Clinical resources'!CB15)</f>
        <v/>
      </c>
    </row>
    <row r="22" spans="2:92" x14ac:dyDescent="0.25">
      <c r="B22" s="188" t="str">
        <f>IF('Clinical resources'!B16&lt;&gt;"",'CR Backing (Hide)'!H13,"")</f>
        <v/>
      </c>
      <c r="G22" t="str">
        <f>IF('Clinical resources'!F16="","",'Clinical resources'!F16)</f>
        <v/>
      </c>
      <c r="H22" t="str">
        <f>IF('Clinical resources'!G16="","",'Clinical resources'!G16)</f>
        <v/>
      </c>
      <c r="I22" t="str">
        <f>IF('Clinical resources'!H16="","",'Clinical resources'!H16)</f>
        <v/>
      </c>
      <c r="J22" t="str">
        <f>IF('Clinical resources'!I16="","",'Clinical resources'!I16)</f>
        <v/>
      </c>
      <c r="K22" t="str">
        <f>IF('Clinical resources'!J16="","",'Clinical resources'!J16)</f>
        <v/>
      </c>
      <c r="L22" t="str">
        <f>IF('Clinical resources'!K16="","",'Clinical resources'!K16)</f>
        <v/>
      </c>
      <c r="M22" t="str">
        <f>IF('Clinical resources'!L16="","",'Clinical resources'!L16)</f>
        <v/>
      </c>
      <c r="N22" t="str">
        <f>IF('Clinical resources'!M16="","",'Clinical resources'!M16)</f>
        <v/>
      </c>
      <c r="O22" t="str">
        <f>IF('Clinical resources'!N16="","",'Clinical resources'!N16)</f>
        <v/>
      </c>
      <c r="P22" t="str">
        <f>IF('Clinical resources'!O16="","",'Clinical resources'!O16)</f>
        <v/>
      </c>
      <c r="Q22" t="str">
        <f>IF('Clinical resources'!P16="","",'Clinical resources'!P16)</f>
        <v/>
      </c>
      <c r="R22" t="str">
        <f>IF('Clinical resources'!Q16="","",'Clinical resources'!Q16)</f>
        <v/>
      </c>
      <c r="S22" t="str">
        <f>IF('Clinical resources'!R16="","",'Clinical resources'!R16)</f>
        <v/>
      </c>
      <c r="T22" t="str">
        <f>IF('Clinical resources'!S16="","",'Clinical resources'!S16)</f>
        <v/>
      </c>
      <c r="U22" t="str">
        <f>IF('Clinical resources'!T16="","",'Clinical resources'!T16)</f>
        <v/>
      </c>
      <c r="V22" t="str">
        <f>IF('Clinical resources'!U16="","",'Clinical resources'!U16)</f>
        <v/>
      </c>
      <c r="W22" t="str">
        <f>IF('Clinical resources'!V16="","",'Clinical resources'!V16)</f>
        <v/>
      </c>
      <c r="X22" t="str">
        <f>IF('Clinical resources'!W16="","",'Clinical resources'!W16)</f>
        <v/>
      </c>
      <c r="Y22" t="str">
        <f>IF('Clinical resources'!X16="","",'Clinical resources'!X16)</f>
        <v/>
      </c>
      <c r="Z22" t="str">
        <f>IF('Clinical resources'!Y16="","",'Clinical resources'!Y16)</f>
        <v/>
      </c>
      <c r="AA22" t="str">
        <f>IF('Clinical resources'!Z16="","",'Clinical resources'!Z16)</f>
        <v/>
      </c>
      <c r="AB22" t="str">
        <f>IF('Clinical resources'!AA16="","",'Clinical resources'!AA16)</f>
        <v/>
      </c>
      <c r="AC22" t="str">
        <f>IF('Clinical resources'!AB16="","",'Clinical resources'!AB16)</f>
        <v/>
      </c>
      <c r="AD22" t="str">
        <f>IF('Clinical resources'!AC16="","",'Clinical resources'!AC16)</f>
        <v/>
      </c>
      <c r="AE22" t="str">
        <f>IF('Clinical resources'!AD16="","",'Clinical resources'!AD16)</f>
        <v/>
      </c>
      <c r="AF22" t="str">
        <f>IF('Clinical resources'!AE16="","",'Clinical resources'!AE16)</f>
        <v/>
      </c>
      <c r="AG22" t="str">
        <f>IF('Clinical resources'!AF16="","",'Clinical resources'!AF16)</f>
        <v/>
      </c>
      <c r="AH22" t="str">
        <f>IF('Clinical resources'!AG16="","",'Clinical resources'!AG16)</f>
        <v/>
      </c>
      <c r="AI22" t="str">
        <f>IF('Clinical resources'!AH16="","",'Clinical resources'!AH16)</f>
        <v/>
      </c>
      <c r="AJ22" t="str">
        <f>IF('Clinical resources'!AI16="","",'Clinical resources'!AI16)</f>
        <v/>
      </c>
      <c r="AK22" t="str">
        <f>IF('Clinical resources'!AJ16="","",'Clinical resources'!AJ16)</f>
        <v/>
      </c>
      <c r="AL22" t="str">
        <f>IF('Clinical resources'!AK16="","",'Clinical resources'!AK16)</f>
        <v/>
      </c>
      <c r="AM22" t="str">
        <f>IF('Clinical resources'!AL16="","",'Clinical resources'!AL16)</f>
        <v/>
      </c>
      <c r="AN22" t="str">
        <f>IF('Clinical resources'!AM16="","",'Clinical resources'!AM16)</f>
        <v/>
      </c>
      <c r="AO22" t="str">
        <f>IF('Clinical resources'!AN16="","",'Clinical resources'!AN16)</f>
        <v/>
      </c>
      <c r="AP22" t="str">
        <f>IF('Clinical resources'!AO16="","",'Clinical resources'!AO16)</f>
        <v/>
      </c>
      <c r="AQ22" t="str">
        <f>IF('Clinical resources'!AP16="","",'Clinical resources'!AP16)</f>
        <v/>
      </c>
      <c r="AR22" t="str">
        <f>IF('Clinical resources'!AQ16="","",'Clinical resources'!AQ16)</f>
        <v/>
      </c>
      <c r="AS22" t="str">
        <f>IF('Clinical resources'!AR16="","",'Clinical resources'!AR16)</f>
        <v/>
      </c>
      <c r="AT22" t="str">
        <f>IF('Clinical resources'!AS16="","",'Clinical resources'!AS16)</f>
        <v/>
      </c>
      <c r="AU22" t="str">
        <f>IF('Clinical resources'!AT16="","",'Clinical resources'!AT16)</f>
        <v/>
      </c>
      <c r="AV22" t="str">
        <f>IF('Clinical resources'!AU16="","",'Clinical resources'!AU16)</f>
        <v/>
      </c>
      <c r="AW22" t="str">
        <f>IF('Clinical resources'!AV16="","",'Clinical resources'!AV16)</f>
        <v/>
      </c>
      <c r="AX22" t="str">
        <f>IF('Clinical resources'!AW16="","",'Clinical resources'!AW16)</f>
        <v/>
      </c>
      <c r="AY22" t="str">
        <f>IF('Clinical resources'!AX16="","",'Clinical resources'!AX16)</f>
        <v/>
      </c>
      <c r="AZ22" t="str">
        <f>IF('Clinical resources'!AY16="","",'Clinical resources'!AY16)</f>
        <v/>
      </c>
      <c r="BA22" t="str">
        <f>IF('Clinical resources'!AZ16="","",'Clinical resources'!AZ16)</f>
        <v/>
      </c>
      <c r="BB22" t="str">
        <f>IF('Clinical resources'!BA16="","",'Clinical resources'!BA16)</f>
        <v/>
      </c>
      <c r="BC22" t="str">
        <f>IF('Clinical resources'!BB16="","",'Clinical resources'!BB16)</f>
        <v/>
      </c>
      <c r="BD22" t="str">
        <f>IF('Clinical resources'!BC16="","",'Clinical resources'!BC16)</f>
        <v/>
      </c>
      <c r="BE22" t="str">
        <f>IF('Clinical resources'!BD16="","",'Clinical resources'!BD16)</f>
        <v/>
      </c>
      <c r="BF22" t="str">
        <f>IF('Clinical resources'!BE16="","",'Clinical resources'!BE16)</f>
        <v/>
      </c>
      <c r="BG22" t="str">
        <f>IF('Clinical resources'!BF16="","",'Clinical resources'!BF16)</f>
        <v/>
      </c>
      <c r="BH22" t="str">
        <f>IF('Clinical resources'!BG16="","",'Clinical resources'!BG16)</f>
        <v/>
      </c>
      <c r="BI22" t="str">
        <f>IF('Clinical resources'!BH16="","",'Clinical resources'!BH16)</f>
        <v/>
      </c>
      <c r="BJ22" t="str">
        <f>IF('Clinical resources'!BI16="","",'Clinical resources'!BI16)</f>
        <v/>
      </c>
      <c r="BK22" t="str">
        <f>IF('Clinical resources'!BJ16="","",'Clinical resources'!BJ16)</f>
        <v/>
      </c>
      <c r="BL22" t="str">
        <f>IF('Clinical resources'!BK16="","",'Clinical resources'!BK16)</f>
        <v/>
      </c>
      <c r="BM22" t="str">
        <f>IF('Clinical resources'!BL16="","",'Clinical resources'!BL16)</f>
        <v/>
      </c>
      <c r="BN22" t="str">
        <f>IF('Clinical resources'!BM16="","",'Clinical resources'!BM16)</f>
        <v/>
      </c>
      <c r="BO22" t="str">
        <f>IF('Clinical resources'!BN16="","",'Clinical resources'!BN16)</f>
        <v/>
      </c>
      <c r="BP22" t="str">
        <f>IF('Clinical resources'!BO16="","",'Clinical resources'!BO16)</f>
        <v/>
      </c>
      <c r="BQ22" t="str">
        <f>IF('Clinical resources'!BP16="","",'Clinical resources'!BP16)</f>
        <v/>
      </c>
      <c r="BR22" t="str">
        <f>IF('Clinical resources'!BQ16="","",'Clinical resources'!BQ16)</f>
        <v/>
      </c>
      <c r="BS22" t="str">
        <f>IF('Clinical resources'!BR16="","",'Clinical resources'!BR16)</f>
        <v/>
      </c>
      <c r="BT22" t="str">
        <f>IF('Clinical resources'!BS16="","",'Clinical resources'!BS16)</f>
        <v/>
      </c>
      <c r="BU22" t="str">
        <f>IF('Clinical resources'!BT16="","",'Clinical resources'!BT16)</f>
        <v/>
      </c>
      <c r="BV22" t="str">
        <f>IF('Clinical resources'!BU16="","",'Clinical resources'!BU16)</f>
        <v/>
      </c>
      <c r="BW22" t="str">
        <f>IF('Clinical resources'!BV16="","",'Clinical resources'!BV16)</f>
        <v/>
      </c>
      <c r="BX22" t="str">
        <f>IF('Clinical resources'!BW16="","",'Clinical resources'!BW16)</f>
        <v/>
      </c>
      <c r="BY22" t="str">
        <f>IF('Clinical resources'!BX16="","",'Clinical resources'!BX16)</f>
        <v/>
      </c>
      <c r="BZ22" t="str">
        <f>IF('Clinical resources'!BY16="","",'Clinical resources'!BY16)</f>
        <v/>
      </c>
      <c r="CA22" t="str">
        <f>IF('Clinical resources'!BZ16="","",'Clinical resources'!BZ16)</f>
        <v/>
      </c>
      <c r="CB22" t="str">
        <f>IF('Clinical resources'!CA16="","",'Clinical resources'!CA16)</f>
        <v/>
      </c>
      <c r="CC22" t="str">
        <f>IF('Clinical resources'!CB16="","",'Clinical resources'!CB16)</f>
        <v/>
      </c>
    </row>
    <row r="23" spans="2:92" x14ac:dyDescent="0.25">
      <c r="B23" s="188" t="str">
        <f>IF('Clinical resources'!B17&lt;&gt;"",'CR Backing (Hide)'!H14,"")</f>
        <v/>
      </c>
      <c r="G23" t="str">
        <f>IF('Clinical resources'!F17="","",'Clinical resources'!F17)</f>
        <v/>
      </c>
      <c r="H23" t="str">
        <f>IF('Clinical resources'!G17="","",'Clinical resources'!G17)</f>
        <v/>
      </c>
      <c r="I23" t="str">
        <f>IF('Clinical resources'!H17="","",'Clinical resources'!H17)</f>
        <v/>
      </c>
      <c r="J23" t="str">
        <f>IF('Clinical resources'!I17="","",'Clinical resources'!I17)</f>
        <v/>
      </c>
      <c r="K23" t="str">
        <f>IF('Clinical resources'!J17="","",'Clinical resources'!J17)</f>
        <v/>
      </c>
      <c r="L23" t="str">
        <f>IF('Clinical resources'!K17="","",'Clinical resources'!K17)</f>
        <v/>
      </c>
      <c r="M23" t="str">
        <f>IF('Clinical resources'!L17="","",'Clinical resources'!L17)</f>
        <v/>
      </c>
      <c r="N23" t="str">
        <f>IF('Clinical resources'!M17="","",'Clinical resources'!M17)</f>
        <v/>
      </c>
      <c r="O23" t="str">
        <f>IF('Clinical resources'!N17="","",'Clinical resources'!N17)</f>
        <v/>
      </c>
      <c r="P23" t="str">
        <f>IF('Clinical resources'!O17="","",'Clinical resources'!O17)</f>
        <v/>
      </c>
      <c r="Q23" t="str">
        <f>IF('Clinical resources'!P17="","",'Clinical resources'!P17)</f>
        <v/>
      </c>
      <c r="R23" t="str">
        <f>IF('Clinical resources'!Q17="","",'Clinical resources'!Q17)</f>
        <v/>
      </c>
      <c r="S23" t="str">
        <f>IF('Clinical resources'!R17="","",'Clinical resources'!R17)</f>
        <v/>
      </c>
      <c r="T23" t="str">
        <f>IF('Clinical resources'!S17="","",'Clinical resources'!S17)</f>
        <v/>
      </c>
      <c r="U23" t="str">
        <f>IF('Clinical resources'!T17="","",'Clinical resources'!T17)</f>
        <v/>
      </c>
      <c r="V23" t="str">
        <f>IF('Clinical resources'!U17="","",'Clinical resources'!U17)</f>
        <v/>
      </c>
      <c r="W23" t="str">
        <f>IF('Clinical resources'!V17="","",'Clinical resources'!V17)</f>
        <v/>
      </c>
      <c r="X23" t="str">
        <f>IF('Clinical resources'!W17="","",'Clinical resources'!W17)</f>
        <v/>
      </c>
      <c r="Y23" t="str">
        <f>IF('Clinical resources'!X17="","",'Clinical resources'!X17)</f>
        <v/>
      </c>
      <c r="Z23" t="str">
        <f>IF('Clinical resources'!Y17="","",'Clinical resources'!Y17)</f>
        <v/>
      </c>
      <c r="AA23" t="str">
        <f>IF('Clinical resources'!Z17="","",'Clinical resources'!Z17)</f>
        <v/>
      </c>
      <c r="AB23" t="str">
        <f>IF('Clinical resources'!AA17="","",'Clinical resources'!AA17)</f>
        <v/>
      </c>
      <c r="AC23" t="str">
        <f>IF('Clinical resources'!AB17="","",'Clinical resources'!AB17)</f>
        <v/>
      </c>
      <c r="AD23" t="str">
        <f>IF('Clinical resources'!AC17="","",'Clinical resources'!AC17)</f>
        <v/>
      </c>
      <c r="AE23" t="str">
        <f>IF('Clinical resources'!AD17="","",'Clinical resources'!AD17)</f>
        <v/>
      </c>
      <c r="AF23" t="str">
        <f>IF('Clinical resources'!AE17="","",'Clinical resources'!AE17)</f>
        <v/>
      </c>
      <c r="AG23" t="str">
        <f>IF('Clinical resources'!AF17="","",'Clinical resources'!AF17)</f>
        <v/>
      </c>
      <c r="AH23" t="str">
        <f>IF('Clinical resources'!AG17="","",'Clinical resources'!AG17)</f>
        <v/>
      </c>
      <c r="AI23" t="str">
        <f>IF('Clinical resources'!AH17="","",'Clinical resources'!AH17)</f>
        <v/>
      </c>
      <c r="AJ23" t="str">
        <f>IF('Clinical resources'!AI17="","",'Clinical resources'!AI17)</f>
        <v/>
      </c>
      <c r="AK23" t="str">
        <f>IF('Clinical resources'!AJ17="","",'Clinical resources'!AJ17)</f>
        <v/>
      </c>
      <c r="AL23" t="str">
        <f>IF('Clinical resources'!AK17="","",'Clinical resources'!AK17)</f>
        <v/>
      </c>
      <c r="AM23" t="str">
        <f>IF('Clinical resources'!AL17="","",'Clinical resources'!AL17)</f>
        <v/>
      </c>
      <c r="AN23" t="str">
        <f>IF('Clinical resources'!AM17="","",'Clinical resources'!AM17)</f>
        <v/>
      </c>
      <c r="AO23" t="str">
        <f>IF('Clinical resources'!AN17="","",'Clinical resources'!AN17)</f>
        <v/>
      </c>
      <c r="AP23" t="str">
        <f>IF('Clinical resources'!AO17="","",'Clinical resources'!AO17)</f>
        <v/>
      </c>
      <c r="AQ23" t="str">
        <f>IF('Clinical resources'!AP17="","",'Clinical resources'!AP17)</f>
        <v/>
      </c>
      <c r="AR23" t="str">
        <f>IF('Clinical resources'!AQ17="","",'Clinical resources'!AQ17)</f>
        <v/>
      </c>
      <c r="AS23" t="str">
        <f>IF('Clinical resources'!AR17="","",'Clinical resources'!AR17)</f>
        <v/>
      </c>
      <c r="AT23" t="str">
        <f>IF('Clinical resources'!AS17="","",'Clinical resources'!AS17)</f>
        <v/>
      </c>
      <c r="AU23" t="str">
        <f>IF('Clinical resources'!AT17="","",'Clinical resources'!AT17)</f>
        <v/>
      </c>
      <c r="AV23" t="str">
        <f>IF('Clinical resources'!AU17="","",'Clinical resources'!AU17)</f>
        <v/>
      </c>
      <c r="AW23" t="str">
        <f>IF('Clinical resources'!AV17="","",'Clinical resources'!AV17)</f>
        <v/>
      </c>
      <c r="AX23" t="str">
        <f>IF('Clinical resources'!AW17="","",'Clinical resources'!AW17)</f>
        <v/>
      </c>
      <c r="AY23" t="str">
        <f>IF('Clinical resources'!AX17="","",'Clinical resources'!AX17)</f>
        <v/>
      </c>
      <c r="AZ23" t="str">
        <f>IF('Clinical resources'!AY17="","",'Clinical resources'!AY17)</f>
        <v/>
      </c>
      <c r="BA23" t="str">
        <f>IF('Clinical resources'!AZ17="","",'Clinical resources'!AZ17)</f>
        <v/>
      </c>
      <c r="BB23" t="str">
        <f>IF('Clinical resources'!BA17="","",'Clinical resources'!BA17)</f>
        <v/>
      </c>
      <c r="BC23" t="str">
        <f>IF('Clinical resources'!BB17="","",'Clinical resources'!BB17)</f>
        <v/>
      </c>
      <c r="BD23" t="str">
        <f>IF('Clinical resources'!BC17="","",'Clinical resources'!BC17)</f>
        <v/>
      </c>
      <c r="BE23" t="str">
        <f>IF('Clinical resources'!BD17="","",'Clinical resources'!BD17)</f>
        <v/>
      </c>
      <c r="BF23" t="str">
        <f>IF('Clinical resources'!BE17="","",'Clinical resources'!BE17)</f>
        <v/>
      </c>
      <c r="BG23" t="str">
        <f>IF('Clinical resources'!BF17="","",'Clinical resources'!BF17)</f>
        <v/>
      </c>
      <c r="BH23" t="str">
        <f>IF('Clinical resources'!BG17="","",'Clinical resources'!BG17)</f>
        <v/>
      </c>
      <c r="BI23" t="str">
        <f>IF('Clinical resources'!BH17="","",'Clinical resources'!BH17)</f>
        <v/>
      </c>
      <c r="BJ23" t="str">
        <f>IF('Clinical resources'!BI17="","",'Clinical resources'!BI17)</f>
        <v/>
      </c>
      <c r="BK23" t="str">
        <f>IF('Clinical resources'!BJ17="","",'Clinical resources'!BJ17)</f>
        <v/>
      </c>
      <c r="BL23" t="str">
        <f>IF('Clinical resources'!BK17="","",'Clinical resources'!BK17)</f>
        <v/>
      </c>
      <c r="BM23" t="str">
        <f>IF('Clinical resources'!BL17="","",'Clinical resources'!BL17)</f>
        <v/>
      </c>
      <c r="BN23" t="str">
        <f>IF('Clinical resources'!BM17="","",'Clinical resources'!BM17)</f>
        <v/>
      </c>
      <c r="BO23" t="str">
        <f>IF('Clinical resources'!BN17="","",'Clinical resources'!BN17)</f>
        <v/>
      </c>
      <c r="BP23" t="str">
        <f>IF('Clinical resources'!BO17="","",'Clinical resources'!BO17)</f>
        <v/>
      </c>
      <c r="BQ23" t="str">
        <f>IF('Clinical resources'!BP17="","",'Clinical resources'!BP17)</f>
        <v/>
      </c>
      <c r="BR23" t="str">
        <f>IF('Clinical resources'!BQ17="","",'Clinical resources'!BQ17)</f>
        <v/>
      </c>
      <c r="BS23" t="str">
        <f>IF('Clinical resources'!BR17="","",'Clinical resources'!BR17)</f>
        <v/>
      </c>
      <c r="BT23" t="str">
        <f>IF('Clinical resources'!BS17="","",'Clinical resources'!BS17)</f>
        <v/>
      </c>
      <c r="BU23" t="str">
        <f>IF('Clinical resources'!BT17="","",'Clinical resources'!BT17)</f>
        <v/>
      </c>
      <c r="BV23" t="str">
        <f>IF('Clinical resources'!BU17="","",'Clinical resources'!BU17)</f>
        <v/>
      </c>
      <c r="BW23" t="str">
        <f>IF('Clinical resources'!BV17="","",'Clinical resources'!BV17)</f>
        <v/>
      </c>
      <c r="BX23" t="str">
        <f>IF('Clinical resources'!BW17="","",'Clinical resources'!BW17)</f>
        <v/>
      </c>
      <c r="BY23" t="str">
        <f>IF('Clinical resources'!BX17="","",'Clinical resources'!BX17)</f>
        <v/>
      </c>
      <c r="BZ23" t="str">
        <f>IF('Clinical resources'!BY17="","",'Clinical resources'!BY17)</f>
        <v/>
      </c>
      <c r="CA23" t="str">
        <f>IF('Clinical resources'!BZ17="","",'Clinical resources'!BZ17)</f>
        <v/>
      </c>
      <c r="CB23" t="str">
        <f>IF('Clinical resources'!CA17="","",'Clinical resources'!CA17)</f>
        <v/>
      </c>
      <c r="CC23" t="str">
        <f>IF('Clinical resources'!CB17="","",'Clinical resources'!CB17)</f>
        <v/>
      </c>
    </row>
    <row r="24" spans="2:92" x14ac:dyDescent="0.25">
      <c r="B24" s="188" t="str">
        <f>IF('Clinical resources'!B18&lt;&gt;"",'CR Backing (Hide)'!H15,"")</f>
        <v/>
      </c>
      <c r="G24" t="str">
        <f>IF('Clinical resources'!F18="","",'Clinical resources'!F18)</f>
        <v/>
      </c>
      <c r="H24" t="str">
        <f>IF('Clinical resources'!G18="","",'Clinical resources'!G18)</f>
        <v/>
      </c>
      <c r="I24" t="str">
        <f>IF('Clinical resources'!H18="","",'Clinical resources'!H18)</f>
        <v/>
      </c>
      <c r="J24" t="str">
        <f>IF('Clinical resources'!I18="","",'Clinical resources'!I18)</f>
        <v/>
      </c>
      <c r="K24" t="str">
        <f>IF('Clinical resources'!J18="","",'Clinical resources'!J18)</f>
        <v/>
      </c>
      <c r="L24" t="str">
        <f>IF('Clinical resources'!K18="","",'Clinical resources'!K18)</f>
        <v/>
      </c>
      <c r="M24" t="str">
        <f>IF('Clinical resources'!L18="","",'Clinical resources'!L18)</f>
        <v/>
      </c>
      <c r="N24" t="str">
        <f>IF('Clinical resources'!M18="","",'Clinical resources'!M18)</f>
        <v/>
      </c>
      <c r="O24" t="str">
        <f>IF('Clinical resources'!N18="","",'Clinical resources'!N18)</f>
        <v/>
      </c>
      <c r="P24" t="str">
        <f>IF('Clinical resources'!O18="","",'Clinical resources'!O18)</f>
        <v/>
      </c>
      <c r="Q24" t="str">
        <f>IF('Clinical resources'!P18="","",'Clinical resources'!P18)</f>
        <v/>
      </c>
      <c r="R24" t="str">
        <f>IF('Clinical resources'!Q18="","",'Clinical resources'!Q18)</f>
        <v/>
      </c>
      <c r="S24" t="str">
        <f>IF('Clinical resources'!R18="","",'Clinical resources'!R18)</f>
        <v/>
      </c>
      <c r="T24" t="str">
        <f>IF('Clinical resources'!S18="","",'Clinical resources'!S18)</f>
        <v/>
      </c>
      <c r="U24" t="str">
        <f>IF('Clinical resources'!T18="","",'Clinical resources'!T18)</f>
        <v/>
      </c>
      <c r="V24" t="str">
        <f>IF('Clinical resources'!U18="","",'Clinical resources'!U18)</f>
        <v/>
      </c>
      <c r="W24" t="str">
        <f>IF('Clinical resources'!V18="","",'Clinical resources'!V18)</f>
        <v/>
      </c>
      <c r="X24" t="str">
        <f>IF('Clinical resources'!W18="","",'Clinical resources'!W18)</f>
        <v/>
      </c>
      <c r="Y24" t="str">
        <f>IF('Clinical resources'!X18="","",'Clinical resources'!X18)</f>
        <v/>
      </c>
      <c r="Z24" t="str">
        <f>IF('Clinical resources'!Y18="","",'Clinical resources'!Y18)</f>
        <v/>
      </c>
      <c r="AA24" t="str">
        <f>IF('Clinical resources'!Z18="","",'Clinical resources'!Z18)</f>
        <v/>
      </c>
      <c r="AB24" t="str">
        <f>IF('Clinical resources'!AA18="","",'Clinical resources'!AA18)</f>
        <v/>
      </c>
      <c r="AC24" t="str">
        <f>IF('Clinical resources'!AB18="","",'Clinical resources'!AB18)</f>
        <v/>
      </c>
      <c r="AD24" t="str">
        <f>IF('Clinical resources'!AC18="","",'Clinical resources'!AC18)</f>
        <v/>
      </c>
      <c r="AE24" t="str">
        <f>IF('Clinical resources'!AD18="","",'Clinical resources'!AD18)</f>
        <v/>
      </c>
      <c r="AF24" t="str">
        <f>IF('Clinical resources'!AE18="","",'Clinical resources'!AE18)</f>
        <v/>
      </c>
      <c r="AG24" t="str">
        <f>IF('Clinical resources'!AF18="","",'Clinical resources'!AF18)</f>
        <v/>
      </c>
      <c r="AH24" t="str">
        <f>IF('Clinical resources'!AG18="","",'Clinical resources'!AG18)</f>
        <v/>
      </c>
      <c r="AI24" t="str">
        <f>IF('Clinical resources'!AH18="","",'Clinical resources'!AH18)</f>
        <v/>
      </c>
      <c r="AJ24" t="str">
        <f>IF('Clinical resources'!AI18="","",'Clinical resources'!AI18)</f>
        <v/>
      </c>
      <c r="AK24" t="str">
        <f>IF('Clinical resources'!AJ18="","",'Clinical resources'!AJ18)</f>
        <v/>
      </c>
      <c r="AL24" t="str">
        <f>IF('Clinical resources'!AK18="","",'Clinical resources'!AK18)</f>
        <v/>
      </c>
      <c r="AM24" t="str">
        <f>IF('Clinical resources'!AL18="","",'Clinical resources'!AL18)</f>
        <v/>
      </c>
      <c r="AN24" t="str">
        <f>IF('Clinical resources'!AM18="","",'Clinical resources'!AM18)</f>
        <v/>
      </c>
      <c r="AO24" t="str">
        <f>IF('Clinical resources'!AN18="","",'Clinical resources'!AN18)</f>
        <v/>
      </c>
      <c r="AP24" t="str">
        <f>IF('Clinical resources'!AO18="","",'Clinical resources'!AO18)</f>
        <v/>
      </c>
      <c r="AQ24" t="str">
        <f>IF('Clinical resources'!AP18="","",'Clinical resources'!AP18)</f>
        <v/>
      </c>
      <c r="AR24" t="str">
        <f>IF('Clinical resources'!AQ18="","",'Clinical resources'!AQ18)</f>
        <v/>
      </c>
      <c r="AS24" t="str">
        <f>IF('Clinical resources'!AR18="","",'Clinical resources'!AR18)</f>
        <v/>
      </c>
      <c r="AT24" t="str">
        <f>IF('Clinical resources'!AS18="","",'Clinical resources'!AS18)</f>
        <v/>
      </c>
      <c r="AU24" t="str">
        <f>IF('Clinical resources'!AT18="","",'Clinical resources'!AT18)</f>
        <v/>
      </c>
      <c r="AV24" t="str">
        <f>IF('Clinical resources'!AU18="","",'Clinical resources'!AU18)</f>
        <v/>
      </c>
      <c r="AW24" t="str">
        <f>IF('Clinical resources'!AV18="","",'Clinical resources'!AV18)</f>
        <v/>
      </c>
      <c r="AX24" t="str">
        <f>IF('Clinical resources'!AW18="","",'Clinical resources'!AW18)</f>
        <v/>
      </c>
      <c r="AY24" t="str">
        <f>IF('Clinical resources'!AX18="","",'Clinical resources'!AX18)</f>
        <v/>
      </c>
      <c r="AZ24" t="str">
        <f>IF('Clinical resources'!AY18="","",'Clinical resources'!AY18)</f>
        <v/>
      </c>
      <c r="BA24" t="str">
        <f>IF('Clinical resources'!AZ18="","",'Clinical resources'!AZ18)</f>
        <v/>
      </c>
      <c r="BB24" t="str">
        <f>IF('Clinical resources'!BA18="","",'Clinical resources'!BA18)</f>
        <v/>
      </c>
      <c r="BC24" t="str">
        <f>IF('Clinical resources'!BB18="","",'Clinical resources'!BB18)</f>
        <v/>
      </c>
      <c r="BD24" t="str">
        <f>IF('Clinical resources'!BC18="","",'Clinical resources'!BC18)</f>
        <v/>
      </c>
      <c r="BE24" t="str">
        <f>IF('Clinical resources'!BD18="","",'Clinical resources'!BD18)</f>
        <v/>
      </c>
      <c r="BF24" t="str">
        <f>IF('Clinical resources'!BE18="","",'Clinical resources'!BE18)</f>
        <v/>
      </c>
      <c r="BG24" t="str">
        <f>IF('Clinical resources'!BF18="","",'Clinical resources'!BF18)</f>
        <v/>
      </c>
      <c r="BH24" t="str">
        <f>IF('Clinical resources'!BG18="","",'Clinical resources'!BG18)</f>
        <v/>
      </c>
      <c r="BI24" t="str">
        <f>IF('Clinical resources'!BH18="","",'Clinical resources'!BH18)</f>
        <v/>
      </c>
      <c r="BJ24" t="str">
        <f>IF('Clinical resources'!BI18="","",'Clinical resources'!BI18)</f>
        <v/>
      </c>
      <c r="BK24" t="str">
        <f>IF('Clinical resources'!BJ18="","",'Clinical resources'!BJ18)</f>
        <v/>
      </c>
      <c r="BL24" t="str">
        <f>IF('Clinical resources'!BK18="","",'Clinical resources'!BK18)</f>
        <v/>
      </c>
      <c r="BM24" t="str">
        <f>IF('Clinical resources'!BL18="","",'Clinical resources'!BL18)</f>
        <v/>
      </c>
      <c r="BN24" t="str">
        <f>IF('Clinical resources'!BM18="","",'Clinical resources'!BM18)</f>
        <v/>
      </c>
      <c r="BO24" t="str">
        <f>IF('Clinical resources'!BN18="","",'Clinical resources'!BN18)</f>
        <v/>
      </c>
      <c r="BP24" t="str">
        <f>IF('Clinical resources'!BO18="","",'Clinical resources'!BO18)</f>
        <v/>
      </c>
      <c r="BQ24" t="str">
        <f>IF('Clinical resources'!BP18="","",'Clinical resources'!BP18)</f>
        <v/>
      </c>
      <c r="BR24" t="str">
        <f>IF('Clinical resources'!BQ18="","",'Clinical resources'!BQ18)</f>
        <v/>
      </c>
      <c r="BS24" t="str">
        <f>IF('Clinical resources'!BR18="","",'Clinical resources'!BR18)</f>
        <v/>
      </c>
      <c r="BT24" t="str">
        <f>IF('Clinical resources'!BS18="","",'Clinical resources'!BS18)</f>
        <v/>
      </c>
      <c r="BU24" t="str">
        <f>IF('Clinical resources'!BT18="","",'Clinical resources'!BT18)</f>
        <v/>
      </c>
      <c r="BV24" t="str">
        <f>IF('Clinical resources'!BU18="","",'Clinical resources'!BU18)</f>
        <v/>
      </c>
      <c r="BW24" t="str">
        <f>IF('Clinical resources'!BV18="","",'Clinical resources'!BV18)</f>
        <v/>
      </c>
      <c r="BX24" t="str">
        <f>IF('Clinical resources'!BW18="","",'Clinical resources'!BW18)</f>
        <v/>
      </c>
      <c r="BY24" t="str">
        <f>IF('Clinical resources'!BX18="","",'Clinical resources'!BX18)</f>
        <v/>
      </c>
      <c r="BZ24" t="str">
        <f>IF('Clinical resources'!BY18="","",'Clinical resources'!BY18)</f>
        <v/>
      </c>
      <c r="CA24" t="str">
        <f>IF('Clinical resources'!BZ18="","",'Clinical resources'!BZ18)</f>
        <v/>
      </c>
      <c r="CB24" t="str">
        <f>IF('Clinical resources'!CA18="","",'Clinical resources'!CA18)</f>
        <v/>
      </c>
      <c r="CC24" t="str">
        <f>IF('Clinical resources'!CB18="","",'Clinical resources'!CB18)</f>
        <v/>
      </c>
    </row>
    <row r="25" spans="2:92" x14ac:dyDescent="0.25">
      <c r="B25" s="188" t="str">
        <f>IF('Clinical resources'!B19&lt;&gt;"",'CR Backing (Hide)'!H16,"")</f>
        <v/>
      </c>
      <c r="G25" t="str">
        <f>IF('Clinical resources'!F19="","",'Clinical resources'!F19)</f>
        <v/>
      </c>
      <c r="H25" t="str">
        <f>IF('Clinical resources'!G19="","",'Clinical resources'!G19)</f>
        <v/>
      </c>
      <c r="I25" t="str">
        <f>IF('Clinical resources'!H19="","",'Clinical resources'!H19)</f>
        <v/>
      </c>
      <c r="J25" t="str">
        <f>IF('Clinical resources'!I19="","",'Clinical resources'!I19)</f>
        <v/>
      </c>
      <c r="K25" t="str">
        <f>IF('Clinical resources'!J19="","",'Clinical resources'!J19)</f>
        <v/>
      </c>
      <c r="L25" t="str">
        <f>IF('Clinical resources'!K19="","",'Clinical resources'!K19)</f>
        <v/>
      </c>
      <c r="M25" t="str">
        <f>IF('Clinical resources'!L19="","",'Clinical resources'!L19)</f>
        <v/>
      </c>
      <c r="N25" t="str">
        <f>IF('Clinical resources'!M19="","",'Clinical resources'!M19)</f>
        <v/>
      </c>
      <c r="O25" t="str">
        <f>IF('Clinical resources'!N19="","",'Clinical resources'!N19)</f>
        <v/>
      </c>
      <c r="P25" t="str">
        <f>IF('Clinical resources'!O19="","",'Clinical resources'!O19)</f>
        <v/>
      </c>
      <c r="Q25" t="str">
        <f>IF('Clinical resources'!P19="","",'Clinical resources'!P19)</f>
        <v/>
      </c>
      <c r="R25" t="str">
        <f>IF('Clinical resources'!Q19="","",'Clinical resources'!Q19)</f>
        <v/>
      </c>
      <c r="S25" t="str">
        <f>IF('Clinical resources'!R19="","",'Clinical resources'!R19)</f>
        <v/>
      </c>
      <c r="T25" t="str">
        <f>IF('Clinical resources'!S19="","",'Clinical resources'!S19)</f>
        <v/>
      </c>
      <c r="U25" t="str">
        <f>IF('Clinical resources'!T19="","",'Clinical resources'!T19)</f>
        <v/>
      </c>
      <c r="V25" t="str">
        <f>IF('Clinical resources'!U19="","",'Clinical resources'!U19)</f>
        <v/>
      </c>
      <c r="W25" t="str">
        <f>IF('Clinical resources'!V19="","",'Clinical resources'!V19)</f>
        <v/>
      </c>
      <c r="X25" t="str">
        <f>IF('Clinical resources'!W19="","",'Clinical resources'!W19)</f>
        <v/>
      </c>
      <c r="Y25" t="str">
        <f>IF('Clinical resources'!X19="","",'Clinical resources'!X19)</f>
        <v/>
      </c>
      <c r="Z25" t="str">
        <f>IF('Clinical resources'!Y19="","",'Clinical resources'!Y19)</f>
        <v/>
      </c>
      <c r="AA25" t="str">
        <f>IF('Clinical resources'!Z19="","",'Clinical resources'!Z19)</f>
        <v/>
      </c>
      <c r="AB25" t="str">
        <f>IF('Clinical resources'!AA19="","",'Clinical resources'!AA19)</f>
        <v/>
      </c>
      <c r="AC25" t="str">
        <f>IF('Clinical resources'!AB19="","",'Clinical resources'!AB19)</f>
        <v/>
      </c>
      <c r="AD25" t="str">
        <f>IF('Clinical resources'!AC19="","",'Clinical resources'!AC19)</f>
        <v/>
      </c>
      <c r="AE25" t="str">
        <f>IF('Clinical resources'!AD19="","",'Clinical resources'!AD19)</f>
        <v/>
      </c>
      <c r="AF25" t="str">
        <f>IF('Clinical resources'!AE19="","",'Clinical resources'!AE19)</f>
        <v/>
      </c>
      <c r="AG25" t="str">
        <f>IF('Clinical resources'!AF19="","",'Clinical resources'!AF19)</f>
        <v/>
      </c>
      <c r="AH25" t="str">
        <f>IF('Clinical resources'!AG19="","",'Clinical resources'!AG19)</f>
        <v/>
      </c>
      <c r="AI25" t="str">
        <f>IF('Clinical resources'!AH19="","",'Clinical resources'!AH19)</f>
        <v/>
      </c>
      <c r="AJ25" t="str">
        <f>IF('Clinical resources'!AI19="","",'Clinical resources'!AI19)</f>
        <v/>
      </c>
      <c r="AK25" t="str">
        <f>IF('Clinical resources'!AJ19="","",'Clinical resources'!AJ19)</f>
        <v/>
      </c>
      <c r="AL25" t="str">
        <f>IF('Clinical resources'!AK19="","",'Clinical resources'!AK19)</f>
        <v/>
      </c>
      <c r="AM25" t="str">
        <f>IF('Clinical resources'!AL19="","",'Clinical resources'!AL19)</f>
        <v/>
      </c>
      <c r="AN25" t="str">
        <f>IF('Clinical resources'!AM19="","",'Clinical resources'!AM19)</f>
        <v/>
      </c>
      <c r="AO25" t="str">
        <f>IF('Clinical resources'!AN19="","",'Clinical resources'!AN19)</f>
        <v/>
      </c>
      <c r="AP25" t="str">
        <f>IF('Clinical resources'!AO19="","",'Clinical resources'!AO19)</f>
        <v/>
      </c>
      <c r="AQ25" t="str">
        <f>IF('Clinical resources'!AP19="","",'Clinical resources'!AP19)</f>
        <v/>
      </c>
      <c r="AR25" t="str">
        <f>IF('Clinical resources'!AQ19="","",'Clinical resources'!AQ19)</f>
        <v/>
      </c>
      <c r="AS25" t="str">
        <f>IF('Clinical resources'!AR19="","",'Clinical resources'!AR19)</f>
        <v/>
      </c>
      <c r="AT25" t="str">
        <f>IF('Clinical resources'!AS19="","",'Clinical resources'!AS19)</f>
        <v/>
      </c>
      <c r="AU25" t="str">
        <f>IF('Clinical resources'!AT19="","",'Clinical resources'!AT19)</f>
        <v/>
      </c>
      <c r="AV25" t="str">
        <f>IF('Clinical resources'!AU19="","",'Clinical resources'!AU19)</f>
        <v/>
      </c>
      <c r="AW25" t="str">
        <f>IF('Clinical resources'!AV19="","",'Clinical resources'!AV19)</f>
        <v/>
      </c>
      <c r="AX25" t="str">
        <f>IF('Clinical resources'!AW19="","",'Clinical resources'!AW19)</f>
        <v/>
      </c>
      <c r="AY25" t="str">
        <f>IF('Clinical resources'!AX19="","",'Clinical resources'!AX19)</f>
        <v/>
      </c>
      <c r="AZ25" t="str">
        <f>IF('Clinical resources'!AY19="","",'Clinical resources'!AY19)</f>
        <v/>
      </c>
      <c r="BA25" t="str">
        <f>IF('Clinical resources'!AZ19="","",'Clinical resources'!AZ19)</f>
        <v/>
      </c>
      <c r="BB25" t="str">
        <f>IF('Clinical resources'!BA19="","",'Clinical resources'!BA19)</f>
        <v/>
      </c>
      <c r="BC25" t="str">
        <f>IF('Clinical resources'!BB19="","",'Clinical resources'!BB19)</f>
        <v/>
      </c>
      <c r="BD25" t="str">
        <f>IF('Clinical resources'!BC19="","",'Clinical resources'!BC19)</f>
        <v/>
      </c>
      <c r="BE25" t="str">
        <f>IF('Clinical resources'!BD19="","",'Clinical resources'!BD19)</f>
        <v/>
      </c>
      <c r="BF25" t="str">
        <f>IF('Clinical resources'!BE19="","",'Clinical resources'!BE19)</f>
        <v/>
      </c>
      <c r="BG25" t="str">
        <f>IF('Clinical resources'!BF19="","",'Clinical resources'!BF19)</f>
        <v/>
      </c>
      <c r="BH25" t="str">
        <f>IF('Clinical resources'!BG19="","",'Clinical resources'!BG19)</f>
        <v/>
      </c>
      <c r="BI25" t="str">
        <f>IF('Clinical resources'!BH19="","",'Clinical resources'!BH19)</f>
        <v/>
      </c>
      <c r="BJ25" t="str">
        <f>IF('Clinical resources'!BI19="","",'Clinical resources'!BI19)</f>
        <v/>
      </c>
      <c r="BK25" t="str">
        <f>IF('Clinical resources'!BJ19="","",'Clinical resources'!BJ19)</f>
        <v/>
      </c>
      <c r="BL25" t="str">
        <f>IF('Clinical resources'!BK19="","",'Clinical resources'!BK19)</f>
        <v/>
      </c>
      <c r="BM25" t="str">
        <f>IF('Clinical resources'!BL19="","",'Clinical resources'!BL19)</f>
        <v/>
      </c>
      <c r="BN25" t="str">
        <f>IF('Clinical resources'!BM19="","",'Clinical resources'!BM19)</f>
        <v/>
      </c>
      <c r="BO25" t="str">
        <f>IF('Clinical resources'!BN19="","",'Clinical resources'!BN19)</f>
        <v/>
      </c>
      <c r="BP25" t="str">
        <f>IF('Clinical resources'!BO19="","",'Clinical resources'!BO19)</f>
        <v/>
      </c>
      <c r="BQ25" t="str">
        <f>IF('Clinical resources'!BP19="","",'Clinical resources'!BP19)</f>
        <v/>
      </c>
      <c r="BR25" t="str">
        <f>IF('Clinical resources'!BQ19="","",'Clinical resources'!BQ19)</f>
        <v/>
      </c>
      <c r="BS25" t="str">
        <f>IF('Clinical resources'!BR19="","",'Clinical resources'!BR19)</f>
        <v/>
      </c>
      <c r="BT25" t="str">
        <f>IF('Clinical resources'!BS19="","",'Clinical resources'!BS19)</f>
        <v/>
      </c>
      <c r="BU25" t="str">
        <f>IF('Clinical resources'!BT19="","",'Clinical resources'!BT19)</f>
        <v/>
      </c>
      <c r="BV25" t="str">
        <f>IF('Clinical resources'!BU19="","",'Clinical resources'!BU19)</f>
        <v/>
      </c>
      <c r="BW25" t="str">
        <f>IF('Clinical resources'!BV19="","",'Clinical resources'!BV19)</f>
        <v/>
      </c>
      <c r="BX25" t="str">
        <f>IF('Clinical resources'!BW19="","",'Clinical resources'!BW19)</f>
        <v/>
      </c>
      <c r="BY25" t="str">
        <f>IF('Clinical resources'!BX19="","",'Clinical resources'!BX19)</f>
        <v/>
      </c>
      <c r="BZ25" t="str">
        <f>IF('Clinical resources'!BY19="","",'Clinical resources'!BY19)</f>
        <v/>
      </c>
      <c r="CA25" t="str">
        <f>IF('Clinical resources'!BZ19="","",'Clinical resources'!BZ19)</f>
        <v/>
      </c>
      <c r="CB25" t="str">
        <f>IF('Clinical resources'!CA19="","",'Clinical resources'!CA19)</f>
        <v/>
      </c>
      <c r="CC25" t="str">
        <f>IF('Clinical resources'!CB19="","",'Clinical resources'!CB19)</f>
        <v/>
      </c>
    </row>
    <row r="26" spans="2:92" x14ac:dyDescent="0.25">
      <c r="B26" s="188" t="str">
        <f>IF('Clinical resources'!B20&lt;&gt;"",'CR Backing (Hide)'!H17,"")</f>
        <v/>
      </c>
      <c r="G26" t="str">
        <f>IF('Clinical resources'!F20="","",'Clinical resources'!F20)</f>
        <v/>
      </c>
      <c r="H26" t="str">
        <f>IF('Clinical resources'!G20="","",'Clinical resources'!G20)</f>
        <v/>
      </c>
      <c r="I26" t="str">
        <f>IF('Clinical resources'!H20="","",'Clinical resources'!H20)</f>
        <v/>
      </c>
      <c r="J26" t="str">
        <f>IF('Clinical resources'!I20="","",'Clinical resources'!I20)</f>
        <v/>
      </c>
      <c r="K26" t="str">
        <f>IF('Clinical resources'!J20="","",'Clinical resources'!J20)</f>
        <v/>
      </c>
      <c r="L26" t="str">
        <f>IF('Clinical resources'!K20="","",'Clinical resources'!K20)</f>
        <v/>
      </c>
      <c r="M26" t="str">
        <f>IF('Clinical resources'!L20="","",'Clinical resources'!L20)</f>
        <v/>
      </c>
      <c r="N26" t="str">
        <f>IF('Clinical resources'!M20="","",'Clinical resources'!M20)</f>
        <v/>
      </c>
      <c r="O26" t="str">
        <f>IF('Clinical resources'!N20="","",'Clinical resources'!N20)</f>
        <v/>
      </c>
      <c r="P26" t="str">
        <f>IF('Clinical resources'!O20="","",'Clinical resources'!O20)</f>
        <v/>
      </c>
      <c r="Q26" t="str">
        <f>IF('Clinical resources'!P20="","",'Clinical resources'!P20)</f>
        <v/>
      </c>
      <c r="R26" t="str">
        <f>IF('Clinical resources'!Q20="","",'Clinical resources'!Q20)</f>
        <v/>
      </c>
      <c r="S26" t="str">
        <f>IF('Clinical resources'!R20="","",'Clinical resources'!R20)</f>
        <v/>
      </c>
      <c r="T26" t="str">
        <f>IF('Clinical resources'!S20="","",'Clinical resources'!S20)</f>
        <v/>
      </c>
      <c r="U26" t="str">
        <f>IF('Clinical resources'!T20="","",'Clinical resources'!T20)</f>
        <v/>
      </c>
      <c r="V26" t="str">
        <f>IF('Clinical resources'!U20="","",'Clinical resources'!U20)</f>
        <v/>
      </c>
      <c r="W26" t="str">
        <f>IF('Clinical resources'!V20="","",'Clinical resources'!V20)</f>
        <v/>
      </c>
      <c r="X26" t="str">
        <f>IF('Clinical resources'!W20="","",'Clinical resources'!W20)</f>
        <v/>
      </c>
      <c r="Y26" t="str">
        <f>IF('Clinical resources'!X20="","",'Clinical resources'!X20)</f>
        <v/>
      </c>
      <c r="Z26" t="str">
        <f>IF('Clinical resources'!Y20="","",'Clinical resources'!Y20)</f>
        <v/>
      </c>
      <c r="AA26" t="str">
        <f>IF('Clinical resources'!Z20="","",'Clinical resources'!Z20)</f>
        <v/>
      </c>
      <c r="AB26" t="str">
        <f>IF('Clinical resources'!AA20="","",'Clinical resources'!AA20)</f>
        <v/>
      </c>
      <c r="AC26" t="str">
        <f>IF('Clinical resources'!AB20="","",'Clinical resources'!AB20)</f>
        <v/>
      </c>
      <c r="AD26" t="str">
        <f>IF('Clinical resources'!AC20="","",'Clinical resources'!AC20)</f>
        <v/>
      </c>
      <c r="AE26" t="str">
        <f>IF('Clinical resources'!AD20="","",'Clinical resources'!AD20)</f>
        <v/>
      </c>
      <c r="AF26" t="str">
        <f>IF('Clinical resources'!AE20="","",'Clinical resources'!AE20)</f>
        <v/>
      </c>
      <c r="AG26" t="str">
        <f>IF('Clinical resources'!AF20="","",'Clinical resources'!AF20)</f>
        <v/>
      </c>
      <c r="AH26" t="str">
        <f>IF('Clinical resources'!AG20="","",'Clinical resources'!AG20)</f>
        <v/>
      </c>
      <c r="AI26" t="str">
        <f>IF('Clinical resources'!AH20="","",'Clinical resources'!AH20)</f>
        <v/>
      </c>
      <c r="AJ26" t="str">
        <f>IF('Clinical resources'!AI20="","",'Clinical resources'!AI20)</f>
        <v/>
      </c>
      <c r="AK26" t="str">
        <f>IF('Clinical resources'!AJ20="","",'Clinical resources'!AJ20)</f>
        <v/>
      </c>
      <c r="AL26" t="str">
        <f>IF('Clinical resources'!AK20="","",'Clinical resources'!AK20)</f>
        <v/>
      </c>
      <c r="AM26" t="str">
        <f>IF('Clinical resources'!AL20="","",'Clinical resources'!AL20)</f>
        <v/>
      </c>
      <c r="AN26" t="str">
        <f>IF('Clinical resources'!AM20="","",'Clinical resources'!AM20)</f>
        <v/>
      </c>
      <c r="AO26" t="str">
        <f>IF('Clinical resources'!AN20="","",'Clinical resources'!AN20)</f>
        <v/>
      </c>
      <c r="AP26" t="str">
        <f>IF('Clinical resources'!AO20="","",'Clinical resources'!AO20)</f>
        <v/>
      </c>
      <c r="AQ26" t="str">
        <f>IF('Clinical resources'!AP20="","",'Clinical resources'!AP20)</f>
        <v/>
      </c>
      <c r="AR26" t="str">
        <f>IF('Clinical resources'!AQ20="","",'Clinical resources'!AQ20)</f>
        <v/>
      </c>
      <c r="AS26" t="str">
        <f>IF('Clinical resources'!AR20="","",'Clinical resources'!AR20)</f>
        <v/>
      </c>
      <c r="AT26" t="str">
        <f>IF('Clinical resources'!AS20="","",'Clinical resources'!AS20)</f>
        <v/>
      </c>
      <c r="AU26" t="str">
        <f>IF('Clinical resources'!AT20="","",'Clinical resources'!AT20)</f>
        <v/>
      </c>
      <c r="AV26" t="str">
        <f>IF('Clinical resources'!AU20="","",'Clinical resources'!AU20)</f>
        <v/>
      </c>
      <c r="AW26" t="str">
        <f>IF('Clinical resources'!AV20="","",'Clinical resources'!AV20)</f>
        <v/>
      </c>
      <c r="AX26" t="str">
        <f>IF('Clinical resources'!AW20="","",'Clinical resources'!AW20)</f>
        <v/>
      </c>
      <c r="AY26" t="str">
        <f>IF('Clinical resources'!AX20="","",'Clinical resources'!AX20)</f>
        <v/>
      </c>
      <c r="AZ26" t="str">
        <f>IF('Clinical resources'!AY20="","",'Clinical resources'!AY20)</f>
        <v/>
      </c>
      <c r="BA26" t="str">
        <f>IF('Clinical resources'!AZ20="","",'Clinical resources'!AZ20)</f>
        <v/>
      </c>
      <c r="BB26" t="str">
        <f>IF('Clinical resources'!BA20="","",'Clinical resources'!BA20)</f>
        <v/>
      </c>
      <c r="BC26" t="str">
        <f>IF('Clinical resources'!BB20="","",'Clinical resources'!BB20)</f>
        <v/>
      </c>
      <c r="BD26" t="str">
        <f>IF('Clinical resources'!BC20="","",'Clinical resources'!BC20)</f>
        <v/>
      </c>
      <c r="BE26" t="str">
        <f>IF('Clinical resources'!BD20="","",'Clinical resources'!BD20)</f>
        <v/>
      </c>
      <c r="BF26" t="str">
        <f>IF('Clinical resources'!BE20="","",'Clinical resources'!BE20)</f>
        <v/>
      </c>
      <c r="BG26" t="str">
        <f>IF('Clinical resources'!BF20="","",'Clinical resources'!BF20)</f>
        <v/>
      </c>
      <c r="BH26" t="str">
        <f>IF('Clinical resources'!BG20="","",'Clinical resources'!BG20)</f>
        <v/>
      </c>
      <c r="BI26" t="str">
        <f>IF('Clinical resources'!BH20="","",'Clinical resources'!BH20)</f>
        <v/>
      </c>
      <c r="BJ26" t="str">
        <f>IF('Clinical resources'!BI20="","",'Clinical resources'!BI20)</f>
        <v/>
      </c>
      <c r="BK26" t="str">
        <f>IF('Clinical resources'!BJ20="","",'Clinical resources'!BJ20)</f>
        <v/>
      </c>
      <c r="BL26" t="str">
        <f>IF('Clinical resources'!BK20="","",'Clinical resources'!BK20)</f>
        <v/>
      </c>
      <c r="BM26" t="str">
        <f>IF('Clinical resources'!BL20="","",'Clinical resources'!BL20)</f>
        <v/>
      </c>
      <c r="BN26" t="str">
        <f>IF('Clinical resources'!BM20="","",'Clinical resources'!BM20)</f>
        <v/>
      </c>
      <c r="BO26" t="str">
        <f>IF('Clinical resources'!BN20="","",'Clinical resources'!BN20)</f>
        <v/>
      </c>
      <c r="BP26" t="str">
        <f>IF('Clinical resources'!BO20="","",'Clinical resources'!BO20)</f>
        <v/>
      </c>
      <c r="BQ26" t="str">
        <f>IF('Clinical resources'!BP20="","",'Clinical resources'!BP20)</f>
        <v/>
      </c>
      <c r="BR26" t="str">
        <f>IF('Clinical resources'!BQ20="","",'Clinical resources'!BQ20)</f>
        <v/>
      </c>
      <c r="BS26" t="str">
        <f>IF('Clinical resources'!BR20="","",'Clinical resources'!BR20)</f>
        <v/>
      </c>
      <c r="BT26" t="str">
        <f>IF('Clinical resources'!BS20="","",'Clinical resources'!BS20)</f>
        <v/>
      </c>
      <c r="BU26" t="str">
        <f>IF('Clinical resources'!BT20="","",'Clinical resources'!BT20)</f>
        <v/>
      </c>
      <c r="BV26" t="str">
        <f>IF('Clinical resources'!BU20="","",'Clinical resources'!BU20)</f>
        <v/>
      </c>
      <c r="BW26" t="str">
        <f>IF('Clinical resources'!BV20="","",'Clinical resources'!BV20)</f>
        <v/>
      </c>
      <c r="BX26" t="str">
        <f>IF('Clinical resources'!BW20="","",'Clinical resources'!BW20)</f>
        <v/>
      </c>
      <c r="BY26" t="str">
        <f>IF('Clinical resources'!BX20="","",'Clinical resources'!BX20)</f>
        <v/>
      </c>
      <c r="BZ26" t="str">
        <f>IF('Clinical resources'!BY20="","",'Clinical resources'!BY20)</f>
        <v/>
      </c>
      <c r="CA26" t="str">
        <f>IF('Clinical resources'!BZ20="","",'Clinical resources'!BZ20)</f>
        <v/>
      </c>
      <c r="CB26" t="str">
        <f>IF('Clinical resources'!CA20="","",'Clinical resources'!CA20)</f>
        <v/>
      </c>
      <c r="CC26" t="str">
        <f>IF('Clinical resources'!CB20="","",'Clinical resources'!CB20)</f>
        <v/>
      </c>
      <c r="CF26" t="s">
        <v>313</v>
      </c>
      <c r="CK26" t="s">
        <v>313</v>
      </c>
    </row>
    <row r="27" spans="2:92" x14ac:dyDescent="0.25">
      <c r="B27" s="188" t="str">
        <f>IF('Clinical resources'!B21&lt;&gt;"",'CR Backing (Hide)'!H18,"")</f>
        <v/>
      </c>
      <c r="G27" t="str">
        <f>IF('Clinical resources'!F21="","",'Clinical resources'!F21)</f>
        <v/>
      </c>
      <c r="H27" t="str">
        <f>IF('Clinical resources'!G21="","",'Clinical resources'!G21)</f>
        <v/>
      </c>
      <c r="I27" t="str">
        <f>IF('Clinical resources'!H21="","",'Clinical resources'!H21)</f>
        <v/>
      </c>
      <c r="J27" t="str">
        <f>IF('Clinical resources'!I21="","",'Clinical resources'!I21)</f>
        <v/>
      </c>
      <c r="K27" t="str">
        <f>IF('Clinical resources'!J21="","",'Clinical resources'!J21)</f>
        <v/>
      </c>
      <c r="L27" t="str">
        <f>IF('Clinical resources'!K21="","",'Clinical resources'!K21)</f>
        <v/>
      </c>
      <c r="M27" t="str">
        <f>IF('Clinical resources'!L21="","",'Clinical resources'!L21)</f>
        <v/>
      </c>
      <c r="N27" t="str">
        <f>IF('Clinical resources'!M21="","",'Clinical resources'!M21)</f>
        <v/>
      </c>
      <c r="O27" t="str">
        <f>IF('Clinical resources'!N21="","",'Clinical resources'!N21)</f>
        <v/>
      </c>
      <c r="P27" t="str">
        <f>IF('Clinical resources'!O21="","",'Clinical resources'!O21)</f>
        <v/>
      </c>
      <c r="Q27" t="str">
        <f>IF('Clinical resources'!P21="","",'Clinical resources'!P21)</f>
        <v/>
      </c>
      <c r="R27" t="str">
        <f>IF('Clinical resources'!Q21="","",'Clinical resources'!Q21)</f>
        <v/>
      </c>
      <c r="S27" t="str">
        <f>IF('Clinical resources'!R21="","",'Clinical resources'!R21)</f>
        <v/>
      </c>
      <c r="T27" t="str">
        <f>IF('Clinical resources'!S21="","",'Clinical resources'!S21)</f>
        <v/>
      </c>
      <c r="U27" t="str">
        <f>IF('Clinical resources'!T21="","",'Clinical resources'!T21)</f>
        <v/>
      </c>
      <c r="V27" t="str">
        <f>IF('Clinical resources'!U21="","",'Clinical resources'!U21)</f>
        <v/>
      </c>
      <c r="W27" t="str">
        <f>IF('Clinical resources'!V21="","",'Clinical resources'!V21)</f>
        <v/>
      </c>
      <c r="X27" t="str">
        <f>IF('Clinical resources'!W21="","",'Clinical resources'!W21)</f>
        <v/>
      </c>
      <c r="Y27" t="str">
        <f>IF('Clinical resources'!X21="","",'Clinical resources'!X21)</f>
        <v/>
      </c>
      <c r="Z27" t="str">
        <f>IF('Clinical resources'!Y21="","",'Clinical resources'!Y21)</f>
        <v/>
      </c>
      <c r="AA27" t="str">
        <f>IF('Clinical resources'!Z21="","",'Clinical resources'!Z21)</f>
        <v/>
      </c>
      <c r="AB27" t="str">
        <f>IF('Clinical resources'!AA21="","",'Clinical resources'!AA21)</f>
        <v/>
      </c>
      <c r="AC27" t="str">
        <f>IF('Clinical resources'!AB21="","",'Clinical resources'!AB21)</f>
        <v/>
      </c>
      <c r="AD27" t="str">
        <f>IF('Clinical resources'!AC21="","",'Clinical resources'!AC21)</f>
        <v/>
      </c>
      <c r="AE27" t="str">
        <f>IF('Clinical resources'!AD21="","",'Clinical resources'!AD21)</f>
        <v/>
      </c>
      <c r="AF27" t="str">
        <f>IF('Clinical resources'!AE21="","",'Clinical resources'!AE21)</f>
        <v/>
      </c>
      <c r="AG27" t="str">
        <f>IF('Clinical resources'!AF21="","",'Clinical resources'!AF21)</f>
        <v/>
      </c>
      <c r="AH27" t="str">
        <f>IF('Clinical resources'!AG21="","",'Clinical resources'!AG21)</f>
        <v/>
      </c>
      <c r="AI27" t="str">
        <f>IF('Clinical resources'!AH21="","",'Clinical resources'!AH21)</f>
        <v/>
      </c>
      <c r="AJ27" t="str">
        <f>IF('Clinical resources'!AI21="","",'Clinical resources'!AI21)</f>
        <v/>
      </c>
      <c r="AK27" t="str">
        <f>IF('Clinical resources'!AJ21="","",'Clinical resources'!AJ21)</f>
        <v/>
      </c>
      <c r="AL27" t="str">
        <f>IF('Clinical resources'!AK21="","",'Clinical resources'!AK21)</f>
        <v/>
      </c>
      <c r="AM27" t="str">
        <f>IF('Clinical resources'!AL21="","",'Clinical resources'!AL21)</f>
        <v/>
      </c>
      <c r="AN27" t="str">
        <f>IF('Clinical resources'!AM21="","",'Clinical resources'!AM21)</f>
        <v/>
      </c>
      <c r="AO27" t="str">
        <f>IF('Clinical resources'!AN21="","",'Clinical resources'!AN21)</f>
        <v/>
      </c>
      <c r="AP27" t="str">
        <f>IF('Clinical resources'!AO21="","",'Clinical resources'!AO21)</f>
        <v/>
      </c>
      <c r="AQ27" t="str">
        <f>IF('Clinical resources'!AP21="","",'Clinical resources'!AP21)</f>
        <v/>
      </c>
      <c r="AR27" t="str">
        <f>IF('Clinical resources'!AQ21="","",'Clinical resources'!AQ21)</f>
        <v/>
      </c>
      <c r="AS27" t="str">
        <f>IF('Clinical resources'!AR21="","",'Clinical resources'!AR21)</f>
        <v/>
      </c>
      <c r="AT27" t="str">
        <f>IF('Clinical resources'!AS21="","",'Clinical resources'!AS21)</f>
        <v/>
      </c>
      <c r="AU27" t="str">
        <f>IF('Clinical resources'!AT21="","",'Clinical resources'!AT21)</f>
        <v/>
      </c>
      <c r="AV27" t="str">
        <f>IF('Clinical resources'!AU21="","",'Clinical resources'!AU21)</f>
        <v/>
      </c>
      <c r="AW27" t="str">
        <f>IF('Clinical resources'!AV21="","",'Clinical resources'!AV21)</f>
        <v/>
      </c>
      <c r="AX27" t="str">
        <f>IF('Clinical resources'!AW21="","",'Clinical resources'!AW21)</f>
        <v/>
      </c>
      <c r="AY27" t="str">
        <f>IF('Clinical resources'!AX21="","",'Clinical resources'!AX21)</f>
        <v/>
      </c>
      <c r="AZ27" t="str">
        <f>IF('Clinical resources'!AY21="","",'Clinical resources'!AY21)</f>
        <v/>
      </c>
      <c r="BA27" t="str">
        <f>IF('Clinical resources'!AZ21="","",'Clinical resources'!AZ21)</f>
        <v/>
      </c>
      <c r="BB27" t="str">
        <f>IF('Clinical resources'!BA21="","",'Clinical resources'!BA21)</f>
        <v/>
      </c>
      <c r="BC27" t="str">
        <f>IF('Clinical resources'!BB21="","",'Clinical resources'!BB21)</f>
        <v/>
      </c>
      <c r="BD27" t="str">
        <f>IF('Clinical resources'!BC21="","",'Clinical resources'!BC21)</f>
        <v/>
      </c>
      <c r="BE27" t="str">
        <f>IF('Clinical resources'!BD21="","",'Clinical resources'!BD21)</f>
        <v/>
      </c>
      <c r="BF27" t="str">
        <f>IF('Clinical resources'!BE21="","",'Clinical resources'!BE21)</f>
        <v/>
      </c>
      <c r="BG27" t="str">
        <f>IF('Clinical resources'!BF21="","",'Clinical resources'!BF21)</f>
        <v/>
      </c>
      <c r="BH27" t="str">
        <f>IF('Clinical resources'!BG21="","",'Clinical resources'!BG21)</f>
        <v/>
      </c>
      <c r="BI27" t="str">
        <f>IF('Clinical resources'!BH21="","",'Clinical resources'!BH21)</f>
        <v/>
      </c>
      <c r="BJ27" t="str">
        <f>IF('Clinical resources'!BI21="","",'Clinical resources'!BI21)</f>
        <v/>
      </c>
      <c r="BK27" t="str">
        <f>IF('Clinical resources'!BJ21="","",'Clinical resources'!BJ21)</f>
        <v/>
      </c>
      <c r="BL27" t="str">
        <f>IF('Clinical resources'!BK21="","",'Clinical resources'!BK21)</f>
        <v/>
      </c>
      <c r="BM27" t="str">
        <f>IF('Clinical resources'!BL21="","",'Clinical resources'!BL21)</f>
        <v/>
      </c>
      <c r="BN27" t="str">
        <f>IF('Clinical resources'!BM21="","",'Clinical resources'!BM21)</f>
        <v/>
      </c>
      <c r="BO27" t="str">
        <f>IF('Clinical resources'!BN21="","",'Clinical resources'!BN21)</f>
        <v/>
      </c>
      <c r="BP27" t="str">
        <f>IF('Clinical resources'!BO21="","",'Clinical resources'!BO21)</f>
        <v/>
      </c>
      <c r="BQ27" t="str">
        <f>IF('Clinical resources'!BP21="","",'Clinical resources'!BP21)</f>
        <v/>
      </c>
      <c r="BR27" t="str">
        <f>IF('Clinical resources'!BQ21="","",'Clinical resources'!BQ21)</f>
        <v/>
      </c>
      <c r="BS27" t="str">
        <f>IF('Clinical resources'!BR21="","",'Clinical resources'!BR21)</f>
        <v/>
      </c>
      <c r="BT27" t="str">
        <f>IF('Clinical resources'!BS21="","",'Clinical resources'!BS21)</f>
        <v/>
      </c>
      <c r="BU27" t="str">
        <f>IF('Clinical resources'!BT21="","",'Clinical resources'!BT21)</f>
        <v/>
      </c>
      <c r="BV27" t="str">
        <f>IF('Clinical resources'!BU21="","",'Clinical resources'!BU21)</f>
        <v/>
      </c>
      <c r="BW27" t="str">
        <f>IF('Clinical resources'!BV21="","",'Clinical resources'!BV21)</f>
        <v/>
      </c>
      <c r="BX27" t="str">
        <f>IF('Clinical resources'!BW21="","",'Clinical resources'!BW21)</f>
        <v/>
      </c>
      <c r="BY27" t="str">
        <f>IF('Clinical resources'!BX21="","",'Clinical resources'!BX21)</f>
        <v/>
      </c>
      <c r="BZ27" t="str">
        <f>IF('Clinical resources'!BY21="","",'Clinical resources'!BY21)</f>
        <v/>
      </c>
      <c r="CA27" t="str">
        <f>IF('Clinical resources'!BZ21="","",'Clinical resources'!BZ21)</f>
        <v/>
      </c>
      <c r="CB27" t="str">
        <f>IF('Clinical resources'!CA21="","",'Clinical resources'!CA21)</f>
        <v/>
      </c>
      <c r="CC27" t="str">
        <f>IF('Clinical resources'!CB21="","",'Clinical resources'!CB21)</f>
        <v/>
      </c>
    </row>
    <row r="28" spans="2:92" x14ac:dyDescent="0.25">
      <c r="B28" s="188" t="str">
        <f>IF('Clinical resources'!B22&lt;&gt;"",'CR Backing (Hide)'!H19,"")</f>
        <v/>
      </c>
      <c r="G28" t="str">
        <f>IF('Clinical resources'!F22="","",'Clinical resources'!F22)</f>
        <v/>
      </c>
      <c r="H28" t="str">
        <f>IF('Clinical resources'!G22="","",'Clinical resources'!G22)</f>
        <v/>
      </c>
      <c r="I28" t="str">
        <f>IF('Clinical resources'!H22="","",'Clinical resources'!H22)</f>
        <v/>
      </c>
      <c r="J28" t="str">
        <f>IF('Clinical resources'!I22="","",'Clinical resources'!I22)</f>
        <v/>
      </c>
      <c r="K28" t="str">
        <f>IF('Clinical resources'!J22="","",'Clinical resources'!J22)</f>
        <v/>
      </c>
      <c r="L28" t="str">
        <f>IF('Clinical resources'!K22="","",'Clinical resources'!K22)</f>
        <v/>
      </c>
      <c r="M28" t="str">
        <f>IF('Clinical resources'!L22="","",'Clinical resources'!L22)</f>
        <v/>
      </c>
      <c r="N28" t="str">
        <f>IF('Clinical resources'!M22="","",'Clinical resources'!M22)</f>
        <v/>
      </c>
      <c r="O28" t="str">
        <f>IF('Clinical resources'!N22="","",'Clinical resources'!N22)</f>
        <v/>
      </c>
      <c r="P28" t="str">
        <f>IF('Clinical resources'!O22="","",'Clinical resources'!O22)</f>
        <v/>
      </c>
      <c r="Q28" t="str">
        <f>IF('Clinical resources'!P22="","",'Clinical resources'!P22)</f>
        <v/>
      </c>
      <c r="R28" t="str">
        <f>IF('Clinical resources'!Q22="","",'Clinical resources'!Q22)</f>
        <v/>
      </c>
      <c r="S28" t="str">
        <f>IF('Clinical resources'!R22="","",'Clinical resources'!R22)</f>
        <v/>
      </c>
      <c r="T28" t="str">
        <f>IF('Clinical resources'!S22="","",'Clinical resources'!S22)</f>
        <v/>
      </c>
      <c r="U28" t="str">
        <f>IF('Clinical resources'!T22="","",'Clinical resources'!T22)</f>
        <v/>
      </c>
      <c r="V28" t="str">
        <f>IF('Clinical resources'!U22="","",'Clinical resources'!U22)</f>
        <v/>
      </c>
      <c r="W28" t="str">
        <f>IF('Clinical resources'!V22="","",'Clinical resources'!V22)</f>
        <v/>
      </c>
      <c r="X28" t="str">
        <f>IF('Clinical resources'!W22="","",'Clinical resources'!W22)</f>
        <v/>
      </c>
      <c r="Y28" t="str">
        <f>IF('Clinical resources'!X22="","",'Clinical resources'!X22)</f>
        <v/>
      </c>
      <c r="Z28" t="str">
        <f>IF('Clinical resources'!Y22="","",'Clinical resources'!Y22)</f>
        <v/>
      </c>
      <c r="AA28" t="str">
        <f>IF('Clinical resources'!Z22="","",'Clinical resources'!Z22)</f>
        <v/>
      </c>
      <c r="AB28" t="str">
        <f>IF('Clinical resources'!AA22="","",'Clinical resources'!AA22)</f>
        <v/>
      </c>
      <c r="AC28" t="str">
        <f>IF('Clinical resources'!AB22="","",'Clinical resources'!AB22)</f>
        <v/>
      </c>
      <c r="AD28" t="str">
        <f>IF('Clinical resources'!AC22="","",'Clinical resources'!AC22)</f>
        <v/>
      </c>
      <c r="AE28" t="str">
        <f>IF('Clinical resources'!AD22="","",'Clinical resources'!AD22)</f>
        <v/>
      </c>
      <c r="AF28" t="str">
        <f>IF('Clinical resources'!AE22="","",'Clinical resources'!AE22)</f>
        <v/>
      </c>
      <c r="AG28" t="str">
        <f>IF('Clinical resources'!AF22="","",'Clinical resources'!AF22)</f>
        <v/>
      </c>
      <c r="AH28" t="str">
        <f>IF('Clinical resources'!AG22="","",'Clinical resources'!AG22)</f>
        <v/>
      </c>
      <c r="AI28" t="str">
        <f>IF('Clinical resources'!AH22="","",'Clinical resources'!AH22)</f>
        <v/>
      </c>
      <c r="AJ28" t="str">
        <f>IF('Clinical resources'!AI22="","",'Clinical resources'!AI22)</f>
        <v/>
      </c>
      <c r="AK28" t="str">
        <f>IF('Clinical resources'!AJ22="","",'Clinical resources'!AJ22)</f>
        <v/>
      </c>
      <c r="AL28" t="str">
        <f>IF('Clinical resources'!AK22="","",'Clinical resources'!AK22)</f>
        <v/>
      </c>
      <c r="AM28" t="str">
        <f>IF('Clinical resources'!AL22="","",'Clinical resources'!AL22)</f>
        <v/>
      </c>
      <c r="AN28" t="str">
        <f>IF('Clinical resources'!AM22="","",'Clinical resources'!AM22)</f>
        <v/>
      </c>
      <c r="AO28" t="str">
        <f>IF('Clinical resources'!AN22="","",'Clinical resources'!AN22)</f>
        <v/>
      </c>
      <c r="AP28" t="str">
        <f>IF('Clinical resources'!AO22="","",'Clinical resources'!AO22)</f>
        <v/>
      </c>
      <c r="AQ28" t="str">
        <f>IF('Clinical resources'!AP22="","",'Clinical resources'!AP22)</f>
        <v/>
      </c>
      <c r="AR28" t="str">
        <f>IF('Clinical resources'!AQ22="","",'Clinical resources'!AQ22)</f>
        <v/>
      </c>
      <c r="AS28" t="str">
        <f>IF('Clinical resources'!AR22="","",'Clinical resources'!AR22)</f>
        <v/>
      </c>
      <c r="AT28" t="str">
        <f>IF('Clinical resources'!AS22="","",'Clinical resources'!AS22)</f>
        <v/>
      </c>
      <c r="AU28" t="str">
        <f>IF('Clinical resources'!AT22="","",'Clinical resources'!AT22)</f>
        <v/>
      </c>
      <c r="AV28" t="str">
        <f>IF('Clinical resources'!AU22="","",'Clinical resources'!AU22)</f>
        <v/>
      </c>
      <c r="AW28" t="str">
        <f>IF('Clinical resources'!AV22="","",'Clinical resources'!AV22)</f>
        <v/>
      </c>
      <c r="AX28" t="str">
        <f>IF('Clinical resources'!AW22="","",'Clinical resources'!AW22)</f>
        <v/>
      </c>
      <c r="AY28" t="str">
        <f>IF('Clinical resources'!AX22="","",'Clinical resources'!AX22)</f>
        <v/>
      </c>
      <c r="AZ28" t="str">
        <f>IF('Clinical resources'!AY22="","",'Clinical resources'!AY22)</f>
        <v/>
      </c>
      <c r="BA28" t="str">
        <f>IF('Clinical resources'!AZ22="","",'Clinical resources'!AZ22)</f>
        <v/>
      </c>
      <c r="BB28" t="str">
        <f>IF('Clinical resources'!BA22="","",'Clinical resources'!BA22)</f>
        <v/>
      </c>
      <c r="BC28" t="str">
        <f>IF('Clinical resources'!BB22="","",'Clinical resources'!BB22)</f>
        <v/>
      </c>
      <c r="BD28" t="str">
        <f>IF('Clinical resources'!BC22="","",'Clinical resources'!BC22)</f>
        <v/>
      </c>
      <c r="BE28" t="str">
        <f>IF('Clinical resources'!BD22="","",'Clinical resources'!BD22)</f>
        <v/>
      </c>
      <c r="BF28" t="str">
        <f>IF('Clinical resources'!BE22="","",'Clinical resources'!BE22)</f>
        <v/>
      </c>
      <c r="BG28" t="str">
        <f>IF('Clinical resources'!BF22="","",'Clinical resources'!BF22)</f>
        <v/>
      </c>
      <c r="BH28" t="str">
        <f>IF('Clinical resources'!BG22="","",'Clinical resources'!BG22)</f>
        <v/>
      </c>
      <c r="BI28" t="str">
        <f>IF('Clinical resources'!BH22="","",'Clinical resources'!BH22)</f>
        <v/>
      </c>
      <c r="BJ28" t="str">
        <f>IF('Clinical resources'!BI22="","",'Clinical resources'!BI22)</f>
        <v/>
      </c>
      <c r="BK28" t="str">
        <f>IF('Clinical resources'!BJ22="","",'Clinical resources'!BJ22)</f>
        <v/>
      </c>
      <c r="BL28" t="str">
        <f>IF('Clinical resources'!BK22="","",'Clinical resources'!BK22)</f>
        <v/>
      </c>
      <c r="BM28" t="str">
        <f>IF('Clinical resources'!BL22="","",'Clinical resources'!BL22)</f>
        <v/>
      </c>
      <c r="BN28" t="str">
        <f>IF('Clinical resources'!BM22="","",'Clinical resources'!BM22)</f>
        <v/>
      </c>
      <c r="BO28" t="str">
        <f>IF('Clinical resources'!BN22="","",'Clinical resources'!BN22)</f>
        <v/>
      </c>
      <c r="BP28" t="str">
        <f>IF('Clinical resources'!BO22="","",'Clinical resources'!BO22)</f>
        <v/>
      </c>
      <c r="BQ28" t="str">
        <f>IF('Clinical resources'!BP22="","",'Clinical resources'!BP22)</f>
        <v/>
      </c>
      <c r="BR28" t="str">
        <f>IF('Clinical resources'!BQ22="","",'Clinical resources'!BQ22)</f>
        <v/>
      </c>
      <c r="BS28" t="str">
        <f>IF('Clinical resources'!BR22="","",'Clinical resources'!BR22)</f>
        <v/>
      </c>
      <c r="BT28" t="str">
        <f>IF('Clinical resources'!BS22="","",'Clinical resources'!BS22)</f>
        <v/>
      </c>
      <c r="BU28" t="str">
        <f>IF('Clinical resources'!BT22="","",'Clinical resources'!BT22)</f>
        <v/>
      </c>
      <c r="BV28" t="str">
        <f>IF('Clinical resources'!BU22="","",'Clinical resources'!BU22)</f>
        <v/>
      </c>
      <c r="BW28" t="str">
        <f>IF('Clinical resources'!BV22="","",'Clinical resources'!BV22)</f>
        <v/>
      </c>
      <c r="BX28" t="str">
        <f>IF('Clinical resources'!BW22="","",'Clinical resources'!BW22)</f>
        <v/>
      </c>
      <c r="BY28" t="str">
        <f>IF('Clinical resources'!BX22="","",'Clinical resources'!BX22)</f>
        <v/>
      </c>
      <c r="BZ28" t="str">
        <f>IF('Clinical resources'!BY22="","",'Clinical resources'!BY22)</f>
        <v/>
      </c>
      <c r="CA28" t="str">
        <f>IF('Clinical resources'!BZ22="","",'Clinical resources'!BZ22)</f>
        <v/>
      </c>
      <c r="CB28" t="str">
        <f>IF('Clinical resources'!CA22="","",'Clinical resources'!CA22)</f>
        <v/>
      </c>
      <c r="CC28" t="str">
        <f>IF('Clinical resources'!CB22="","",'Clinical resources'!CB22)</f>
        <v/>
      </c>
      <c r="CF28" t="s">
        <v>120</v>
      </c>
      <c r="CH28" t="s">
        <v>314</v>
      </c>
      <c r="CI28" t="s">
        <v>315</v>
      </c>
      <c r="CK28" t="s">
        <v>317</v>
      </c>
      <c r="CM28" t="s">
        <v>314</v>
      </c>
      <c r="CN28" t="s">
        <v>315</v>
      </c>
    </row>
    <row r="29" spans="2:92" x14ac:dyDescent="0.25">
      <c r="B29" s="188" t="str">
        <f>IF('Clinical resources'!B23&lt;&gt;"",'CR Backing (Hide)'!H20,"")</f>
        <v/>
      </c>
      <c r="G29" t="str">
        <f>IF('Clinical resources'!F23="","",'Clinical resources'!F23)</f>
        <v/>
      </c>
      <c r="H29" t="str">
        <f>IF('Clinical resources'!G23="","",'Clinical resources'!G23)</f>
        <v/>
      </c>
      <c r="I29" t="str">
        <f>IF('Clinical resources'!H23="","",'Clinical resources'!H23)</f>
        <v/>
      </c>
      <c r="J29" t="str">
        <f>IF('Clinical resources'!I23="","",'Clinical resources'!I23)</f>
        <v/>
      </c>
      <c r="K29" t="str">
        <f>IF('Clinical resources'!J23="","",'Clinical resources'!J23)</f>
        <v/>
      </c>
      <c r="L29" t="str">
        <f>IF('Clinical resources'!K23="","",'Clinical resources'!K23)</f>
        <v/>
      </c>
      <c r="M29" t="str">
        <f>IF('Clinical resources'!L23="","",'Clinical resources'!L23)</f>
        <v/>
      </c>
      <c r="N29" t="str">
        <f>IF('Clinical resources'!M23="","",'Clinical resources'!M23)</f>
        <v/>
      </c>
      <c r="O29" t="str">
        <f>IF('Clinical resources'!N23="","",'Clinical resources'!N23)</f>
        <v/>
      </c>
      <c r="P29" t="str">
        <f>IF('Clinical resources'!O23="","",'Clinical resources'!O23)</f>
        <v/>
      </c>
      <c r="Q29" t="str">
        <f>IF('Clinical resources'!P23="","",'Clinical resources'!P23)</f>
        <v/>
      </c>
      <c r="R29" t="str">
        <f>IF('Clinical resources'!Q23="","",'Clinical resources'!Q23)</f>
        <v/>
      </c>
      <c r="S29" t="str">
        <f>IF('Clinical resources'!R23="","",'Clinical resources'!R23)</f>
        <v/>
      </c>
      <c r="T29" t="str">
        <f>IF('Clinical resources'!S23="","",'Clinical resources'!S23)</f>
        <v/>
      </c>
      <c r="U29" t="str">
        <f>IF('Clinical resources'!T23="","",'Clinical resources'!T23)</f>
        <v/>
      </c>
      <c r="V29" t="str">
        <f>IF('Clinical resources'!U23="","",'Clinical resources'!U23)</f>
        <v/>
      </c>
      <c r="W29" t="str">
        <f>IF('Clinical resources'!V23="","",'Clinical resources'!V23)</f>
        <v/>
      </c>
      <c r="X29" t="str">
        <f>IF('Clinical resources'!W23="","",'Clinical resources'!W23)</f>
        <v/>
      </c>
      <c r="Y29" t="str">
        <f>IF('Clinical resources'!X23="","",'Clinical resources'!X23)</f>
        <v/>
      </c>
      <c r="Z29" t="str">
        <f>IF('Clinical resources'!Y23="","",'Clinical resources'!Y23)</f>
        <v/>
      </c>
      <c r="AA29" t="str">
        <f>IF('Clinical resources'!Z23="","",'Clinical resources'!Z23)</f>
        <v/>
      </c>
      <c r="AB29" t="str">
        <f>IF('Clinical resources'!AA23="","",'Clinical resources'!AA23)</f>
        <v/>
      </c>
      <c r="AC29" t="str">
        <f>IF('Clinical resources'!AB23="","",'Clinical resources'!AB23)</f>
        <v/>
      </c>
      <c r="AD29" t="str">
        <f>IF('Clinical resources'!AC23="","",'Clinical resources'!AC23)</f>
        <v/>
      </c>
      <c r="AE29" t="str">
        <f>IF('Clinical resources'!AD23="","",'Clinical resources'!AD23)</f>
        <v/>
      </c>
      <c r="AF29" t="str">
        <f>IF('Clinical resources'!AE23="","",'Clinical resources'!AE23)</f>
        <v/>
      </c>
      <c r="AG29" t="str">
        <f>IF('Clinical resources'!AF23="","",'Clinical resources'!AF23)</f>
        <v/>
      </c>
      <c r="AH29" t="str">
        <f>IF('Clinical resources'!AG23="","",'Clinical resources'!AG23)</f>
        <v/>
      </c>
      <c r="AI29" t="str">
        <f>IF('Clinical resources'!AH23="","",'Clinical resources'!AH23)</f>
        <v/>
      </c>
      <c r="AJ29" t="str">
        <f>IF('Clinical resources'!AI23="","",'Clinical resources'!AI23)</f>
        <v/>
      </c>
      <c r="AK29" t="str">
        <f>IF('Clinical resources'!AJ23="","",'Clinical resources'!AJ23)</f>
        <v/>
      </c>
      <c r="AL29" t="str">
        <f>IF('Clinical resources'!AK23="","",'Clinical resources'!AK23)</f>
        <v/>
      </c>
      <c r="AM29" t="str">
        <f>IF('Clinical resources'!AL23="","",'Clinical resources'!AL23)</f>
        <v/>
      </c>
      <c r="AN29" t="str">
        <f>IF('Clinical resources'!AM23="","",'Clinical resources'!AM23)</f>
        <v/>
      </c>
      <c r="AO29" t="str">
        <f>IF('Clinical resources'!AN23="","",'Clinical resources'!AN23)</f>
        <v/>
      </c>
      <c r="AP29" t="str">
        <f>IF('Clinical resources'!AO23="","",'Clinical resources'!AO23)</f>
        <v/>
      </c>
      <c r="AQ29" t="str">
        <f>IF('Clinical resources'!AP23="","",'Clinical resources'!AP23)</f>
        <v/>
      </c>
      <c r="AR29" t="str">
        <f>IF('Clinical resources'!AQ23="","",'Clinical resources'!AQ23)</f>
        <v/>
      </c>
      <c r="AS29" t="str">
        <f>IF('Clinical resources'!AR23="","",'Clinical resources'!AR23)</f>
        <v/>
      </c>
      <c r="AT29" t="str">
        <f>IF('Clinical resources'!AS23="","",'Clinical resources'!AS23)</f>
        <v/>
      </c>
      <c r="AU29" t="str">
        <f>IF('Clinical resources'!AT23="","",'Clinical resources'!AT23)</f>
        <v/>
      </c>
      <c r="AV29" t="str">
        <f>IF('Clinical resources'!AU23="","",'Clinical resources'!AU23)</f>
        <v/>
      </c>
      <c r="AW29" t="str">
        <f>IF('Clinical resources'!AV23="","",'Clinical resources'!AV23)</f>
        <v/>
      </c>
      <c r="AX29" t="str">
        <f>IF('Clinical resources'!AW23="","",'Clinical resources'!AW23)</f>
        <v/>
      </c>
      <c r="AY29" t="str">
        <f>IF('Clinical resources'!AX23="","",'Clinical resources'!AX23)</f>
        <v/>
      </c>
      <c r="AZ29" t="str">
        <f>IF('Clinical resources'!AY23="","",'Clinical resources'!AY23)</f>
        <v/>
      </c>
      <c r="BA29" t="str">
        <f>IF('Clinical resources'!AZ23="","",'Clinical resources'!AZ23)</f>
        <v/>
      </c>
      <c r="BB29" t="str">
        <f>IF('Clinical resources'!BA23="","",'Clinical resources'!BA23)</f>
        <v/>
      </c>
      <c r="BC29" t="str">
        <f>IF('Clinical resources'!BB23="","",'Clinical resources'!BB23)</f>
        <v/>
      </c>
      <c r="BD29" t="str">
        <f>IF('Clinical resources'!BC23="","",'Clinical resources'!BC23)</f>
        <v/>
      </c>
      <c r="BE29" t="str">
        <f>IF('Clinical resources'!BD23="","",'Clinical resources'!BD23)</f>
        <v/>
      </c>
      <c r="BF29" t="str">
        <f>IF('Clinical resources'!BE23="","",'Clinical resources'!BE23)</f>
        <v/>
      </c>
      <c r="BG29" t="str">
        <f>IF('Clinical resources'!BF23="","",'Clinical resources'!BF23)</f>
        <v/>
      </c>
      <c r="BH29" t="str">
        <f>IF('Clinical resources'!BG23="","",'Clinical resources'!BG23)</f>
        <v/>
      </c>
      <c r="BI29" t="str">
        <f>IF('Clinical resources'!BH23="","",'Clinical resources'!BH23)</f>
        <v/>
      </c>
      <c r="BJ29" t="str">
        <f>IF('Clinical resources'!BI23="","",'Clinical resources'!BI23)</f>
        <v/>
      </c>
      <c r="BK29" t="str">
        <f>IF('Clinical resources'!BJ23="","",'Clinical resources'!BJ23)</f>
        <v/>
      </c>
      <c r="BL29" t="str">
        <f>IF('Clinical resources'!BK23="","",'Clinical resources'!BK23)</f>
        <v/>
      </c>
      <c r="BM29" t="str">
        <f>IF('Clinical resources'!BL23="","",'Clinical resources'!BL23)</f>
        <v/>
      </c>
      <c r="BN29" t="str">
        <f>IF('Clinical resources'!BM23="","",'Clinical resources'!BM23)</f>
        <v/>
      </c>
      <c r="BO29" t="str">
        <f>IF('Clinical resources'!BN23="","",'Clinical resources'!BN23)</f>
        <v/>
      </c>
      <c r="BP29" t="str">
        <f>IF('Clinical resources'!BO23="","",'Clinical resources'!BO23)</f>
        <v/>
      </c>
      <c r="BQ29" t="str">
        <f>IF('Clinical resources'!BP23="","",'Clinical resources'!BP23)</f>
        <v/>
      </c>
      <c r="BR29" t="str">
        <f>IF('Clinical resources'!BQ23="","",'Clinical resources'!BQ23)</f>
        <v/>
      </c>
      <c r="BS29" t="str">
        <f>IF('Clinical resources'!BR23="","",'Clinical resources'!BR23)</f>
        <v/>
      </c>
      <c r="BT29" t="str">
        <f>IF('Clinical resources'!BS23="","",'Clinical resources'!BS23)</f>
        <v/>
      </c>
      <c r="BU29" t="str">
        <f>IF('Clinical resources'!BT23="","",'Clinical resources'!BT23)</f>
        <v/>
      </c>
      <c r="BV29" t="str">
        <f>IF('Clinical resources'!BU23="","",'Clinical resources'!BU23)</f>
        <v/>
      </c>
      <c r="BW29" t="str">
        <f>IF('Clinical resources'!BV23="","",'Clinical resources'!BV23)</f>
        <v/>
      </c>
      <c r="BX29" t="str">
        <f>IF('Clinical resources'!BW23="","",'Clinical resources'!BW23)</f>
        <v/>
      </c>
      <c r="BY29" t="str">
        <f>IF('Clinical resources'!BX23="","",'Clinical resources'!BX23)</f>
        <v/>
      </c>
      <c r="BZ29" t="str">
        <f>IF('Clinical resources'!BY23="","",'Clinical resources'!BY23)</f>
        <v/>
      </c>
      <c r="CA29" t="str">
        <f>IF('Clinical resources'!BZ23="","",'Clinical resources'!BZ23)</f>
        <v/>
      </c>
      <c r="CB29" t="str">
        <f>IF('Clinical resources'!CA23="","",'Clinical resources'!CA23)</f>
        <v/>
      </c>
      <c r="CC29" t="str">
        <f>IF('Clinical resources'!CB23="","",'Clinical resources'!CB23)</f>
        <v/>
      </c>
    </row>
    <row r="30" spans="2:92" x14ac:dyDescent="0.25">
      <c r="B30" s="188" t="str">
        <f>IF('Clinical resources'!B24&lt;&gt;"",'CR Backing (Hide)'!H21,"")</f>
        <v/>
      </c>
      <c r="G30" t="str">
        <f>IF('Clinical resources'!F24="","",'Clinical resources'!F24)</f>
        <v/>
      </c>
      <c r="H30" t="str">
        <f>IF('Clinical resources'!G24="","",'Clinical resources'!G24)</f>
        <v/>
      </c>
      <c r="I30" t="str">
        <f>IF('Clinical resources'!H24="","",'Clinical resources'!H24)</f>
        <v/>
      </c>
      <c r="J30" t="str">
        <f>IF('Clinical resources'!I24="","",'Clinical resources'!I24)</f>
        <v/>
      </c>
      <c r="K30" t="str">
        <f>IF('Clinical resources'!J24="","",'Clinical resources'!J24)</f>
        <v/>
      </c>
      <c r="L30" t="str">
        <f>IF('Clinical resources'!K24="","",'Clinical resources'!K24)</f>
        <v/>
      </c>
      <c r="M30" t="str">
        <f>IF('Clinical resources'!L24="","",'Clinical resources'!L24)</f>
        <v/>
      </c>
      <c r="N30" t="str">
        <f>IF('Clinical resources'!M24="","",'Clinical resources'!M24)</f>
        <v/>
      </c>
      <c r="O30" t="str">
        <f>IF('Clinical resources'!N24="","",'Clinical resources'!N24)</f>
        <v/>
      </c>
      <c r="P30" t="str">
        <f>IF('Clinical resources'!O24="","",'Clinical resources'!O24)</f>
        <v/>
      </c>
      <c r="Q30" t="str">
        <f>IF('Clinical resources'!P24="","",'Clinical resources'!P24)</f>
        <v/>
      </c>
      <c r="R30" t="str">
        <f>IF('Clinical resources'!Q24="","",'Clinical resources'!Q24)</f>
        <v/>
      </c>
      <c r="S30" t="str">
        <f>IF('Clinical resources'!R24="","",'Clinical resources'!R24)</f>
        <v/>
      </c>
      <c r="T30" t="str">
        <f>IF('Clinical resources'!S24="","",'Clinical resources'!S24)</f>
        <v/>
      </c>
      <c r="U30" t="str">
        <f>IF('Clinical resources'!T24="","",'Clinical resources'!T24)</f>
        <v/>
      </c>
      <c r="V30" t="str">
        <f>IF('Clinical resources'!U24="","",'Clinical resources'!U24)</f>
        <v/>
      </c>
      <c r="W30" t="str">
        <f>IF('Clinical resources'!V24="","",'Clinical resources'!V24)</f>
        <v/>
      </c>
      <c r="X30" t="str">
        <f>IF('Clinical resources'!W24="","",'Clinical resources'!W24)</f>
        <v/>
      </c>
      <c r="Y30" t="str">
        <f>IF('Clinical resources'!X24="","",'Clinical resources'!X24)</f>
        <v/>
      </c>
      <c r="Z30" t="str">
        <f>IF('Clinical resources'!Y24="","",'Clinical resources'!Y24)</f>
        <v/>
      </c>
      <c r="AA30" t="str">
        <f>IF('Clinical resources'!Z24="","",'Clinical resources'!Z24)</f>
        <v/>
      </c>
      <c r="AB30" t="str">
        <f>IF('Clinical resources'!AA24="","",'Clinical resources'!AA24)</f>
        <v/>
      </c>
      <c r="AC30" t="str">
        <f>IF('Clinical resources'!AB24="","",'Clinical resources'!AB24)</f>
        <v/>
      </c>
      <c r="AD30" t="str">
        <f>IF('Clinical resources'!AC24="","",'Clinical resources'!AC24)</f>
        <v/>
      </c>
      <c r="AE30" t="str">
        <f>IF('Clinical resources'!AD24="","",'Clinical resources'!AD24)</f>
        <v/>
      </c>
      <c r="AF30" t="str">
        <f>IF('Clinical resources'!AE24="","",'Clinical resources'!AE24)</f>
        <v/>
      </c>
      <c r="AG30" t="str">
        <f>IF('Clinical resources'!AF24="","",'Clinical resources'!AF24)</f>
        <v/>
      </c>
      <c r="AH30" t="str">
        <f>IF('Clinical resources'!AG24="","",'Clinical resources'!AG24)</f>
        <v/>
      </c>
      <c r="AI30" t="str">
        <f>IF('Clinical resources'!AH24="","",'Clinical resources'!AH24)</f>
        <v/>
      </c>
      <c r="AJ30" t="str">
        <f>IF('Clinical resources'!AI24="","",'Clinical resources'!AI24)</f>
        <v/>
      </c>
      <c r="AK30" t="str">
        <f>IF('Clinical resources'!AJ24="","",'Clinical resources'!AJ24)</f>
        <v/>
      </c>
      <c r="AL30" t="str">
        <f>IF('Clinical resources'!AK24="","",'Clinical resources'!AK24)</f>
        <v/>
      </c>
      <c r="AM30" t="str">
        <f>IF('Clinical resources'!AL24="","",'Clinical resources'!AL24)</f>
        <v/>
      </c>
      <c r="AN30" t="str">
        <f>IF('Clinical resources'!AM24="","",'Clinical resources'!AM24)</f>
        <v/>
      </c>
      <c r="AO30" t="str">
        <f>IF('Clinical resources'!AN24="","",'Clinical resources'!AN24)</f>
        <v/>
      </c>
      <c r="AP30" t="str">
        <f>IF('Clinical resources'!AO24="","",'Clinical resources'!AO24)</f>
        <v/>
      </c>
      <c r="AQ30" t="str">
        <f>IF('Clinical resources'!AP24="","",'Clinical resources'!AP24)</f>
        <v/>
      </c>
      <c r="AR30" t="str">
        <f>IF('Clinical resources'!AQ24="","",'Clinical resources'!AQ24)</f>
        <v/>
      </c>
      <c r="AS30" t="str">
        <f>IF('Clinical resources'!AR24="","",'Clinical resources'!AR24)</f>
        <v/>
      </c>
      <c r="AT30" t="str">
        <f>IF('Clinical resources'!AS24="","",'Clinical resources'!AS24)</f>
        <v/>
      </c>
      <c r="AU30" t="str">
        <f>IF('Clinical resources'!AT24="","",'Clinical resources'!AT24)</f>
        <v/>
      </c>
      <c r="AV30" t="str">
        <f>IF('Clinical resources'!AU24="","",'Clinical resources'!AU24)</f>
        <v/>
      </c>
      <c r="AW30" t="str">
        <f>IF('Clinical resources'!AV24="","",'Clinical resources'!AV24)</f>
        <v/>
      </c>
      <c r="AX30" t="str">
        <f>IF('Clinical resources'!AW24="","",'Clinical resources'!AW24)</f>
        <v/>
      </c>
      <c r="AY30" t="str">
        <f>IF('Clinical resources'!AX24="","",'Clinical resources'!AX24)</f>
        <v/>
      </c>
      <c r="AZ30" t="str">
        <f>IF('Clinical resources'!AY24="","",'Clinical resources'!AY24)</f>
        <v/>
      </c>
      <c r="BA30" t="str">
        <f>IF('Clinical resources'!AZ24="","",'Clinical resources'!AZ24)</f>
        <v/>
      </c>
      <c r="BB30" t="str">
        <f>IF('Clinical resources'!BA24="","",'Clinical resources'!BA24)</f>
        <v/>
      </c>
      <c r="BC30" t="str">
        <f>IF('Clinical resources'!BB24="","",'Clinical resources'!BB24)</f>
        <v/>
      </c>
      <c r="BD30" t="str">
        <f>IF('Clinical resources'!BC24="","",'Clinical resources'!BC24)</f>
        <v/>
      </c>
      <c r="BE30" t="str">
        <f>IF('Clinical resources'!BD24="","",'Clinical resources'!BD24)</f>
        <v/>
      </c>
      <c r="BF30" t="str">
        <f>IF('Clinical resources'!BE24="","",'Clinical resources'!BE24)</f>
        <v/>
      </c>
      <c r="BG30" t="str">
        <f>IF('Clinical resources'!BF24="","",'Clinical resources'!BF24)</f>
        <v/>
      </c>
      <c r="BH30" t="str">
        <f>IF('Clinical resources'!BG24="","",'Clinical resources'!BG24)</f>
        <v/>
      </c>
      <c r="BI30" t="str">
        <f>IF('Clinical resources'!BH24="","",'Clinical resources'!BH24)</f>
        <v/>
      </c>
      <c r="BJ30" t="str">
        <f>IF('Clinical resources'!BI24="","",'Clinical resources'!BI24)</f>
        <v/>
      </c>
      <c r="BK30" t="str">
        <f>IF('Clinical resources'!BJ24="","",'Clinical resources'!BJ24)</f>
        <v/>
      </c>
      <c r="BL30" t="str">
        <f>IF('Clinical resources'!BK24="","",'Clinical resources'!BK24)</f>
        <v/>
      </c>
      <c r="BM30" t="str">
        <f>IF('Clinical resources'!BL24="","",'Clinical resources'!BL24)</f>
        <v/>
      </c>
      <c r="BN30" t="str">
        <f>IF('Clinical resources'!BM24="","",'Clinical resources'!BM24)</f>
        <v/>
      </c>
      <c r="BO30" t="str">
        <f>IF('Clinical resources'!BN24="","",'Clinical resources'!BN24)</f>
        <v/>
      </c>
      <c r="BP30" t="str">
        <f>IF('Clinical resources'!BO24="","",'Clinical resources'!BO24)</f>
        <v/>
      </c>
      <c r="BQ30" t="str">
        <f>IF('Clinical resources'!BP24="","",'Clinical resources'!BP24)</f>
        <v/>
      </c>
      <c r="BR30" t="str">
        <f>IF('Clinical resources'!BQ24="","",'Clinical resources'!BQ24)</f>
        <v/>
      </c>
      <c r="BS30" t="str">
        <f>IF('Clinical resources'!BR24="","",'Clinical resources'!BR24)</f>
        <v/>
      </c>
      <c r="BT30" t="str">
        <f>IF('Clinical resources'!BS24="","",'Clinical resources'!BS24)</f>
        <v/>
      </c>
      <c r="BU30" t="str">
        <f>IF('Clinical resources'!BT24="","",'Clinical resources'!BT24)</f>
        <v/>
      </c>
      <c r="BV30" t="str">
        <f>IF('Clinical resources'!BU24="","",'Clinical resources'!BU24)</f>
        <v/>
      </c>
      <c r="BW30" t="str">
        <f>IF('Clinical resources'!BV24="","",'Clinical resources'!BV24)</f>
        <v/>
      </c>
      <c r="BX30" t="str">
        <f>IF('Clinical resources'!BW24="","",'Clinical resources'!BW24)</f>
        <v/>
      </c>
      <c r="BY30" t="str">
        <f>IF('Clinical resources'!BX24="","",'Clinical resources'!BX24)</f>
        <v/>
      </c>
      <c r="BZ30" t="str">
        <f>IF('Clinical resources'!BY24="","",'Clinical resources'!BY24)</f>
        <v/>
      </c>
      <c r="CA30" t="str">
        <f>IF('Clinical resources'!BZ24="","",'Clinical resources'!BZ24)</f>
        <v/>
      </c>
      <c r="CB30" t="str">
        <f>IF('Clinical resources'!CA24="","",'Clinical resources'!CA24)</f>
        <v/>
      </c>
      <c r="CC30" t="str">
        <f>IF('Clinical resources'!CB24="","",'Clinical resources'!CB24)</f>
        <v/>
      </c>
    </row>
    <row r="31" spans="2:92" x14ac:dyDescent="0.25">
      <c r="B31" s="188" t="str">
        <f>IF('Clinical resources'!B25&lt;&gt;"",'CR Backing (Hide)'!H22,"")</f>
        <v/>
      </c>
      <c r="G31" t="str">
        <f>IF('Clinical resources'!F25="","",'Clinical resources'!F25)</f>
        <v/>
      </c>
      <c r="H31" t="str">
        <f>IF('Clinical resources'!G25="","",'Clinical resources'!G25)</f>
        <v/>
      </c>
      <c r="I31" t="str">
        <f>IF('Clinical resources'!H25="","",'Clinical resources'!H25)</f>
        <v/>
      </c>
      <c r="J31" t="str">
        <f>IF('Clinical resources'!I25="","",'Clinical resources'!I25)</f>
        <v/>
      </c>
      <c r="K31" t="str">
        <f>IF('Clinical resources'!J25="","",'Clinical resources'!J25)</f>
        <v/>
      </c>
      <c r="L31" t="str">
        <f>IF('Clinical resources'!K25="","",'Clinical resources'!K25)</f>
        <v/>
      </c>
      <c r="M31" t="str">
        <f>IF('Clinical resources'!L25="","",'Clinical resources'!L25)</f>
        <v/>
      </c>
      <c r="N31" t="str">
        <f>IF('Clinical resources'!M25="","",'Clinical resources'!M25)</f>
        <v/>
      </c>
      <c r="O31" t="str">
        <f>IF('Clinical resources'!N25="","",'Clinical resources'!N25)</f>
        <v/>
      </c>
      <c r="P31" t="str">
        <f>IF('Clinical resources'!O25="","",'Clinical resources'!O25)</f>
        <v/>
      </c>
      <c r="Q31" t="str">
        <f>IF('Clinical resources'!P25="","",'Clinical resources'!P25)</f>
        <v/>
      </c>
      <c r="R31" t="str">
        <f>IF('Clinical resources'!Q25="","",'Clinical resources'!Q25)</f>
        <v/>
      </c>
      <c r="S31" t="str">
        <f>IF('Clinical resources'!R25="","",'Clinical resources'!R25)</f>
        <v/>
      </c>
      <c r="T31" t="str">
        <f>IF('Clinical resources'!S25="","",'Clinical resources'!S25)</f>
        <v/>
      </c>
      <c r="U31" t="str">
        <f>IF('Clinical resources'!T25="","",'Clinical resources'!T25)</f>
        <v/>
      </c>
      <c r="V31" t="str">
        <f>IF('Clinical resources'!U25="","",'Clinical resources'!U25)</f>
        <v/>
      </c>
      <c r="W31" t="str">
        <f>IF('Clinical resources'!V25="","",'Clinical resources'!V25)</f>
        <v/>
      </c>
      <c r="X31" t="str">
        <f>IF('Clinical resources'!W25="","",'Clinical resources'!W25)</f>
        <v/>
      </c>
      <c r="Y31" t="str">
        <f>IF('Clinical resources'!X25="","",'Clinical resources'!X25)</f>
        <v/>
      </c>
      <c r="Z31" t="str">
        <f>IF('Clinical resources'!Y25="","",'Clinical resources'!Y25)</f>
        <v/>
      </c>
      <c r="AA31" t="str">
        <f>IF('Clinical resources'!Z25="","",'Clinical resources'!Z25)</f>
        <v/>
      </c>
      <c r="AB31" t="str">
        <f>IF('Clinical resources'!AA25="","",'Clinical resources'!AA25)</f>
        <v/>
      </c>
      <c r="AC31" t="str">
        <f>IF('Clinical resources'!AB25="","",'Clinical resources'!AB25)</f>
        <v/>
      </c>
      <c r="AD31" t="str">
        <f>IF('Clinical resources'!AC25="","",'Clinical resources'!AC25)</f>
        <v/>
      </c>
      <c r="AE31" t="str">
        <f>IF('Clinical resources'!AD25="","",'Clinical resources'!AD25)</f>
        <v/>
      </c>
      <c r="AF31" t="str">
        <f>IF('Clinical resources'!AE25="","",'Clinical resources'!AE25)</f>
        <v/>
      </c>
      <c r="AG31" t="str">
        <f>IF('Clinical resources'!AF25="","",'Clinical resources'!AF25)</f>
        <v/>
      </c>
      <c r="AH31" t="str">
        <f>IF('Clinical resources'!AG25="","",'Clinical resources'!AG25)</f>
        <v/>
      </c>
      <c r="AI31" t="str">
        <f>IF('Clinical resources'!AH25="","",'Clinical resources'!AH25)</f>
        <v/>
      </c>
      <c r="AJ31" t="str">
        <f>IF('Clinical resources'!AI25="","",'Clinical resources'!AI25)</f>
        <v/>
      </c>
      <c r="AK31" t="str">
        <f>IF('Clinical resources'!AJ25="","",'Clinical resources'!AJ25)</f>
        <v/>
      </c>
      <c r="AL31" t="str">
        <f>IF('Clinical resources'!AK25="","",'Clinical resources'!AK25)</f>
        <v/>
      </c>
      <c r="AM31" t="str">
        <f>IF('Clinical resources'!AL25="","",'Clinical resources'!AL25)</f>
        <v/>
      </c>
      <c r="AN31" t="str">
        <f>IF('Clinical resources'!AM25="","",'Clinical resources'!AM25)</f>
        <v/>
      </c>
      <c r="AO31" t="str">
        <f>IF('Clinical resources'!AN25="","",'Clinical resources'!AN25)</f>
        <v/>
      </c>
      <c r="AP31" t="str">
        <f>IF('Clinical resources'!AO25="","",'Clinical resources'!AO25)</f>
        <v/>
      </c>
      <c r="AQ31" t="str">
        <f>IF('Clinical resources'!AP25="","",'Clinical resources'!AP25)</f>
        <v/>
      </c>
      <c r="AR31" t="str">
        <f>IF('Clinical resources'!AQ25="","",'Clinical resources'!AQ25)</f>
        <v/>
      </c>
      <c r="AS31" t="str">
        <f>IF('Clinical resources'!AR25="","",'Clinical resources'!AR25)</f>
        <v/>
      </c>
      <c r="AT31" t="str">
        <f>IF('Clinical resources'!AS25="","",'Clinical resources'!AS25)</f>
        <v/>
      </c>
      <c r="AU31" t="str">
        <f>IF('Clinical resources'!AT25="","",'Clinical resources'!AT25)</f>
        <v/>
      </c>
      <c r="AV31" t="str">
        <f>IF('Clinical resources'!AU25="","",'Clinical resources'!AU25)</f>
        <v/>
      </c>
      <c r="AW31" t="str">
        <f>IF('Clinical resources'!AV25="","",'Clinical resources'!AV25)</f>
        <v/>
      </c>
      <c r="AX31" t="str">
        <f>IF('Clinical resources'!AW25="","",'Clinical resources'!AW25)</f>
        <v/>
      </c>
      <c r="AY31" t="str">
        <f>IF('Clinical resources'!AX25="","",'Clinical resources'!AX25)</f>
        <v/>
      </c>
      <c r="AZ31" t="str">
        <f>IF('Clinical resources'!AY25="","",'Clinical resources'!AY25)</f>
        <v/>
      </c>
      <c r="BA31" t="str">
        <f>IF('Clinical resources'!AZ25="","",'Clinical resources'!AZ25)</f>
        <v/>
      </c>
      <c r="BB31" t="str">
        <f>IF('Clinical resources'!BA25="","",'Clinical resources'!BA25)</f>
        <v/>
      </c>
      <c r="BC31" t="str">
        <f>IF('Clinical resources'!BB25="","",'Clinical resources'!BB25)</f>
        <v/>
      </c>
      <c r="BD31" t="str">
        <f>IF('Clinical resources'!BC25="","",'Clinical resources'!BC25)</f>
        <v/>
      </c>
      <c r="BE31" t="str">
        <f>IF('Clinical resources'!BD25="","",'Clinical resources'!BD25)</f>
        <v/>
      </c>
      <c r="BF31" t="str">
        <f>IF('Clinical resources'!BE25="","",'Clinical resources'!BE25)</f>
        <v/>
      </c>
      <c r="BG31" t="str">
        <f>IF('Clinical resources'!BF25="","",'Clinical resources'!BF25)</f>
        <v/>
      </c>
      <c r="BH31" t="str">
        <f>IF('Clinical resources'!BG25="","",'Clinical resources'!BG25)</f>
        <v/>
      </c>
      <c r="BI31" t="str">
        <f>IF('Clinical resources'!BH25="","",'Clinical resources'!BH25)</f>
        <v/>
      </c>
      <c r="BJ31" t="str">
        <f>IF('Clinical resources'!BI25="","",'Clinical resources'!BI25)</f>
        <v/>
      </c>
      <c r="BK31" t="str">
        <f>IF('Clinical resources'!BJ25="","",'Clinical resources'!BJ25)</f>
        <v/>
      </c>
      <c r="BL31" t="str">
        <f>IF('Clinical resources'!BK25="","",'Clinical resources'!BK25)</f>
        <v/>
      </c>
      <c r="BM31" t="str">
        <f>IF('Clinical resources'!BL25="","",'Clinical resources'!BL25)</f>
        <v/>
      </c>
      <c r="BN31" t="str">
        <f>IF('Clinical resources'!BM25="","",'Clinical resources'!BM25)</f>
        <v/>
      </c>
      <c r="BO31" t="str">
        <f>IF('Clinical resources'!BN25="","",'Clinical resources'!BN25)</f>
        <v/>
      </c>
      <c r="BP31" t="str">
        <f>IF('Clinical resources'!BO25="","",'Clinical resources'!BO25)</f>
        <v/>
      </c>
      <c r="BQ31" t="str">
        <f>IF('Clinical resources'!BP25="","",'Clinical resources'!BP25)</f>
        <v/>
      </c>
      <c r="BR31" t="str">
        <f>IF('Clinical resources'!BQ25="","",'Clinical resources'!BQ25)</f>
        <v/>
      </c>
      <c r="BS31" t="str">
        <f>IF('Clinical resources'!BR25="","",'Clinical resources'!BR25)</f>
        <v/>
      </c>
      <c r="BT31" t="str">
        <f>IF('Clinical resources'!BS25="","",'Clinical resources'!BS25)</f>
        <v/>
      </c>
      <c r="BU31" t="str">
        <f>IF('Clinical resources'!BT25="","",'Clinical resources'!BT25)</f>
        <v/>
      </c>
      <c r="BV31" t="str">
        <f>IF('Clinical resources'!BU25="","",'Clinical resources'!BU25)</f>
        <v/>
      </c>
      <c r="BW31" t="str">
        <f>IF('Clinical resources'!BV25="","",'Clinical resources'!BV25)</f>
        <v/>
      </c>
      <c r="BX31" t="str">
        <f>IF('Clinical resources'!BW25="","",'Clinical resources'!BW25)</f>
        <v/>
      </c>
      <c r="BY31" t="str">
        <f>IF('Clinical resources'!BX25="","",'Clinical resources'!BX25)</f>
        <v/>
      </c>
      <c r="BZ31" t="str">
        <f>IF('Clinical resources'!BY25="","",'Clinical resources'!BY25)</f>
        <v/>
      </c>
      <c r="CA31" t="str">
        <f>IF('Clinical resources'!BZ25="","",'Clinical resources'!BZ25)</f>
        <v/>
      </c>
      <c r="CB31" t="str">
        <f>IF('Clinical resources'!CA25="","",'Clinical resources'!CA25)</f>
        <v/>
      </c>
      <c r="CC31" t="str">
        <f>IF('Clinical resources'!CB25="","",'Clinical resources'!CB25)</f>
        <v/>
      </c>
    </row>
    <row r="32" spans="2:92" x14ac:dyDescent="0.25">
      <c r="B32" s="188" t="str">
        <f>IF('Clinical resources'!B26&lt;&gt;"",'CR Backing (Hide)'!H23,"")</f>
        <v/>
      </c>
      <c r="G32" t="str">
        <f>IF('Clinical resources'!F26="","",'Clinical resources'!F26)</f>
        <v/>
      </c>
      <c r="H32" t="str">
        <f>IF('Clinical resources'!G26="","",'Clinical resources'!G26)</f>
        <v/>
      </c>
      <c r="I32" t="str">
        <f>IF('Clinical resources'!H26="","",'Clinical resources'!H26)</f>
        <v/>
      </c>
      <c r="J32" t="str">
        <f>IF('Clinical resources'!I26="","",'Clinical resources'!I26)</f>
        <v/>
      </c>
      <c r="K32" t="str">
        <f>IF('Clinical resources'!J26="","",'Clinical resources'!J26)</f>
        <v/>
      </c>
      <c r="L32" t="str">
        <f>IF('Clinical resources'!K26="","",'Clinical resources'!K26)</f>
        <v/>
      </c>
      <c r="M32" t="str">
        <f>IF('Clinical resources'!L26="","",'Clinical resources'!L26)</f>
        <v/>
      </c>
      <c r="N32" t="str">
        <f>IF('Clinical resources'!M26="","",'Clinical resources'!M26)</f>
        <v/>
      </c>
      <c r="O32" t="str">
        <f>IF('Clinical resources'!N26="","",'Clinical resources'!N26)</f>
        <v/>
      </c>
      <c r="P32" t="str">
        <f>IF('Clinical resources'!O26="","",'Clinical resources'!O26)</f>
        <v/>
      </c>
      <c r="Q32" t="str">
        <f>IF('Clinical resources'!P26="","",'Clinical resources'!P26)</f>
        <v/>
      </c>
      <c r="R32" t="str">
        <f>IF('Clinical resources'!Q26="","",'Clinical resources'!Q26)</f>
        <v/>
      </c>
      <c r="S32" t="str">
        <f>IF('Clinical resources'!R26="","",'Clinical resources'!R26)</f>
        <v/>
      </c>
      <c r="T32" t="str">
        <f>IF('Clinical resources'!S26="","",'Clinical resources'!S26)</f>
        <v/>
      </c>
      <c r="U32" t="str">
        <f>IF('Clinical resources'!T26="","",'Clinical resources'!T26)</f>
        <v/>
      </c>
      <c r="V32" t="str">
        <f>IF('Clinical resources'!U26="","",'Clinical resources'!U26)</f>
        <v/>
      </c>
      <c r="W32" t="str">
        <f>IF('Clinical resources'!V26="","",'Clinical resources'!V26)</f>
        <v/>
      </c>
      <c r="X32" t="str">
        <f>IF('Clinical resources'!W26="","",'Clinical resources'!W26)</f>
        <v/>
      </c>
      <c r="Y32" t="str">
        <f>IF('Clinical resources'!X26="","",'Clinical resources'!X26)</f>
        <v/>
      </c>
      <c r="Z32" t="str">
        <f>IF('Clinical resources'!Y26="","",'Clinical resources'!Y26)</f>
        <v/>
      </c>
      <c r="AA32" t="str">
        <f>IF('Clinical resources'!Z26="","",'Clinical resources'!Z26)</f>
        <v/>
      </c>
      <c r="AB32" t="str">
        <f>IF('Clinical resources'!AA26="","",'Clinical resources'!AA26)</f>
        <v/>
      </c>
      <c r="AC32" t="str">
        <f>IF('Clinical resources'!AB26="","",'Clinical resources'!AB26)</f>
        <v/>
      </c>
      <c r="AD32" t="str">
        <f>IF('Clinical resources'!AC26="","",'Clinical resources'!AC26)</f>
        <v/>
      </c>
      <c r="AE32" t="str">
        <f>IF('Clinical resources'!AD26="","",'Clinical resources'!AD26)</f>
        <v/>
      </c>
      <c r="AF32" t="str">
        <f>IF('Clinical resources'!AE26="","",'Clinical resources'!AE26)</f>
        <v/>
      </c>
      <c r="AG32" t="str">
        <f>IF('Clinical resources'!AF26="","",'Clinical resources'!AF26)</f>
        <v/>
      </c>
      <c r="AH32" t="str">
        <f>IF('Clinical resources'!AG26="","",'Clinical resources'!AG26)</f>
        <v/>
      </c>
      <c r="AI32" t="str">
        <f>IF('Clinical resources'!AH26="","",'Clinical resources'!AH26)</f>
        <v/>
      </c>
      <c r="AJ32" t="str">
        <f>IF('Clinical resources'!AI26="","",'Clinical resources'!AI26)</f>
        <v/>
      </c>
      <c r="AK32" t="str">
        <f>IF('Clinical resources'!AJ26="","",'Clinical resources'!AJ26)</f>
        <v/>
      </c>
      <c r="AL32" t="str">
        <f>IF('Clinical resources'!AK26="","",'Clinical resources'!AK26)</f>
        <v/>
      </c>
      <c r="AM32" t="str">
        <f>IF('Clinical resources'!AL26="","",'Clinical resources'!AL26)</f>
        <v/>
      </c>
      <c r="AN32" t="str">
        <f>IF('Clinical resources'!AM26="","",'Clinical resources'!AM26)</f>
        <v/>
      </c>
      <c r="AO32" t="str">
        <f>IF('Clinical resources'!AN26="","",'Clinical resources'!AN26)</f>
        <v/>
      </c>
      <c r="AP32" t="str">
        <f>IF('Clinical resources'!AO26="","",'Clinical resources'!AO26)</f>
        <v/>
      </c>
      <c r="AQ32" t="str">
        <f>IF('Clinical resources'!AP26="","",'Clinical resources'!AP26)</f>
        <v/>
      </c>
      <c r="AR32" t="str">
        <f>IF('Clinical resources'!AQ26="","",'Clinical resources'!AQ26)</f>
        <v/>
      </c>
      <c r="AS32" t="str">
        <f>IF('Clinical resources'!AR26="","",'Clinical resources'!AR26)</f>
        <v/>
      </c>
      <c r="AT32" t="str">
        <f>IF('Clinical resources'!AS26="","",'Clinical resources'!AS26)</f>
        <v/>
      </c>
      <c r="AU32" t="str">
        <f>IF('Clinical resources'!AT26="","",'Clinical resources'!AT26)</f>
        <v/>
      </c>
      <c r="AV32" t="str">
        <f>IF('Clinical resources'!AU26="","",'Clinical resources'!AU26)</f>
        <v/>
      </c>
      <c r="AW32" t="str">
        <f>IF('Clinical resources'!AV26="","",'Clinical resources'!AV26)</f>
        <v/>
      </c>
      <c r="AX32" t="str">
        <f>IF('Clinical resources'!AW26="","",'Clinical resources'!AW26)</f>
        <v/>
      </c>
      <c r="AY32" t="str">
        <f>IF('Clinical resources'!AX26="","",'Clinical resources'!AX26)</f>
        <v/>
      </c>
      <c r="AZ32" t="str">
        <f>IF('Clinical resources'!AY26="","",'Clinical resources'!AY26)</f>
        <v/>
      </c>
      <c r="BA32" t="str">
        <f>IF('Clinical resources'!AZ26="","",'Clinical resources'!AZ26)</f>
        <v/>
      </c>
      <c r="BB32" t="str">
        <f>IF('Clinical resources'!BA26="","",'Clinical resources'!BA26)</f>
        <v/>
      </c>
      <c r="BC32" t="str">
        <f>IF('Clinical resources'!BB26="","",'Clinical resources'!BB26)</f>
        <v/>
      </c>
      <c r="BD32" t="str">
        <f>IF('Clinical resources'!BC26="","",'Clinical resources'!BC26)</f>
        <v/>
      </c>
      <c r="BE32" t="str">
        <f>IF('Clinical resources'!BD26="","",'Clinical resources'!BD26)</f>
        <v/>
      </c>
      <c r="BF32" t="str">
        <f>IF('Clinical resources'!BE26="","",'Clinical resources'!BE26)</f>
        <v/>
      </c>
      <c r="BG32" t="str">
        <f>IF('Clinical resources'!BF26="","",'Clinical resources'!BF26)</f>
        <v/>
      </c>
      <c r="BH32" t="str">
        <f>IF('Clinical resources'!BG26="","",'Clinical resources'!BG26)</f>
        <v/>
      </c>
      <c r="BI32" t="str">
        <f>IF('Clinical resources'!BH26="","",'Clinical resources'!BH26)</f>
        <v/>
      </c>
      <c r="BJ32" t="str">
        <f>IF('Clinical resources'!BI26="","",'Clinical resources'!BI26)</f>
        <v/>
      </c>
      <c r="BK32" t="str">
        <f>IF('Clinical resources'!BJ26="","",'Clinical resources'!BJ26)</f>
        <v/>
      </c>
      <c r="BL32" t="str">
        <f>IF('Clinical resources'!BK26="","",'Clinical resources'!BK26)</f>
        <v/>
      </c>
      <c r="BM32" t="str">
        <f>IF('Clinical resources'!BL26="","",'Clinical resources'!BL26)</f>
        <v/>
      </c>
      <c r="BN32" t="str">
        <f>IF('Clinical resources'!BM26="","",'Clinical resources'!BM26)</f>
        <v/>
      </c>
      <c r="BO32" t="str">
        <f>IF('Clinical resources'!BN26="","",'Clinical resources'!BN26)</f>
        <v/>
      </c>
      <c r="BP32" t="str">
        <f>IF('Clinical resources'!BO26="","",'Clinical resources'!BO26)</f>
        <v/>
      </c>
      <c r="BQ32" t="str">
        <f>IF('Clinical resources'!BP26="","",'Clinical resources'!BP26)</f>
        <v/>
      </c>
      <c r="BR32" t="str">
        <f>IF('Clinical resources'!BQ26="","",'Clinical resources'!BQ26)</f>
        <v/>
      </c>
      <c r="BS32" t="str">
        <f>IF('Clinical resources'!BR26="","",'Clinical resources'!BR26)</f>
        <v/>
      </c>
      <c r="BT32" t="str">
        <f>IF('Clinical resources'!BS26="","",'Clinical resources'!BS26)</f>
        <v/>
      </c>
      <c r="BU32" t="str">
        <f>IF('Clinical resources'!BT26="","",'Clinical resources'!BT26)</f>
        <v/>
      </c>
      <c r="BV32" t="str">
        <f>IF('Clinical resources'!BU26="","",'Clinical resources'!BU26)</f>
        <v/>
      </c>
      <c r="BW32" t="str">
        <f>IF('Clinical resources'!BV26="","",'Clinical resources'!BV26)</f>
        <v/>
      </c>
      <c r="BX32" t="str">
        <f>IF('Clinical resources'!BW26="","",'Clinical resources'!BW26)</f>
        <v/>
      </c>
      <c r="BY32" t="str">
        <f>IF('Clinical resources'!BX26="","",'Clinical resources'!BX26)</f>
        <v/>
      </c>
      <c r="BZ32" t="str">
        <f>IF('Clinical resources'!BY26="","",'Clinical resources'!BY26)</f>
        <v/>
      </c>
      <c r="CA32" t="str">
        <f>IF('Clinical resources'!BZ26="","",'Clinical resources'!BZ26)</f>
        <v/>
      </c>
      <c r="CB32" t="str">
        <f>IF('Clinical resources'!CA26="","",'Clinical resources'!CA26)</f>
        <v/>
      </c>
      <c r="CC32" t="str">
        <f>IF('Clinical resources'!CB26="","",'Clinical resources'!CB26)</f>
        <v/>
      </c>
    </row>
    <row r="33" spans="2:81" x14ac:dyDescent="0.25">
      <c r="B33" s="188" t="str">
        <f>IF('Clinical resources'!B27&lt;&gt;"",'CR Backing (Hide)'!H24,"")</f>
        <v/>
      </c>
      <c r="G33" t="str">
        <f>IF('Clinical resources'!F27="","",'Clinical resources'!F27)</f>
        <v/>
      </c>
      <c r="H33" t="str">
        <f>IF('Clinical resources'!G27="","",'Clinical resources'!G27)</f>
        <v/>
      </c>
      <c r="I33" t="str">
        <f>IF('Clinical resources'!H27="","",'Clinical resources'!H27)</f>
        <v/>
      </c>
      <c r="J33" t="str">
        <f>IF('Clinical resources'!I27="","",'Clinical resources'!I27)</f>
        <v/>
      </c>
      <c r="K33" t="str">
        <f>IF('Clinical resources'!J27="","",'Clinical resources'!J27)</f>
        <v/>
      </c>
      <c r="L33" t="str">
        <f>IF('Clinical resources'!K27="","",'Clinical resources'!K27)</f>
        <v/>
      </c>
      <c r="M33" t="str">
        <f>IF('Clinical resources'!L27="","",'Clinical resources'!L27)</f>
        <v/>
      </c>
      <c r="N33" t="str">
        <f>IF('Clinical resources'!M27="","",'Clinical resources'!M27)</f>
        <v/>
      </c>
      <c r="O33" t="str">
        <f>IF('Clinical resources'!N27="","",'Clinical resources'!N27)</f>
        <v/>
      </c>
      <c r="P33" t="str">
        <f>IF('Clinical resources'!O27="","",'Clinical resources'!O27)</f>
        <v/>
      </c>
      <c r="Q33" t="str">
        <f>IF('Clinical resources'!P27="","",'Clinical resources'!P27)</f>
        <v/>
      </c>
      <c r="R33" t="str">
        <f>IF('Clinical resources'!Q27="","",'Clinical resources'!Q27)</f>
        <v/>
      </c>
      <c r="S33" t="str">
        <f>IF('Clinical resources'!R27="","",'Clinical resources'!R27)</f>
        <v/>
      </c>
      <c r="T33" t="str">
        <f>IF('Clinical resources'!S27="","",'Clinical resources'!S27)</f>
        <v/>
      </c>
      <c r="U33" t="str">
        <f>IF('Clinical resources'!T27="","",'Clinical resources'!T27)</f>
        <v/>
      </c>
      <c r="V33" t="str">
        <f>IF('Clinical resources'!U27="","",'Clinical resources'!U27)</f>
        <v/>
      </c>
      <c r="W33" t="str">
        <f>IF('Clinical resources'!V27="","",'Clinical resources'!V27)</f>
        <v/>
      </c>
      <c r="X33" t="str">
        <f>IF('Clinical resources'!W27="","",'Clinical resources'!W27)</f>
        <v/>
      </c>
      <c r="Y33" t="str">
        <f>IF('Clinical resources'!X27="","",'Clinical resources'!X27)</f>
        <v/>
      </c>
      <c r="Z33" t="str">
        <f>IF('Clinical resources'!Y27="","",'Clinical resources'!Y27)</f>
        <v/>
      </c>
      <c r="AA33" t="str">
        <f>IF('Clinical resources'!Z27="","",'Clinical resources'!Z27)</f>
        <v/>
      </c>
      <c r="AB33" t="str">
        <f>IF('Clinical resources'!AA27="","",'Clinical resources'!AA27)</f>
        <v/>
      </c>
      <c r="AC33" t="str">
        <f>IF('Clinical resources'!AB27="","",'Clinical resources'!AB27)</f>
        <v/>
      </c>
      <c r="AD33" t="str">
        <f>IF('Clinical resources'!AC27="","",'Clinical resources'!AC27)</f>
        <v/>
      </c>
      <c r="AE33" t="str">
        <f>IF('Clinical resources'!AD27="","",'Clinical resources'!AD27)</f>
        <v/>
      </c>
      <c r="AF33" t="str">
        <f>IF('Clinical resources'!AE27="","",'Clinical resources'!AE27)</f>
        <v/>
      </c>
      <c r="AG33" t="str">
        <f>IF('Clinical resources'!AF27="","",'Clinical resources'!AF27)</f>
        <v/>
      </c>
      <c r="AH33" t="str">
        <f>IF('Clinical resources'!AG27="","",'Clinical resources'!AG27)</f>
        <v/>
      </c>
      <c r="AI33" t="str">
        <f>IF('Clinical resources'!AH27="","",'Clinical resources'!AH27)</f>
        <v/>
      </c>
      <c r="AJ33" t="str">
        <f>IF('Clinical resources'!AI27="","",'Clinical resources'!AI27)</f>
        <v/>
      </c>
      <c r="AK33" t="str">
        <f>IF('Clinical resources'!AJ27="","",'Clinical resources'!AJ27)</f>
        <v/>
      </c>
      <c r="AL33" t="str">
        <f>IF('Clinical resources'!AK27="","",'Clinical resources'!AK27)</f>
        <v/>
      </c>
      <c r="AM33" t="str">
        <f>IF('Clinical resources'!AL27="","",'Clinical resources'!AL27)</f>
        <v/>
      </c>
      <c r="AN33" t="str">
        <f>IF('Clinical resources'!AM27="","",'Clinical resources'!AM27)</f>
        <v/>
      </c>
      <c r="AO33" t="str">
        <f>IF('Clinical resources'!AN27="","",'Clinical resources'!AN27)</f>
        <v/>
      </c>
      <c r="AP33" t="str">
        <f>IF('Clinical resources'!AO27="","",'Clinical resources'!AO27)</f>
        <v/>
      </c>
      <c r="AQ33" t="str">
        <f>IF('Clinical resources'!AP27="","",'Clinical resources'!AP27)</f>
        <v/>
      </c>
      <c r="AR33" t="str">
        <f>IF('Clinical resources'!AQ27="","",'Clinical resources'!AQ27)</f>
        <v/>
      </c>
      <c r="AS33" t="str">
        <f>IF('Clinical resources'!AR27="","",'Clinical resources'!AR27)</f>
        <v/>
      </c>
      <c r="AT33" t="str">
        <f>IF('Clinical resources'!AS27="","",'Clinical resources'!AS27)</f>
        <v/>
      </c>
      <c r="AU33" t="str">
        <f>IF('Clinical resources'!AT27="","",'Clinical resources'!AT27)</f>
        <v/>
      </c>
      <c r="AV33" t="str">
        <f>IF('Clinical resources'!AU27="","",'Clinical resources'!AU27)</f>
        <v/>
      </c>
      <c r="AW33" t="str">
        <f>IF('Clinical resources'!AV27="","",'Clinical resources'!AV27)</f>
        <v/>
      </c>
      <c r="AX33" t="str">
        <f>IF('Clinical resources'!AW27="","",'Clinical resources'!AW27)</f>
        <v/>
      </c>
      <c r="AY33" t="str">
        <f>IF('Clinical resources'!AX27="","",'Clinical resources'!AX27)</f>
        <v/>
      </c>
      <c r="AZ33" t="str">
        <f>IF('Clinical resources'!AY27="","",'Clinical resources'!AY27)</f>
        <v/>
      </c>
      <c r="BA33" t="str">
        <f>IF('Clinical resources'!AZ27="","",'Clinical resources'!AZ27)</f>
        <v/>
      </c>
      <c r="BB33" t="str">
        <f>IF('Clinical resources'!BA27="","",'Clinical resources'!BA27)</f>
        <v/>
      </c>
      <c r="BC33" t="str">
        <f>IF('Clinical resources'!BB27="","",'Clinical resources'!BB27)</f>
        <v/>
      </c>
      <c r="BD33" t="str">
        <f>IF('Clinical resources'!BC27="","",'Clinical resources'!BC27)</f>
        <v/>
      </c>
      <c r="BE33" t="str">
        <f>IF('Clinical resources'!BD27="","",'Clinical resources'!BD27)</f>
        <v/>
      </c>
      <c r="BF33" t="str">
        <f>IF('Clinical resources'!BE27="","",'Clinical resources'!BE27)</f>
        <v/>
      </c>
      <c r="BG33" t="str">
        <f>IF('Clinical resources'!BF27="","",'Clinical resources'!BF27)</f>
        <v/>
      </c>
      <c r="BH33" t="str">
        <f>IF('Clinical resources'!BG27="","",'Clinical resources'!BG27)</f>
        <v/>
      </c>
      <c r="BI33" t="str">
        <f>IF('Clinical resources'!BH27="","",'Clinical resources'!BH27)</f>
        <v/>
      </c>
      <c r="BJ33" t="str">
        <f>IF('Clinical resources'!BI27="","",'Clinical resources'!BI27)</f>
        <v/>
      </c>
      <c r="BK33" t="str">
        <f>IF('Clinical resources'!BJ27="","",'Clinical resources'!BJ27)</f>
        <v/>
      </c>
      <c r="BL33" t="str">
        <f>IF('Clinical resources'!BK27="","",'Clinical resources'!BK27)</f>
        <v/>
      </c>
      <c r="BM33" t="str">
        <f>IF('Clinical resources'!BL27="","",'Clinical resources'!BL27)</f>
        <v/>
      </c>
      <c r="BN33" t="str">
        <f>IF('Clinical resources'!BM27="","",'Clinical resources'!BM27)</f>
        <v/>
      </c>
      <c r="BO33" t="str">
        <f>IF('Clinical resources'!BN27="","",'Clinical resources'!BN27)</f>
        <v/>
      </c>
      <c r="BP33" t="str">
        <f>IF('Clinical resources'!BO27="","",'Clinical resources'!BO27)</f>
        <v/>
      </c>
      <c r="BQ33" t="str">
        <f>IF('Clinical resources'!BP27="","",'Clinical resources'!BP27)</f>
        <v/>
      </c>
      <c r="BR33" t="str">
        <f>IF('Clinical resources'!BQ27="","",'Clinical resources'!BQ27)</f>
        <v/>
      </c>
      <c r="BS33" t="str">
        <f>IF('Clinical resources'!BR27="","",'Clinical resources'!BR27)</f>
        <v/>
      </c>
      <c r="BT33" t="str">
        <f>IF('Clinical resources'!BS27="","",'Clinical resources'!BS27)</f>
        <v/>
      </c>
      <c r="BU33" t="str">
        <f>IF('Clinical resources'!BT27="","",'Clinical resources'!BT27)</f>
        <v/>
      </c>
      <c r="BV33" t="str">
        <f>IF('Clinical resources'!BU27="","",'Clinical resources'!BU27)</f>
        <v/>
      </c>
      <c r="BW33" t="str">
        <f>IF('Clinical resources'!BV27="","",'Clinical resources'!BV27)</f>
        <v/>
      </c>
      <c r="BX33" t="str">
        <f>IF('Clinical resources'!BW27="","",'Clinical resources'!BW27)</f>
        <v/>
      </c>
      <c r="BY33" t="str">
        <f>IF('Clinical resources'!BX27="","",'Clinical resources'!BX27)</f>
        <v/>
      </c>
      <c r="BZ33" t="str">
        <f>IF('Clinical resources'!BY27="","",'Clinical resources'!BY27)</f>
        <v/>
      </c>
      <c r="CA33" t="str">
        <f>IF('Clinical resources'!BZ27="","",'Clinical resources'!BZ27)</f>
        <v/>
      </c>
      <c r="CB33" t="str">
        <f>IF('Clinical resources'!CA27="","",'Clinical resources'!CA27)</f>
        <v/>
      </c>
      <c r="CC33" t="str">
        <f>IF('Clinical resources'!CB27="","",'Clinical resources'!CB27)</f>
        <v/>
      </c>
    </row>
    <row r="34" spans="2:81" x14ac:dyDescent="0.25">
      <c r="B34" s="188" t="str">
        <f>IF('Clinical resources'!B28&lt;&gt;"",'CR Backing (Hide)'!H25,"")</f>
        <v/>
      </c>
      <c r="G34" t="str">
        <f>IF('Clinical resources'!F28="","",'Clinical resources'!F28)</f>
        <v/>
      </c>
      <c r="H34" t="str">
        <f>IF('Clinical resources'!G28="","",'Clinical resources'!G28)</f>
        <v/>
      </c>
      <c r="I34" t="str">
        <f>IF('Clinical resources'!H28="","",'Clinical resources'!H28)</f>
        <v/>
      </c>
      <c r="J34" t="str">
        <f>IF('Clinical resources'!I28="","",'Clinical resources'!I28)</f>
        <v/>
      </c>
      <c r="K34" t="str">
        <f>IF('Clinical resources'!J28="","",'Clinical resources'!J28)</f>
        <v/>
      </c>
      <c r="L34" t="str">
        <f>IF('Clinical resources'!K28="","",'Clinical resources'!K28)</f>
        <v/>
      </c>
      <c r="M34" t="str">
        <f>IF('Clinical resources'!L28="","",'Clinical resources'!L28)</f>
        <v/>
      </c>
      <c r="N34" t="str">
        <f>IF('Clinical resources'!M28="","",'Clinical resources'!M28)</f>
        <v/>
      </c>
      <c r="O34" t="str">
        <f>IF('Clinical resources'!N28="","",'Clinical resources'!N28)</f>
        <v/>
      </c>
      <c r="P34" t="str">
        <f>IF('Clinical resources'!O28="","",'Clinical resources'!O28)</f>
        <v/>
      </c>
      <c r="Q34" t="str">
        <f>IF('Clinical resources'!P28="","",'Clinical resources'!P28)</f>
        <v/>
      </c>
      <c r="R34" t="str">
        <f>IF('Clinical resources'!Q28="","",'Clinical resources'!Q28)</f>
        <v/>
      </c>
      <c r="S34" t="str">
        <f>IF('Clinical resources'!R28="","",'Clinical resources'!R28)</f>
        <v/>
      </c>
      <c r="T34" t="str">
        <f>IF('Clinical resources'!S28="","",'Clinical resources'!S28)</f>
        <v/>
      </c>
      <c r="U34" t="str">
        <f>IF('Clinical resources'!T28="","",'Clinical resources'!T28)</f>
        <v/>
      </c>
      <c r="V34" t="str">
        <f>IF('Clinical resources'!U28="","",'Clinical resources'!U28)</f>
        <v/>
      </c>
      <c r="W34" t="str">
        <f>IF('Clinical resources'!V28="","",'Clinical resources'!V28)</f>
        <v/>
      </c>
      <c r="X34" t="str">
        <f>IF('Clinical resources'!W28="","",'Clinical resources'!W28)</f>
        <v/>
      </c>
      <c r="Y34" t="str">
        <f>IF('Clinical resources'!X28="","",'Clinical resources'!X28)</f>
        <v/>
      </c>
      <c r="Z34" t="str">
        <f>IF('Clinical resources'!Y28="","",'Clinical resources'!Y28)</f>
        <v/>
      </c>
      <c r="AA34" t="str">
        <f>IF('Clinical resources'!Z28="","",'Clinical resources'!Z28)</f>
        <v/>
      </c>
      <c r="AB34" t="str">
        <f>IF('Clinical resources'!AA28="","",'Clinical resources'!AA28)</f>
        <v/>
      </c>
      <c r="AC34" t="str">
        <f>IF('Clinical resources'!AB28="","",'Clinical resources'!AB28)</f>
        <v/>
      </c>
      <c r="AD34" t="str">
        <f>IF('Clinical resources'!AC28="","",'Clinical resources'!AC28)</f>
        <v/>
      </c>
      <c r="AE34" t="str">
        <f>IF('Clinical resources'!AD28="","",'Clinical resources'!AD28)</f>
        <v/>
      </c>
      <c r="AF34" t="str">
        <f>IF('Clinical resources'!AE28="","",'Clinical resources'!AE28)</f>
        <v/>
      </c>
      <c r="AG34" t="str">
        <f>IF('Clinical resources'!AF28="","",'Clinical resources'!AF28)</f>
        <v/>
      </c>
      <c r="AH34" t="str">
        <f>IF('Clinical resources'!AG28="","",'Clinical resources'!AG28)</f>
        <v/>
      </c>
      <c r="AI34" t="str">
        <f>IF('Clinical resources'!AH28="","",'Clinical resources'!AH28)</f>
        <v/>
      </c>
      <c r="AJ34" t="str">
        <f>IF('Clinical resources'!AI28="","",'Clinical resources'!AI28)</f>
        <v/>
      </c>
      <c r="AK34" t="str">
        <f>IF('Clinical resources'!AJ28="","",'Clinical resources'!AJ28)</f>
        <v/>
      </c>
      <c r="AL34" t="str">
        <f>IF('Clinical resources'!AK28="","",'Clinical resources'!AK28)</f>
        <v/>
      </c>
      <c r="AM34" t="str">
        <f>IF('Clinical resources'!AL28="","",'Clinical resources'!AL28)</f>
        <v/>
      </c>
      <c r="AN34" t="str">
        <f>IF('Clinical resources'!AM28="","",'Clinical resources'!AM28)</f>
        <v/>
      </c>
      <c r="AO34" t="str">
        <f>IF('Clinical resources'!AN28="","",'Clinical resources'!AN28)</f>
        <v/>
      </c>
      <c r="AP34" t="str">
        <f>IF('Clinical resources'!AO28="","",'Clinical resources'!AO28)</f>
        <v/>
      </c>
      <c r="AQ34" t="str">
        <f>IF('Clinical resources'!AP28="","",'Clinical resources'!AP28)</f>
        <v/>
      </c>
      <c r="AR34" t="str">
        <f>IF('Clinical resources'!AQ28="","",'Clinical resources'!AQ28)</f>
        <v/>
      </c>
      <c r="AS34" t="str">
        <f>IF('Clinical resources'!AR28="","",'Clinical resources'!AR28)</f>
        <v/>
      </c>
      <c r="AT34" t="str">
        <f>IF('Clinical resources'!AS28="","",'Clinical resources'!AS28)</f>
        <v/>
      </c>
      <c r="AU34" t="str">
        <f>IF('Clinical resources'!AT28="","",'Clinical resources'!AT28)</f>
        <v/>
      </c>
      <c r="AV34" t="str">
        <f>IF('Clinical resources'!AU28="","",'Clinical resources'!AU28)</f>
        <v/>
      </c>
      <c r="AW34" t="str">
        <f>IF('Clinical resources'!AV28="","",'Clinical resources'!AV28)</f>
        <v/>
      </c>
      <c r="AX34" t="str">
        <f>IF('Clinical resources'!AW28="","",'Clinical resources'!AW28)</f>
        <v/>
      </c>
      <c r="AY34" t="str">
        <f>IF('Clinical resources'!AX28="","",'Clinical resources'!AX28)</f>
        <v/>
      </c>
      <c r="AZ34" t="str">
        <f>IF('Clinical resources'!AY28="","",'Clinical resources'!AY28)</f>
        <v/>
      </c>
      <c r="BA34" t="str">
        <f>IF('Clinical resources'!AZ28="","",'Clinical resources'!AZ28)</f>
        <v/>
      </c>
      <c r="BB34" t="str">
        <f>IF('Clinical resources'!BA28="","",'Clinical resources'!BA28)</f>
        <v/>
      </c>
      <c r="BC34" t="str">
        <f>IF('Clinical resources'!BB28="","",'Clinical resources'!BB28)</f>
        <v/>
      </c>
      <c r="BD34" t="str">
        <f>IF('Clinical resources'!BC28="","",'Clinical resources'!BC28)</f>
        <v/>
      </c>
      <c r="BE34" t="str">
        <f>IF('Clinical resources'!BD28="","",'Clinical resources'!BD28)</f>
        <v/>
      </c>
      <c r="BF34" t="str">
        <f>IF('Clinical resources'!BE28="","",'Clinical resources'!BE28)</f>
        <v/>
      </c>
      <c r="BG34" t="str">
        <f>IF('Clinical resources'!BF28="","",'Clinical resources'!BF28)</f>
        <v/>
      </c>
      <c r="BH34" t="str">
        <f>IF('Clinical resources'!BG28="","",'Clinical resources'!BG28)</f>
        <v/>
      </c>
      <c r="BI34" t="str">
        <f>IF('Clinical resources'!BH28="","",'Clinical resources'!BH28)</f>
        <v/>
      </c>
      <c r="BJ34" t="str">
        <f>IF('Clinical resources'!BI28="","",'Clinical resources'!BI28)</f>
        <v/>
      </c>
      <c r="BK34" t="str">
        <f>IF('Clinical resources'!BJ28="","",'Clinical resources'!BJ28)</f>
        <v/>
      </c>
      <c r="BL34" t="str">
        <f>IF('Clinical resources'!BK28="","",'Clinical resources'!BK28)</f>
        <v/>
      </c>
      <c r="BM34" t="str">
        <f>IF('Clinical resources'!BL28="","",'Clinical resources'!BL28)</f>
        <v/>
      </c>
      <c r="BN34" t="str">
        <f>IF('Clinical resources'!BM28="","",'Clinical resources'!BM28)</f>
        <v/>
      </c>
      <c r="BO34" t="str">
        <f>IF('Clinical resources'!BN28="","",'Clinical resources'!BN28)</f>
        <v/>
      </c>
      <c r="BP34" t="str">
        <f>IF('Clinical resources'!BO28="","",'Clinical resources'!BO28)</f>
        <v/>
      </c>
      <c r="BQ34" t="str">
        <f>IF('Clinical resources'!BP28="","",'Clinical resources'!BP28)</f>
        <v/>
      </c>
      <c r="BR34" t="str">
        <f>IF('Clinical resources'!BQ28="","",'Clinical resources'!BQ28)</f>
        <v/>
      </c>
      <c r="BS34" t="str">
        <f>IF('Clinical resources'!BR28="","",'Clinical resources'!BR28)</f>
        <v/>
      </c>
      <c r="BT34" t="str">
        <f>IF('Clinical resources'!BS28="","",'Clinical resources'!BS28)</f>
        <v/>
      </c>
      <c r="BU34" t="str">
        <f>IF('Clinical resources'!BT28="","",'Clinical resources'!BT28)</f>
        <v/>
      </c>
      <c r="BV34" t="str">
        <f>IF('Clinical resources'!BU28="","",'Clinical resources'!BU28)</f>
        <v/>
      </c>
      <c r="BW34" t="str">
        <f>IF('Clinical resources'!BV28="","",'Clinical resources'!BV28)</f>
        <v/>
      </c>
      <c r="BX34" t="str">
        <f>IF('Clinical resources'!BW28="","",'Clinical resources'!BW28)</f>
        <v/>
      </c>
      <c r="BY34" t="str">
        <f>IF('Clinical resources'!BX28="","",'Clinical resources'!BX28)</f>
        <v/>
      </c>
      <c r="BZ34" t="str">
        <f>IF('Clinical resources'!BY28="","",'Clinical resources'!BY28)</f>
        <v/>
      </c>
      <c r="CA34" t="str">
        <f>IF('Clinical resources'!BZ28="","",'Clinical resources'!BZ28)</f>
        <v/>
      </c>
      <c r="CB34" t="str">
        <f>IF('Clinical resources'!CA28="","",'Clinical resources'!CA28)</f>
        <v/>
      </c>
      <c r="CC34" t="str">
        <f>IF('Clinical resources'!CB28="","",'Clinical resources'!CB28)</f>
        <v/>
      </c>
    </row>
    <row r="35" spans="2:81" x14ac:dyDescent="0.25">
      <c r="B35" s="188" t="str">
        <f>IF('Clinical resources'!B29&lt;&gt;"",'CR Backing (Hide)'!H26,"")</f>
        <v/>
      </c>
      <c r="G35" t="str">
        <f>IF('Clinical resources'!F29="","",'Clinical resources'!F29)</f>
        <v/>
      </c>
      <c r="H35" t="str">
        <f>IF('Clinical resources'!G29="","",'Clinical resources'!G29)</f>
        <v/>
      </c>
      <c r="I35" t="str">
        <f>IF('Clinical resources'!H29="","",'Clinical resources'!H29)</f>
        <v/>
      </c>
      <c r="J35" t="str">
        <f>IF('Clinical resources'!I29="","",'Clinical resources'!I29)</f>
        <v/>
      </c>
      <c r="K35" t="str">
        <f>IF('Clinical resources'!J29="","",'Clinical resources'!J29)</f>
        <v/>
      </c>
      <c r="L35" t="str">
        <f>IF('Clinical resources'!K29="","",'Clinical resources'!K29)</f>
        <v/>
      </c>
      <c r="M35" t="str">
        <f>IF('Clinical resources'!L29="","",'Clinical resources'!L29)</f>
        <v/>
      </c>
      <c r="N35" t="str">
        <f>IF('Clinical resources'!M29="","",'Clinical resources'!M29)</f>
        <v/>
      </c>
      <c r="O35" t="str">
        <f>IF('Clinical resources'!N29="","",'Clinical resources'!N29)</f>
        <v/>
      </c>
      <c r="P35" t="str">
        <f>IF('Clinical resources'!O29="","",'Clinical resources'!O29)</f>
        <v/>
      </c>
      <c r="Q35" t="str">
        <f>IF('Clinical resources'!P29="","",'Clinical resources'!P29)</f>
        <v/>
      </c>
      <c r="R35" t="str">
        <f>IF('Clinical resources'!Q29="","",'Clinical resources'!Q29)</f>
        <v/>
      </c>
      <c r="S35" t="str">
        <f>IF('Clinical resources'!R29="","",'Clinical resources'!R29)</f>
        <v/>
      </c>
      <c r="T35" t="str">
        <f>IF('Clinical resources'!S29="","",'Clinical resources'!S29)</f>
        <v/>
      </c>
      <c r="U35" t="str">
        <f>IF('Clinical resources'!T29="","",'Clinical resources'!T29)</f>
        <v/>
      </c>
      <c r="V35" t="str">
        <f>IF('Clinical resources'!U29="","",'Clinical resources'!U29)</f>
        <v/>
      </c>
      <c r="W35" t="str">
        <f>IF('Clinical resources'!V29="","",'Clinical resources'!V29)</f>
        <v/>
      </c>
      <c r="X35" t="str">
        <f>IF('Clinical resources'!W29="","",'Clinical resources'!W29)</f>
        <v/>
      </c>
      <c r="Y35" t="str">
        <f>IF('Clinical resources'!X29="","",'Clinical resources'!X29)</f>
        <v/>
      </c>
      <c r="Z35" t="str">
        <f>IF('Clinical resources'!Y29="","",'Clinical resources'!Y29)</f>
        <v/>
      </c>
      <c r="AA35" t="str">
        <f>IF('Clinical resources'!Z29="","",'Clinical resources'!Z29)</f>
        <v/>
      </c>
      <c r="AB35" t="str">
        <f>IF('Clinical resources'!AA29="","",'Clinical resources'!AA29)</f>
        <v/>
      </c>
      <c r="AC35" t="str">
        <f>IF('Clinical resources'!AB29="","",'Clinical resources'!AB29)</f>
        <v/>
      </c>
      <c r="AD35" t="str">
        <f>IF('Clinical resources'!AC29="","",'Clinical resources'!AC29)</f>
        <v/>
      </c>
      <c r="AE35" t="str">
        <f>IF('Clinical resources'!AD29="","",'Clinical resources'!AD29)</f>
        <v/>
      </c>
      <c r="AF35" t="str">
        <f>IF('Clinical resources'!AE29="","",'Clinical resources'!AE29)</f>
        <v/>
      </c>
      <c r="AG35" t="str">
        <f>IF('Clinical resources'!AF29="","",'Clinical resources'!AF29)</f>
        <v/>
      </c>
      <c r="AH35" t="str">
        <f>IF('Clinical resources'!AG29="","",'Clinical resources'!AG29)</f>
        <v/>
      </c>
      <c r="AI35" t="str">
        <f>IF('Clinical resources'!AH29="","",'Clinical resources'!AH29)</f>
        <v/>
      </c>
      <c r="AJ35" t="str">
        <f>IF('Clinical resources'!AI29="","",'Clinical resources'!AI29)</f>
        <v/>
      </c>
      <c r="AK35" t="str">
        <f>IF('Clinical resources'!AJ29="","",'Clinical resources'!AJ29)</f>
        <v/>
      </c>
      <c r="AL35" t="str">
        <f>IF('Clinical resources'!AK29="","",'Clinical resources'!AK29)</f>
        <v/>
      </c>
      <c r="AM35" t="str">
        <f>IF('Clinical resources'!AL29="","",'Clinical resources'!AL29)</f>
        <v/>
      </c>
      <c r="AN35" t="str">
        <f>IF('Clinical resources'!AM29="","",'Clinical resources'!AM29)</f>
        <v/>
      </c>
      <c r="AO35" t="str">
        <f>IF('Clinical resources'!AN29="","",'Clinical resources'!AN29)</f>
        <v/>
      </c>
      <c r="AP35" t="str">
        <f>IF('Clinical resources'!AO29="","",'Clinical resources'!AO29)</f>
        <v/>
      </c>
      <c r="AQ35" t="str">
        <f>IF('Clinical resources'!AP29="","",'Clinical resources'!AP29)</f>
        <v/>
      </c>
      <c r="AR35" t="str">
        <f>IF('Clinical resources'!AQ29="","",'Clinical resources'!AQ29)</f>
        <v/>
      </c>
      <c r="AS35" t="str">
        <f>IF('Clinical resources'!AR29="","",'Clinical resources'!AR29)</f>
        <v/>
      </c>
      <c r="AT35" t="str">
        <f>IF('Clinical resources'!AS29="","",'Clinical resources'!AS29)</f>
        <v/>
      </c>
      <c r="AU35" t="str">
        <f>IF('Clinical resources'!AT29="","",'Clinical resources'!AT29)</f>
        <v/>
      </c>
      <c r="AV35" t="str">
        <f>IF('Clinical resources'!AU29="","",'Clinical resources'!AU29)</f>
        <v/>
      </c>
      <c r="AW35" t="str">
        <f>IF('Clinical resources'!AV29="","",'Clinical resources'!AV29)</f>
        <v/>
      </c>
      <c r="AX35" t="str">
        <f>IF('Clinical resources'!AW29="","",'Clinical resources'!AW29)</f>
        <v/>
      </c>
      <c r="AY35" t="str">
        <f>IF('Clinical resources'!AX29="","",'Clinical resources'!AX29)</f>
        <v/>
      </c>
      <c r="AZ35" t="str">
        <f>IF('Clinical resources'!AY29="","",'Clinical resources'!AY29)</f>
        <v/>
      </c>
      <c r="BA35" t="str">
        <f>IF('Clinical resources'!AZ29="","",'Clinical resources'!AZ29)</f>
        <v/>
      </c>
      <c r="BB35" t="str">
        <f>IF('Clinical resources'!BA29="","",'Clinical resources'!BA29)</f>
        <v/>
      </c>
      <c r="BC35" t="str">
        <f>IF('Clinical resources'!BB29="","",'Clinical resources'!BB29)</f>
        <v/>
      </c>
      <c r="BD35" t="str">
        <f>IF('Clinical resources'!BC29="","",'Clinical resources'!BC29)</f>
        <v/>
      </c>
      <c r="BE35" t="str">
        <f>IF('Clinical resources'!BD29="","",'Clinical resources'!BD29)</f>
        <v/>
      </c>
      <c r="BF35" t="str">
        <f>IF('Clinical resources'!BE29="","",'Clinical resources'!BE29)</f>
        <v/>
      </c>
      <c r="BG35" t="str">
        <f>IF('Clinical resources'!BF29="","",'Clinical resources'!BF29)</f>
        <v/>
      </c>
      <c r="BH35" t="str">
        <f>IF('Clinical resources'!BG29="","",'Clinical resources'!BG29)</f>
        <v/>
      </c>
      <c r="BI35" t="str">
        <f>IF('Clinical resources'!BH29="","",'Clinical resources'!BH29)</f>
        <v/>
      </c>
      <c r="BJ35" t="str">
        <f>IF('Clinical resources'!BI29="","",'Clinical resources'!BI29)</f>
        <v/>
      </c>
      <c r="BK35" t="str">
        <f>IF('Clinical resources'!BJ29="","",'Clinical resources'!BJ29)</f>
        <v/>
      </c>
      <c r="BL35" t="str">
        <f>IF('Clinical resources'!BK29="","",'Clinical resources'!BK29)</f>
        <v/>
      </c>
      <c r="BM35" t="str">
        <f>IF('Clinical resources'!BL29="","",'Clinical resources'!BL29)</f>
        <v/>
      </c>
      <c r="BN35" t="str">
        <f>IF('Clinical resources'!BM29="","",'Clinical resources'!BM29)</f>
        <v/>
      </c>
      <c r="BO35" t="str">
        <f>IF('Clinical resources'!BN29="","",'Clinical resources'!BN29)</f>
        <v/>
      </c>
      <c r="BP35" t="str">
        <f>IF('Clinical resources'!BO29="","",'Clinical resources'!BO29)</f>
        <v/>
      </c>
      <c r="BQ35" t="str">
        <f>IF('Clinical resources'!BP29="","",'Clinical resources'!BP29)</f>
        <v/>
      </c>
      <c r="BR35" t="str">
        <f>IF('Clinical resources'!BQ29="","",'Clinical resources'!BQ29)</f>
        <v/>
      </c>
      <c r="BS35" t="str">
        <f>IF('Clinical resources'!BR29="","",'Clinical resources'!BR29)</f>
        <v/>
      </c>
      <c r="BT35" t="str">
        <f>IF('Clinical resources'!BS29="","",'Clinical resources'!BS29)</f>
        <v/>
      </c>
      <c r="BU35" t="str">
        <f>IF('Clinical resources'!BT29="","",'Clinical resources'!BT29)</f>
        <v/>
      </c>
      <c r="BV35" t="str">
        <f>IF('Clinical resources'!BU29="","",'Clinical resources'!BU29)</f>
        <v/>
      </c>
      <c r="BW35" t="str">
        <f>IF('Clinical resources'!BV29="","",'Clinical resources'!BV29)</f>
        <v/>
      </c>
      <c r="BX35" t="str">
        <f>IF('Clinical resources'!BW29="","",'Clinical resources'!BW29)</f>
        <v/>
      </c>
      <c r="BY35" t="str">
        <f>IF('Clinical resources'!BX29="","",'Clinical resources'!BX29)</f>
        <v/>
      </c>
      <c r="BZ35" t="str">
        <f>IF('Clinical resources'!BY29="","",'Clinical resources'!BY29)</f>
        <v/>
      </c>
      <c r="CA35" t="str">
        <f>IF('Clinical resources'!BZ29="","",'Clinical resources'!BZ29)</f>
        <v/>
      </c>
      <c r="CB35" t="str">
        <f>IF('Clinical resources'!CA29="","",'Clinical resources'!CA29)</f>
        <v/>
      </c>
      <c r="CC35" t="str">
        <f>IF('Clinical resources'!CB29="","",'Clinical resources'!CB29)</f>
        <v/>
      </c>
    </row>
    <row r="36" spans="2:81" x14ac:dyDescent="0.25">
      <c r="B36" s="188" t="str">
        <f>IF('Clinical resources'!B30&lt;&gt;"",'CR Backing (Hide)'!H27,"")</f>
        <v/>
      </c>
      <c r="G36" t="str">
        <f>IF('Clinical resources'!F30="","",'Clinical resources'!F30)</f>
        <v/>
      </c>
      <c r="H36" t="str">
        <f>IF('Clinical resources'!G30="","",'Clinical resources'!G30)</f>
        <v/>
      </c>
      <c r="I36" t="str">
        <f>IF('Clinical resources'!H30="","",'Clinical resources'!H30)</f>
        <v/>
      </c>
      <c r="J36" t="str">
        <f>IF('Clinical resources'!I30="","",'Clinical resources'!I30)</f>
        <v/>
      </c>
      <c r="K36" t="str">
        <f>IF('Clinical resources'!J30="","",'Clinical resources'!J30)</f>
        <v/>
      </c>
      <c r="L36" t="str">
        <f>IF('Clinical resources'!K30="","",'Clinical resources'!K30)</f>
        <v/>
      </c>
      <c r="M36" t="str">
        <f>IF('Clinical resources'!L30="","",'Clinical resources'!L30)</f>
        <v/>
      </c>
      <c r="N36" t="str">
        <f>IF('Clinical resources'!M30="","",'Clinical resources'!M30)</f>
        <v/>
      </c>
      <c r="O36" t="str">
        <f>IF('Clinical resources'!N30="","",'Clinical resources'!N30)</f>
        <v/>
      </c>
      <c r="P36" t="str">
        <f>IF('Clinical resources'!O30="","",'Clinical resources'!O30)</f>
        <v/>
      </c>
      <c r="Q36" t="str">
        <f>IF('Clinical resources'!P30="","",'Clinical resources'!P30)</f>
        <v/>
      </c>
      <c r="R36" t="str">
        <f>IF('Clinical resources'!Q30="","",'Clinical resources'!Q30)</f>
        <v/>
      </c>
      <c r="S36" t="str">
        <f>IF('Clinical resources'!R30="","",'Clinical resources'!R30)</f>
        <v/>
      </c>
      <c r="T36" t="str">
        <f>IF('Clinical resources'!S30="","",'Clinical resources'!S30)</f>
        <v/>
      </c>
      <c r="U36" t="str">
        <f>IF('Clinical resources'!T30="","",'Clinical resources'!T30)</f>
        <v/>
      </c>
      <c r="V36" t="str">
        <f>IF('Clinical resources'!U30="","",'Clinical resources'!U30)</f>
        <v/>
      </c>
      <c r="W36" t="str">
        <f>IF('Clinical resources'!V30="","",'Clinical resources'!V30)</f>
        <v/>
      </c>
      <c r="X36" t="str">
        <f>IF('Clinical resources'!W30="","",'Clinical resources'!W30)</f>
        <v/>
      </c>
      <c r="Y36" t="str">
        <f>IF('Clinical resources'!X30="","",'Clinical resources'!X30)</f>
        <v/>
      </c>
      <c r="Z36" t="str">
        <f>IF('Clinical resources'!Y30="","",'Clinical resources'!Y30)</f>
        <v/>
      </c>
      <c r="AA36" t="str">
        <f>IF('Clinical resources'!Z30="","",'Clinical resources'!Z30)</f>
        <v/>
      </c>
      <c r="AB36" t="str">
        <f>IF('Clinical resources'!AA30="","",'Clinical resources'!AA30)</f>
        <v/>
      </c>
      <c r="AC36" t="str">
        <f>IF('Clinical resources'!AB30="","",'Clinical resources'!AB30)</f>
        <v/>
      </c>
      <c r="AD36" t="str">
        <f>IF('Clinical resources'!AC30="","",'Clinical resources'!AC30)</f>
        <v/>
      </c>
      <c r="AE36" t="str">
        <f>IF('Clinical resources'!AD30="","",'Clinical resources'!AD30)</f>
        <v/>
      </c>
      <c r="AF36" t="str">
        <f>IF('Clinical resources'!AE30="","",'Clinical resources'!AE30)</f>
        <v/>
      </c>
      <c r="AG36" t="str">
        <f>IF('Clinical resources'!AF30="","",'Clinical resources'!AF30)</f>
        <v/>
      </c>
      <c r="AH36" t="str">
        <f>IF('Clinical resources'!AG30="","",'Clinical resources'!AG30)</f>
        <v/>
      </c>
      <c r="AI36" t="str">
        <f>IF('Clinical resources'!AH30="","",'Clinical resources'!AH30)</f>
        <v/>
      </c>
      <c r="AJ36" t="str">
        <f>IF('Clinical resources'!AI30="","",'Clinical resources'!AI30)</f>
        <v/>
      </c>
      <c r="AK36" t="str">
        <f>IF('Clinical resources'!AJ30="","",'Clinical resources'!AJ30)</f>
        <v/>
      </c>
      <c r="AL36" t="str">
        <f>IF('Clinical resources'!AK30="","",'Clinical resources'!AK30)</f>
        <v/>
      </c>
      <c r="AM36" t="str">
        <f>IF('Clinical resources'!AL30="","",'Clinical resources'!AL30)</f>
        <v/>
      </c>
      <c r="AN36" t="str">
        <f>IF('Clinical resources'!AM30="","",'Clinical resources'!AM30)</f>
        <v/>
      </c>
      <c r="AO36" t="str">
        <f>IF('Clinical resources'!AN30="","",'Clinical resources'!AN30)</f>
        <v/>
      </c>
      <c r="AP36" t="str">
        <f>IF('Clinical resources'!AO30="","",'Clinical resources'!AO30)</f>
        <v/>
      </c>
      <c r="AQ36" t="str">
        <f>IF('Clinical resources'!AP30="","",'Clinical resources'!AP30)</f>
        <v/>
      </c>
      <c r="AR36" t="str">
        <f>IF('Clinical resources'!AQ30="","",'Clinical resources'!AQ30)</f>
        <v/>
      </c>
      <c r="AS36" t="str">
        <f>IF('Clinical resources'!AR30="","",'Clinical resources'!AR30)</f>
        <v/>
      </c>
      <c r="AT36" t="str">
        <f>IF('Clinical resources'!AS30="","",'Clinical resources'!AS30)</f>
        <v/>
      </c>
      <c r="AU36" t="str">
        <f>IF('Clinical resources'!AT30="","",'Clinical resources'!AT30)</f>
        <v/>
      </c>
      <c r="AV36" t="str">
        <f>IF('Clinical resources'!AU30="","",'Clinical resources'!AU30)</f>
        <v/>
      </c>
      <c r="AW36" t="str">
        <f>IF('Clinical resources'!AV30="","",'Clinical resources'!AV30)</f>
        <v/>
      </c>
      <c r="AX36" t="str">
        <f>IF('Clinical resources'!AW30="","",'Clinical resources'!AW30)</f>
        <v/>
      </c>
      <c r="AY36" t="str">
        <f>IF('Clinical resources'!AX30="","",'Clinical resources'!AX30)</f>
        <v/>
      </c>
      <c r="AZ36" t="str">
        <f>IF('Clinical resources'!AY30="","",'Clinical resources'!AY30)</f>
        <v/>
      </c>
      <c r="BA36" t="str">
        <f>IF('Clinical resources'!AZ30="","",'Clinical resources'!AZ30)</f>
        <v/>
      </c>
      <c r="BB36" t="str">
        <f>IF('Clinical resources'!BA30="","",'Clinical resources'!BA30)</f>
        <v/>
      </c>
      <c r="BC36" t="str">
        <f>IF('Clinical resources'!BB30="","",'Clinical resources'!BB30)</f>
        <v/>
      </c>
      <c r="BD36" t="str">
        <f>IF('Clinical resources'!BC30="","",'Clinical resources'!BC30)</f>
        <v/>
      </c>
      <c r="BE36" t="str">
        <f>IF('Clinical resources'!BD30="","",'Clinical resources'!BD30)</f>
        <v/>
      </c>
      <c r="BF36" t="str">
        <f>IF('Clinical resources'!BE30="","",'Clinical resources'!BE30)</f>
        <v/>
      </c>
      <c r="BG36" t="str">
        <f>IF('Clinical resources'!BF30="","",'Clinical resources'!BF30)</f>
        <v/>
      </c>
      <c r="BH36" t="str">
        <f>IF('Clinical resources'!BG30="","",'Clinical resources'!BG30)</f>
        <v/>
      </c>
      <c r="BI36" t="str">
        <f>IF('Clinical resources'!BH30="","",'Clinical resources'!BH30)</f>
        <v/>
      </c>
      <c r="BJ36" t="str">
        <f>IF('Clinical resources'!BI30="","",'Clinical resources'!BI30)</f>
        <v/>
      </c>
      <c r="BK36" t="str">
        <f>IF('Clinical resources'!BJ30="","",'Clinical resources'!BJ30)</f>
        <v/>
      </c>
      <c r="BL36" t="str">
        <f>IF('Clinical resources'!BK30="","",'Clinical resources'!BK30)</f>
        <v/>
      </c>
      <c r="BM36" t="str">
        <f>IF('Clinical resources'!BL30="","",'Clinical resources'!BL30)</f>
        <v/>
      </c>
      <c r="BN36" t="str">
        <f>IF('Clinical resources'!BM30="","",'Clinical resources'!BM30)</f>
        <v/>
      </c>
      <c r="BO36" t="str">
        <f>IF('Clinical resources'!BN30="","",'Clinical resources'!BN30)</f>
        <v/>
      </c>
      <c r="BP36" t="str">
        <f>IF('Clinical resources'!BO30="","",'Clinical resources'!BO30)</f>
        <v/>
      </c>
      <c r="BQ36" t="str">
        <f>IF('Clinical resources'!BP30="","",'Clinical resources'!BP30)</f>
        <v/>
      </c>
      <c r="BR36" t="str">
        <f>IF('Clinical resources'!BQ30="","",'Clinical resources'!BQ30)</f>
        <v/>
      </c>
      <c r="BS36" t="str">
        <f>IF('Clinical resources'!BR30="","",'Clinical resources'!BR30)</f>
        <v/>
      </c>
      <c r="BT36" t="str">
        <f>IF('Clinical resources'!BS30="","",'Clinical resources'!BS30)</f>
        <v/>
      </c>
      <c r="BU36" t="str">
        <f>IF('Clinical resources'!BT30="","",'Clinical resources'!BT30)</f>
        <v/>
      </c>
      <c r="BV36" t="str">
        <f>IF('Clinical resources'!BU30="","",'Clinical resources'!BU30)</f>
        <v/>
      </c>
      <c r="BW36" t="str">
        <f>IF('Clinical resources'!BV30="","",'Clinical resources'!BV30)</f>
        <v/>
      </c>
      <c r="BX36" t="str">
        <f>IF('Clinical resources'!BW30="","",'Clinical resources'!BW30)</f>
        <v/>
      </c>
      <c r="BY36" t="str">
        <f>IF('Clinical resources'!BX30="","",'Clinical resources'!BX30)</f>
        <v/>
      </c>
      <c r="BZ36" t="str">
        <f>IF('Clinical resources'!BY30="","",'Clinical resources'!BY30)</f>
        <v/>
      </c>
      <c r="CA36" t="str">
        <f>IF('Clinical resources'!BZ30="","",'Clinical resources'!BZ30)</f>
        <v/>
      </c>
      <c r="CB36" t="str">
        <f>IF('Clinical resources'!CA30="","",'Clinical resources'!CA30)</f>
        <v/>
      </c>
      <c r="CC36" t="str">
        <f>IF('Clinical resources'!CB30="","",'Clinical resources'!CB30)</f>
        <v/>
      </c>
    </row>
    <row r="37" spans="2:81" x14ac:dyDescent="0.25">
      <c r="B37" s="188" t="str">
        <f>IF('Clinical resources'!B31&lt;&gt;"",'CR Backing (Hide)'!H28,"")</f>
        <v/>
      </c>
      <c r="G37" t="str">
        <f>IF('Clinical resources'!F31="","",'Clinical resources'!F31)</f>
        <v/>
      </c>
      <c r="H37" t="str">
        <f>IF('Clinical resources'!G31="","",'Clinical resources'!G31)</f>
        <v/>
      </c>
      <c r="I37" t="str">
        <f>IF('Clinical resources'!H31="","",'Clinical resources'!H31)</f>
        <v/>
      </c>
      <c r="J37" t="str">
        <f>IF('Clinical resources'!I31="","",'Clinical resources'!I31)</f>
        <v/>
      </c>
      <c r="K37" t="str">
        <f>IF('Clinical resources'!J31="","",'Clinical resources'!J31)</f>
        <v/>
      </c>
      <c r="L37" t="str">
        <f>IF('Clinical resources'!K31="","",'Clinical resources'!K31)</f>
        <v/>
      </c>
      <c r="M37" t="str">
        <f>IF('Clinical resources'!L31="","",'Clinical resources'!L31)</f>
        <v/>
      </c>
      <c r="N37" t="str">
        <f>IF('Clinical resources'!M31="","",'Clinical resources'!M31)</f>
        <v/>
      </c>
      <c r="O37" t="str">
        <f>IF('Clinical resources'!N31="","",'Clinical resources'!N31)</f>
        <v/>
      </c>
      <c r="P37" t="str">
        <f>IF('Clinical resources'!O31="","",'Clinical resources'!O31)</f>
        <v/>
      </c>
      <c r="Q37" t="str">
        <f>IF('Clinical resources'!P31="","",'Clinical resources'!P31)</f>
        <v/>
      </c>
      <c r="R37" t="str">
        <f>IF('Clinical resources'!Q31="","",'Clinical resources'!Q31)</f>
        <v/>
      </c>
      <c r="S37" t="str">
        <f>IF('Clinical resources'!R31="","",'Clinical resources'!R31)</f>
        <v/>
      </c>
      <c r="T37" t="str">
        <f>IF('Clinical resources'!S31="","",'Clinical resources'!S31)</f>
        <v/>
      </c>
      <c r="U37" t="str">
        <f>IF('Clinical resources'!T31="","",'Clinical resources'!T31)</f>
        <v/>
      </c>
      <c r="V37" t="str">
        <f>IF('Clinical resources'!U31="","",'Clinical resources'!U31)</f>
        <v/>
      </c>
      <c r="W37" t="str">
        <f>IF('Clinical resources'!V31="","",'Clinical resources'!V31)</f>
        <v/>
      </c>
      <c r="X37" t="str">
        <f>IF('Clinical resources'!W31="","",'Clinical resources'!W31)</f>
        <v/>
      </c>
      <c r="Y37" t="str">
        <f>IF('Clinical resources'!X31="","",'Clinical resources'!X31)</f>
        <v/>
      </c>
      <c r="Z37" t="str">
        <f>IF('Clinical resources'!Y31="","",'Clinical resources'!Y31)</f>
        <v/>
      </c>
      <c r="AA37" t="str">
        <f>IF('Clinical resources'!Z31="","",'Clinical resources'!Z31)</f>
        <v/>
      </c>
      <c r="AB37" t="str">
        <f>IF('Clinical resources'!AA31="","",'Clinical resources'!AA31)</f>
        <v/>
      </c>
      <c r="AC37" t="str">
        <f>IF('Clinical resources'!AB31="","",'Clinical resources'!AB31)</f>
        <v/>
      </c>
      <c r="AD37" t="str">
        <f>IF('Clinical resources'!AC31="","",'Clinical resources'!AC31)</f>
        <v/>
      </c>
      <c r="AE37" t="str">
        <f>IF('Clinical resources'!AD31="","",'Clinical resources'!AD31)</f>
        <v/>
      </c>
      <c r="AF37" t="str">
        <f>IF('Clinical resources'!AE31="","",'Clinical resources'!AE31)</f>
        <v/>
      </c>
      <c r="AG37" t="str">
        <f>IF('Clinical resources'!AF31="","",'Clinical resources'!AF31)</f>
        <v/>
      </c>
      <c r="AH37" t="str">
        <f>IF('Clinical resources'!AG31="","",'Clinical resources'!AG31)</f>
        <v/>
      </c>
      <c r="AI37" t="str">
        <f>IF('Clinical resources'!AH31="","",'Clinical resources'!AH31)</f>
        <v/>
      </c>
      <c r="AJ37" t="str">
        <f>IF('Clinical resources'!AI31="","",'Clinical resources'!AI31)</f>
        <v/>
      </c>
      <c r="AK37" t="str">
        <f>IF('Clinical resources'!AJ31="","",'Clinical resources'!AJ31)</f>
        <v/>
      </c>
      <c r="AL37" t="str">
        <f>IF('Clinical resources'!AK31="","",'Clinical resources'!AK31)</f>
        <v/>
      </c>
      <c r="AM37" t="str">
        <f>IF('Clinical resources'!AL31="","",'Clinical resources'!AL31)</f>
        <v/>
      </c>
      <c r="AN37" t="str">
        <f>IF('Clinical resources'!AM31="","",'Clinical resources'!AM31)</f>
        <v/>
      </c>
      <c r="AO37" t="str">
        <f>IF('Clinical resources'!AN31="","",'Clinical resources'!AN31)</f>
        <v/>
      </c>
      <c r="AP37" t="str">
        <f>IF('Clinical resources'!AO31="","",'Clinical resources'!AO31)</f>
        <v/>
      </c>
      <c r="AQ37" t="str">
        <f>IF('Clinical resources'!AP31="","",'Clinical resources'!AP31)</f>
        <v/>
      </c>
      <c r="AR37" t="str">
        <f>IF('Clinical resources'!AQ31="","",'Clinical resources'!AQ31)</f>
        <v/>
      </c>
      <c r="AS37" t="str">
        <f>IF('Clinical resources'!AR31="","",'Clinical resources'!AR31)</f>
        <v/>
      </c>
      <c r="AT37" t="str">
        <f>IF('Clinical resources'!AS31="","",'Clinical resources'!AS31)</f>
        <v/>
      </c>
      <c r="AU37" t="str">
        <f>IF('Clinical resources'!AT31="","",'Clinical resources'!AT31)</f>
        <v/>
      </c>
      <c r="AV37" t="str">
        <f>IF('Clinical resources'!AU31="","",'Clinical resources'!AU31)</f>
        <v/>
      </c>
      <c r="AW37" t="str">
        <f>IF('Clinical resources'!AV31="","",'Clinical resources'!AV31)</f>
        <v/>
      </c>
      <c r="AX37" t="str">
        <f>IF('Clinical resources'!AW31="","",'Clinical resources'!AW31)</f>
        <v/>
      </c>
      <c r="AY37" t="str">
        <f>IF('Clinical resources'!AX31="","",'Clinical resources'!AX31)</f>
        <v/>
      </c>
      <c r="AZ37" t="str">
        <f>IF('Clinical resources'!AY31="","",'Clinical resources'!AY31)</f>
        <v/>
      </c>
      <c r="BA37" t="str">
        <f>IF('Clinical resources'!AZ31="","",'Clinical resources'!AZ31)</f>
        <v/>
      </c>
      <c r="BB37" t="str">
        <f>IF('Clinical resources'!BA31="","",'Clinical resources'!BA31)</f>
        <v/>
      </c>
      <c r="BC37" t="str">
        <f>IF('Clinical resources'!BB31="","",'Clinical resources'!BB31)</f>
        <v/>
      </c>
      <c r="BD37" t="str">
        <f>IF('Clinical resources'!BC31="","",'Clinical resources'!BC31)</f>
        <v/>
      </c>
      <c r="BE37" t="str">
        <f>IF('Clinical resources'!BD31="","",'Clinical resources'!BD31)</f>
        <v/>
      </c>
      <c r="BF37" t="str">
        <f>IF('Clinical resources'!BE31="","",'Clinical resources'!BE31)</f>
        <v/>
      </c>
      <c r="BG37" t="str">
        <f>IF('Clinical resources'!BF31="","",'Clinical resources'!BF31)</f>
        <v/>
      </c>
      <c r="BH37" t="str">
        <f>IF('Clinical resources'!BG31="","",'Clinical resources'!BG31)</f>
        <v/>
      </c>
      <c r="BI37" t="str">
        <f>IF('Clinical resources'!BH31="","",'Clinical resources'!BH31)</f>
        <v/>
      </c>
      <c r="BJ37" t="str">
        <f>IF('Clinical resources'!BI31="","",'Clinical resources'!BI31)</f>
        <v/>
      </c>
      <c r="BK37" t="str">
        <f>IF('Clinical resources'!BJ31="","",'Clinical resources'!BJ31)</f>
        <v/>
      </c>
      <c r="BL37" t="str">
        <f>IF('Clinical resources'!BK31="","",'Clinical resources'!BK31)</f>
        <v/>
      </c>
      <c r="BM37" t="str">
        <f>IF('Clinical resources'!BL31="","",'Clinical resources'!BL31)</f>
        <v/>
      </c>
      <c r="BN37" t="str">
        <f>IF('Clinical resources'!BM31="","",'Clinical resources'!BM31)</f>
        <v/>
      </c>
      <c r="BO37" t="str">
        <f>IF('Clinical resources'!BN31="","",'Clinical resources'!BN31)</f>
        <v/>
      </c>
      <c r="BP37" t="str">
        <f>IF('Clinical resources'!BO31="","",'Clinical resources'!BO31)</f>
        <v/>
      </c>
      <c r="BQ37" t="str">
        <f>IF('Clinical resources'!BP31="","",'Clinical resources'!BP31)</f>
        <v/>
      </c>
      <c r="BR37" t="str">
        <f>IF('Clinical resources'!BQ31="","",'Clinical resources'!BQ31)</f>
        <v/>
      </c>
      <c r="BS37" t="str">
        <f>IF('Clinical resources'!BR31="","",'Clinical resources'!BR31)</f>
        <v/>
      </c>
      <c r="BT37" t="str">
        <f>IF('Clinical resources'!BS31="","",'Clinical resources'!BS31)</f>
        <v/>
      </c>
      <c r="BU37" t="str">
        <f>IF('Clinical resources'!BT31="","",'Clinical resources'!BT31)</f>
        <v/>
      </c>
      <c r="BV37" t="str">
        <f>IF('Clinical resources'!BU31="","",'Clinical resources'!BU31)</f>
        <v/>
      </c>
      <c r="BW37" t="str">
        <f>IF('Clinical resources'!BV31="","",'Clinical resources'!BV31)</f>
        <v/>
      </c>
      <c r="BX37" t="str">
        <f>IF('Clinical resources'!BW31="","",'Clinical resources'!BW31)</f>
        <v/>
      </c>
      <c r="BY37" t="str">
        <f>IF('Clinical resources'!BX31="","",'Clinical resources'!BX31)</f>
        <v/>
      </c>
      <c r="BZ37" t="str">
        <f>IF('Clinical resources'!BY31="","",'Clinical resources'!BY31)</f>
        <v/>
      </c>
      <c r="CA37" t="str">
        <f>IF('Clinical resources'!BZ31="","",'Clinical resources'!BZ31)</f>
        <v/>
      </c>
      <c r="CB37" t="str">
        <f>IF('Clinical resources'!CA31="","",'Clinical resources'!CA31)</f>
        <v/>
      </c>
      <c r="CC37" t="str">
        <f>IF('Clinical resources'!CB31="","",'Clinical resources'!CB31)</f>
        <v/>
      </c>
    </row>
    <row r="38" spans="2:81" x14ac:dyDescent="0.25">
      <c r="B38" s="188" t="str">
        <f>IF('Clinical resources'!B32&lt;&gt;"",'CR Backing (Hide)'!H29,"")</f>
        <v/>
      </c>
      <c r="G38" t="str">
        <f>IF('Clinical resources'!F32="","",'Clinical resources'!F32)</f>
        <v/>
      </c>
      <c r="H38" t="str">
        <f>IF('Clinical resources'!G32="","",'Clinical resources'!G32)</f>
        <v/>
      </c>
      <c r="I38" t="str">
        <f>IF('Clinical resources'!H32="","",'Clinical resources'!H32)</f>
        <v/>
      </c>
      <c r="J38" t="str">
        <f>IF('Clinical resources'!I32="","",'Clinical resources'!I32)</f>
        <v/>
      </c>
      <c r="K38" t="str">
        <f>IF('Clinical resources'!J32="","",'Clinical resources'!J32)</f>
        <v/>
      </c>
      <c r="L38" t="str">
        <f>IF('Clinical resources'!K32="","",'Clinical resources'!K32)</f>
        <v/>
      </c>
      <c r="M38" t="str">
        <f>IF('Clinical resources'!L32="","",'Clinical resources'!L32)</f>
        <v/>
      </c>
      <c r="N38" t="str">
        <f>IF('Clinical resources'!M32="","",'Clinical resources'!M32)</f>
        <v/>
      </c>
      <c r="O38" t="str">
        <f>IF('Clinical resources'!N32="","",'Clinical resources'!N32)</f>
        <v/>
      </c>
      <c r="P38" t="str">
        <f>IF('Clinical resources'!O32="","",'Clinical resources'!O32)</f>
        <v/>
      </c>
      <c r="Q38" t="str">
        <f>IF('Clinical resources'!P32="","",'Clinical resources'!P32)</f>
        <v/>
      </c>
      <c r="R38" t="str">
        <f>IF('Clinical resources'!Q32="","",'Clinical resources'!Q32)</f>
        <v/>
      </c>
      <c r="S38" t="str">
        <f>IF('Clinical resources'!R32="","",'Clinical resources'!R32)</f>
        <v/>
      </c>
      <c r="T38" t="str">
        <f>IF('Clinical resources'!S32="","",'Clinical resources'!S32)</f>
        <v/>
      </c>
      <c r="U38" t="str">
        <f>IF('Clinical resources'!T32="","",'Clinical resources'!T32)</f>
        <v/>
      </c>
      <c r="V38" t="str">
        <f>IF('Clinical resources'!U32="","",'Clinical resources'!U32)</f>
        <v/>
      </c>
      <c r="W38" t="str">
        <f>IF('Clinical resources'!V32="","",'Clinical resources'!V32)</f>
        <v/>
      </c>
      <c r="X38" t="str">
        <f>IF('Clinical resources'!W32="","",'Clinical resources'!W32)</f>
        <v/>
      </c>
      <c r="Y38" t="str">
        <f>IF('Clinical resources'!X32="","",'Clinical resources'!X32)</f>
        <v/>
      </c>
      <c r="Z38" t="str">
        <f>IF('Clinical resources'!Y32="","",'Clinical resources'!Y32)</f>
        <v/>
      </c>
      <c r="AA38" t="str">
        <f>IF('Clinical resources'!Z32="","",'Clinical resources'!Z32)</f>
        <v/>
      </c>
      <c r="AB38" t="str">
        <f>IF('Clinical resources'!AA32="","",'Clinical resources'!AA32)</f>
        <v/>
      </c>
      <c r="AC38" t="str">
        <f>IF('Clinical resources'!AB32="","",'Clinical resources'!AB32)</f>
        <v/>
      </c>
      <c r="AD38" t="str">
        <f>IF('Clinical resources'!AC32="","",'Clinical resources'!AC32)</f>
        <v/>
      </c>
      <c r="AE38" t="str">
        <f>IF('Clinical resources'!AD32="","",'Clinical resources'!AD32)</f>
        <v/>
      </c>
      <c r="AF38" t="str">
        <f>IF('Clinical resources'!AE32="","",'Clinical resources'!AE32)</f>
        <v/>
      </c>
      <c r="AG38" t="str">
        <f>IF('Clinical resources'!AF32="","",'Clinical resources'!AF32)</f>
        <v/>
      </c>
      <c r="AH38" t="str">
        <f>IF('Clinical resources'!AG32="","",'Clinical resources'!AG32)</f>
        <v/>
      </c>
      <c r="AI38" t="str">
        <f>IF('Clinical resources'!AH32="","",'Clinical resources'!AH32)</f>
        <v/>
      </c>
      <c r="AJ38" t="str">
        <f>IF('Clinical resources'!AI32="","",'Clinical resources'!AI32)</f>
        <v/>
      </c>
      <c r="AK38" t="str">
        <f>IF('Clinical resources'!AJ32="","",'Clinical resources'!AJ32)</f>
        <v/>
      </c>
      <c r="AL38" t="str">
        <f>IF('Clinical resources'!AK32="","",'Clinical resources'!AK32)</f>
        <v/>
      </c>
      <c r="AM38" t="str">
        <f>IF('Clinical resources'!AL32="","",'Clinical resources'!AL32)</f>
        <v/>
      </c>
      <c r="AN38" t="str">
        <f>IF('Clinical resources'!AM32="","",'Clinical resources'!AM32)</f>
        <v/>
      </c>
      <c r="AO38" t="str">
        <f>IF('Clinical resources'!AN32="","",'Clinical resources'!AN32)</f>
        <v/>
      </c>
      <c r="AP38" t="str">
        <f>IF('Clinical resources'!AO32="","",'Clinical resources'!AO32)</f>
        <v/>
      </c>
      <c r="AQ38" t="str">
        <f>IF('Clinical resources'!AP32="","",'Clinical resources'!AP32)</f>
        <v/>
      </c>
      <c r="AR38" t="str">
        <f>IF('Clinical resources'!AQ32="","",'Clinical resources'!AQ32)</f>
        <v/>
      </c>
      <c r="AS38" t="str">
        <f>IF('Clinical resources'!AR32="","",'Clinical resources'!AR32)</f>
        <v/>
      </c>
      <c r="AT38" t="str">
        <f>IF('Clinical resources'!AS32="","",'Clinical resources'!AS32)</f>
        <v/>
      </c>
      <c r="AU38" t="str">
        <f>IF('Clinical resources'!AT32="","",'Clinical resources'!AT32)</f>
        <v/>
      </c>
      <c r="AV38" t="str">
        <f>IF('Clinical resources'!AU32="","",'Clinical resources'!AU32)</f>
        <v/>
      </c>
      <c r="AW38" t="str">
        <f>IF('Clinical resources'!AV32="","",'Clinical resources'!AV32)</f>
        <v/>
      </c>
      <c r="AX38" t="str">
        <f>IF('Clinical resources'!AW32="","",'Clinical resources'!AW32)</f>
        <v/>
      </c>
      <c r="AY38" t="str">
        <f>IF('Clinical resources'!AX32="","",'Clinical resources'!AX32)</f>
        <v/>
      </c>
      <c r="AZ38" t="str">
        <f>IF('Clinical resources'!AY32="","",'Clinical resources'!AY32)</f>
        <v/>
      </c>
      <c r="BA38" t="str">
        <f>IF('Clinical resources'!AZ32="","",'Clinical resources'!AZ32)</f>
        <v/>
      </c>
      <c r="BB38" t="str">
        <f>IF('Clinical resources'!BA32="","",'Clinical resources'!BA32)</f>
        <v/>
      </c>
      <c r="BC38" t="str">
        <f>IF('Clinical resources'!BB32="","",'Clinical resources'!BB32)</f>
        <v/>
      </c>
      <c r="BD38" t="str">
        <f>IF('Clinical resources'!BC32="","",'Clinical resources'!BC32)</f>
        <v/>
      </c>
      <c r="BE38" t="str">
        <f>IF('Clinical resources'!BD32="","",'Clinical resources'!BD32)</f>
        <v/>
      </c>
      <c r="BF38" t="str">
        <f>IF('Clinical resources'!BE32="","",'Clinical resources'!BE32)</f>
        <v/>
      </c>
      <c r="BG38" t="str">
        <f>IF('Clinical resources'!BF32="","",'Clinical resources'!BF32)</f>
        <v/>
      </c>
      <c r="BH38" t="str">
        <f>IF('Clinical resources'!BG32="","",'Clinical resources'!BG32)</f>
        <v/>
      </c>
      <c r="BI38" t="str">
        <f>IF('Clinical resources'!BH32="","",'Clinical resources'!BH32)</f>
        <v/>
      </c>
      <c r="BJ38" t="str">
        <f>IF('Clinical resources'!BI32="","",'Clinical resources'!BI32)</f>
        <v/>
      </c>
      <c r="BK38" t="str">
        <f>IF('Clinical resources'!BJ32="","",'Clinical resources'!BJ32)</f>
        <v/>
      </c>
      <c r="BL38" t="str">
        <f>IF('Clinical resources'!BK32="","",'Clinical resources'!BK32)</f>
        <v/>
      </c>
      <c r="BM38" t="str">
        <f>IF('Clinical resources'!BL32="","",'Clinical resources'!BL32)</f>
        <v/>
      </c>
      <c r="BN38" t="str">
        <f>IF('Clinical resources'!BM32="","",'Clinical resources'!BM32)</f>
        <v/>
      </c>
      <c r="BO38" t="str">
        <f>IF('Clinical resources'!BN32="","",'Clinical resources'!BN32)</f>
        <v/>
      </c>
      <c r="BP38" t="str">
        <f>IF('Clinical resources'!BO32="","",'Clinical resources'!BO32)</f>
        <v/>
      </c>
      <c r="BQ38" t="str">
        <f>IF('Clinical resources'!BP32="","",'Clinical resources'!BP32)</f>
        <v/>
      </c>
      <c r="BR38" t="str">
        <f>IF('Clinical resources'!BQ32="","",'Clinical resources'!BQ32)</f>
        <v/>
      </c>
      <c r="BS38" t="str">
        <f>IF('Clinical resources'!BR32="","",'Clinical resources'!BR32)</f>
        <v/>
      </c>
      <c r="BT38" t="str">
        <f>IF('Clinical resources'!BS32="","",'Clinical resources'!BS32)</f>
        <v/>
      </c>
      <c r="BU38" t="str">
        <f>IF('Clinical resources'!BT32="","",'Clinical resources'!BT32)</f>
        <v/>
      </c>
      <c r="BV38" t="str">
        <f>IF('Clinical resources'!BU32="","",'Clinical resources'!BU32)</f>
        <v/>
      </c>
      <c r="BW38" t="str">
        <f>IF('Clinical resources'!BV32="","",'Clinical resources'!BV32)</f>
        <v/>
      </c>
      <c r="BX38" t="str">
        <f>IF('Clinical resources'!BW32="","",'Clinical resources'!BW32)</f>
        <v/>
      </c>
      <c r="BY38" t="str">
        <f>IF('Clinical resources'!BX32="","",'Clinical resources'!BX32)</f>
        <v/>
      </c>
      <c r="BZ38" t="str">
        <f>IF('Clinical resources'!BY32="","",'Clinical resources'!BY32)</f>
        <v/>
      </c>
      <c r="CA38" t="str">
        <f>IF('Clinical resources'!BZ32="","",'Clinical resources'!BZ32)</f>
        <v/>
      </c>
      <c r="CB38" t="str">
        <f>IF('Clinical resources'!CA32="","",'Clinical resources'!CA32)</f>
        <v/>
      </c>
      <c r="CC38" t="str">
        <f>IF('Clinical resources'!CB32="","",'Clinical resources'!CB32)</f>
        <v/>
      </c>
    </row>
    <row r="39" spans="2:81" x14ac:dyDescent="0.25">
      <c r="B39" s="188" t="str">
        <f>IF('Clinical resources'!B33&lt;&gt;"",'CR Backing (Hide)'!H30,"")</f>
        <v/>
      </c>
      <c r="G39" t="str">
        <f>IF('Clinical resources'!F33="","",'Clinical resources'!F33)</f>
        <v/>
      </c>
      <c r="H39" t="str">
        <f>IF('Clinical resources'!G33="","",'Clinical resources'!G33)</f>
        <v/>
      </c>
      <c r="I39" t="str">
        <f>IF('Clinical resources'!H33="","",'Clinical resources'!H33)</f>
        <v/>
      </c>
      <c r="J39" t="str">
        <f>IF('Clinical resources'!I33="","",'Clinical resources'!I33)</f>
        <v/>
      </c>
      <c r="K39" t="str">
        <f>IF('Clinical resources'!J33="","",'Clinical resources'!J33)</f>
        <v/>
      </c>
      <c r="L39" t="str">
        <f>IF('Clinical resources'!K33="","",'Clinical resources'!K33)</f>
        <v/>
      </c>
      <c r="M39" t="str">
        <f>IF('Clinical resources'!L33="","",'Clinical resources'!L33)</f>
        <v/>
      </c>
      <c r="N39" t="str">
        <f>IF('Clinical resources'!M33="","",'Clinical resources'!M33)</f>
        <v/>
      </c>
      <c r="O39" t="str">
        <f>IF('Clinical resources'!N33="","",'Clinical resources'!N33)</f>
        <v/>
      </c>
      <c r="P39" t="str">
        <f>IF('Clinical resources'!O33="","",'Clinical resources'!O33)</f>
        <v/>
      </c>
      <c r="Q39" t="str">
        <f>IF('Clinical resources'!P33="","",'Clinical resources'!P33)</f>
        <v/>
      </c>
      <c r="R39" t="str">
        <f>IF('Clinical resources'!Q33="","",'Clinical resources'!Q33)</f>
        <v/>
      </c>
      <c r="S39" t="str">
        <f>IF('Clinical resources'!R33="","",'Clinical resources'!R33)</f>
        <v/>
      </c>
      <c r="T39" t="str">
        <f>IF('Clinical resources'!S33="","",'Clinical resources'!S33)</f>
        <v/>
      </c>
      <c r="U39" t="str">
        <f>IF('Clinical resources'!T33="","",'Clinical resources'!T33)</f>
        <v/>
      </c>
      <c r="V39" t="str">
        <f>IF('Clinical resources'!U33="","",'Clinical resources'!U33)</f>
        <v/>
      </c>
      <c r="W39" t="str">
        <f>IF('Clinical resources'!V33="","",'Clinical resources'!V33)</f>
        <v/>
      </c>
      <c r="X39" t="str">
        <f>IF('Clinical resources'!W33="","",'Clinical resources'!W33)</f>
        <v/>
      </c>
      <c r="Y39" t="str">
        <f>IF('Clinical resources'!X33="","",'Clinical resources'!X33)</f>
        <v/>
      </c>
      <c r="Z39" t="str">
        <f>IF('Clinical resources'!Y33="","",'Clinical resources'!Y33)</f>
        <v/>
      </c>
      <c r="AA39" t="str">
        <f>IF('Clinical resources'!Z33="","",'Clinical resources'!Z33)</f>
        <v/>
      </c>
      <c r="AB39" t="str">
        <f>IF('Clinical resources'!AA33="","",'Clinical resources'!AA33)</f>
        <v/>
      </c>
      <c r="AC39" t="str">
        <f>IF('Clinical resources'!AB33="","",'Clinical resources'!AB33)</f>
        <v/>
      </c>
      <c r="AD39" t="str">
        <f>IF('Clinical resources'!AC33="","",'Clinical resources'!AC33)</f>
        <v/>
      </c>
      <c r="AE39" t="str">
        <f>IF('Clinical resources'!AD33="","",'Clinical resources'!AD33)</f>
        <v/>
      </c>
      <c r="AF39" t="str">
        <f>IF('Clinical resources'!AE33="","",'Clinical resources'!AE33)</f>
        <v/>
      </c>
      <c r="AG39" t="str">
        <f>IF('Clinical resources'!AF33="","",'Clinical resources'!AF33)</f>
        <v/>
      </c>
      <c r="AH39" t="str">
        <f>IF('Clinical resources'!AG33="","",'Clinical resources'!AG33)</f>
        <v/>
      </c>
      <c r="AI39" t="str">
        <f>IF('Clinical resources'!AH33="","",'Clinical resources'!AH33)</f>
        <v/>
      </c>
      <c r="AJ39" t="str">
        <f>IF('Clinical resources'!AI33="","",'Clinical resources'!AI33)</f>
        <v/>
      </c>
      <c r="AK39" t="str">
        <f>IF('Clinical resources'!AJ33="","",'Clinical resources'!AJ33)</f>
        <v/>
      </c>
      <c r="AL39" t="str">
        <f>IF('Clinical resources'!AK33="","",'Clinical resources'!AK33)</f>
        <v/>
      </c>
      <c r="AM39" t="str">
        <f>IF('Clinical resources'!AL33="","",'Clinical resources'!AL33)</f>
        <v/>
      </c>
      <c r="AN39" t="str">
        <f>IF('Clinical resources'!AM33="","",'Clinical resources'!AM33)</f>
        <v/>
      </c>
      <c r="AO39" t="str">
        <f>IF('Clinical resources'!AN33="","",'Clinical resources'!AN33)</f>
        <v/>
      </c>
      <c r="AP39" t="str">
        <f>IF('Clinical resources'!AO33="","",'Clinical resources'!AO33)</f>
        <v/>
      </c>
      <c r="AQ39" t="str">
        <f>IF('Clinical resources'!AP33="","",'Clinical resources'!AP33)</f>
        <v/>
      </c>
      <c r="AR39" t="str">
        <f>IF('Clinical resources'!AQ33="","",'Clinical resources'!AQ33)</f>
        <v/>
      </c>
      <c r="AS39" t="str">
        <f>IF('Clinical resources'!AR33="","",'Clinical resources'!AR33)</f>
        <v/>
      </c>
      <c r="AT39" t="str">
        <f>IF('Clinical resources'!AS33="","",'Clinical resources'!AS33)</f>
        <v/>
      </c>
      <c r="AU39" t="str">
        <f>IF('Clinical resources'!AT33="","",'Clinical resources'!AT33)</f>
        <v/>
      </c>
      <c r="AV39" t="str">
        <f>IF('Clinical resources'!AU33="","",'Clinical resources'!AU33)</f>
        <v/>
      </c>
      <c r="AW39" t="str">
        <f>IF('Clinical resources'!AV33="","",'Clinical resources'!AV33)</f>
        <v/>
      </c>
      <c r="AX39" t="str">
        <f>IF('Clinical resources'!AW33="","",'Clinical resources'!AW33)</f>
        <v/>
      </c>
      <c r="AY39" t="str">
        <f>IF('Clinical resources'!AX33="","",'Clinical resources'!AX33)</f>
        <v/>
      </c>
      <c r="AZ39" t="str">
        <f>IF('Clinical resources'!AY33="","",'Clinical resources'!AY33)</f>
        <v/>
      </c>
      <c r="BA39" t="str">
        <f>IF('Clinical resources'!AZ33="","",'Clinical resources'!AZ33)</f>
        <v/>
      </c>
      <c r="BB39" t="str">
        <f>IF('Clinical resources'!BA33="","",'Clinical resources'!BA33)</f>
        <v/>
      </c>
      <c r="BC39" t="str">
        <f>IF('Clinical resources'!BB33="","",'Clinical resources'!BB33)</f>
        <v/>
      </c>
      <c r="BD39" t="str">
        <f>IF('Clinical resources'!BC33="","",'Clinical resources'!BC33)</f>
        <v/>
      </c>
      <c r="BE39" t="str">
        <f>IF('Clinical resources'!BD33="","",'Clinical resources'!BD33)</f>
        <v/>
      </c>
      <c r="BF39" t="str">
        <f>IF('Clinical resources'!BE33="","",'Clinical resources'!BE33)</f>
        <v/>
      </c>
      <c r="BG39" t="str">
        <f>IF('Clinical resources'!BF33="","",'Clinical resources'!BF33)</f>
        <v/>
      </c>
      <c r="BH39" t="str">
        <f>IF('Clinical resources'!BG33="","",'Clinical resources'!BG33)</f>
        <v/>
      </c>
      <c r="BI39" t="str">
        <f>IF('Clinical resources'!BH33="","",'Clinical resources'!BH33)</f>
        <v/>
      </c>
      <c r="BJ39" t="str">
        <f>IF('Clinical resources'!BI33="","",'Clinical resources'!BI33)</f>
        <v/>
      </c>
      <c r="BK39" t="str">
        <f>IF('Clinical resources'!BJ33="","",'Clinical resources'!BJ33)</f>
        <v/>
      </c>
      <c r="BL39" t="str">
        <f>IF('Clinical resources'!BK33="","",'Clinical resources'!BK33)</f>
        <v/>
      </c>
      <c r="BM39" t="str">
        <f>IF('Clinical resources'!BL33="","",'Clinical resources'!BL33)</f>
        <v/>
      </c>
      <c r="BN39" t="str">
        <f>IF('Clinical resources'!BM33="","",'Clinical resources'!BM33)</f>
        <v/>
      </c>
      <c r="BO39" t="str">
        <f>IF('Clinical resources'!BN33="","",'Clinical resources'!BN33)</f>
        <v/>
      </c>
      <c r="BP39" t="str">
        <f>IF('Clinical resources'!BO33="","",'Clinical resources'!BO33)</f>
        <v/>
      </c>
      <c r="BQ39" t="str">
        <f>IF('Clinical resources'!BP33="","",'Clinical resources'!BP33)</f>
        <v/>
      </c>
      <c r="BR39" t="str">
        <f>IF('Clinical resources'!BQ33="","",'Clinical resources'!BQ33)</f>
        <v/>
      </c>
      <c r="BS39" t="str">
        <f>IF('Clinical resources'!BR33="","",'Clinical resources'!BR33)</f>
        <v/>
      </c>
      <c r="BT39" t="str">
        <f>IF('Clinical resources'!BS33="","",'Clinical resources'!BS33)</f>
        <v/>
      </c>
      <c r="BU39" t="str">
        <f>IF('Clinical resources'!BT33="","",'Clinical resources'!BT33)</f>
        <v/>
      </c>
      <c r="BV39" t="str">
        <f>IF('Clinical resources'!BU33="","",'Clinical resources'!BU33)</f>
        <v/>
      </c>
      <c r="BW39" t="str">
        <f>IF('Clinical resources'!BV33="","",'Clinical resources'!BV33)</f>
        <v/>
      </c>
      <c r="BX39" t="str">
        <f>IF('Clinical resources'!BW33="","",'Clinical resources'!BW33)</f>
        <v/>
      </c>
      <c r="BY39" t="str">
        <f>IF('Clinical resources'!BX33="","",'Clinical resources'!BX33)</f>
        <v/>
      </c>
      <c r="BZ39" t="str">
        <f>IF('Clinical resources'!BY33="","",'Clinical resources'!BY33)</f>
        <v/>
      </c>
      <c r="CA39" t="str">
        <f>IF('Clinical resources'!BZ33="","",'Clinical resources'!BZ33)</f>
        <v/>
      </c>
      <c r="CB39" t="str">
        <f>IF('Clinical resources'!CA33="","",'Clinical resources'!CA33)</f>
        <v/>
      </c>
      <c r="CC39" t="str">
        <f>IF('Clinical resources'!CB33="","",'Clinical resources'!CB33)</f>
        <v/>
      </c>
    </row>
    <row r="40" spans="2:81" x14ac:dyDescent="0.25">
      <c r="B40" s="188" t="str">
        <f>IF('Clinical resources'!B34&lt;&gt;"",'CR Backing (Hide)'!H31,"")</f>
        <v/>
      </c>
      <c r="G40" t="str">
        <f>IF('Clinical resources'!F34="","",'Clinical resources'!F34)</f>
        <v/>
      </c>
      <c r="H40" t="str">
        <f>IF('Clinical resources'!G34="","",'Clinical resources'!G34)</f>
        <v/>
      </c>
      <c r="I40" t="str">
        <f>IF('Clinical resources'!H34="","",'Clinical resources'!H34)</f>
        <v/>
      </c>
      <c r="J40" t="str">
        <f>IF('Clinical resources'!I34="","",'Clinical resources'!I34)</f>
        <v/>
      </c>
      <c r="K40" t="str">
        <f>IF('Clinical resources'!J34="","",'Clinical resources'!J34)</f>
        <v/>
      </c>
      <c r="L40" t="str">
        <f>IF('Clinical resources'!K34="","",'Clinical resources'!K34)</f>
        <v/>
      </c>
      <c r="M40" t="str">
        <f>IF('Clinical resources'!L34="","",'Clinical resources'!L34)</f>
        <v/>
      </c>
      <c r="N40" t="str">
        <f>IF('Clinical resources'!M34="","",'Clinical resources'!M34)</f>
        <v/>
      </c>
      <c r="O40" t="str">
        <f>IF('Clinical resources'!N34="","",'Clinical resources'!N34)</f>
        <v/>
      </c>
      <c r="P40" t="str">
        <f>IF('Clinical resources'!O34="","",'Clinical resources'!O34)</f>
        <v/>
      </c>
      <c r="Q40" t="str">
        <f>IF('Clinical resources'!P34="","",'Clinical resources'!P34)</f>
        <v/>
      </c>
      <c r="R40" t="str">
        <f>IF('Clinical resources'!Q34="","",'Clinical resources'!Q34)</f>
        <v/>
      </c>
      <c r="S40" t="str">
        <f>IF('Clinical resources'!R34="","",'Clinical resources'!R34)</f>
        <v/>
      </c>
      <c r="T40" t="str">
        <f>IF('Clinical resources'!S34="","",'Clinical resources'!S34)</f>
        <v/>
      </c>
      <c r="U40" t="str">
        <f>IF('Clinical resources'!T34="","",'Clinical resources'!T34)</f>
        <v/>
      </c>
      <c r="V40" t="str">
        <f>IF('Clinical resources'!U34="","",'Clinical resources'!U34)</f>
        <v/>
      </c>
      <c r="W40" t="str">
        <f>IF('Clinical resources'!V34="","",'Clinical resources'!V34)</f>
        <v/>
      </c>
      <c r="X40" t="str">
        <f>IF('Clinical resources'!W34="","",'Clinical resources'!W34)</f>
        <v/>
      </c>
      <c r="Y40" t="str">
        <f>IF('Clinical resources'!X34="","",'Clinical resources'!X34)</f>
        <v/>
      </c>
      <c r="Z40" t="str">
        <f>IF('Clinical resources'!Y34="","",'Clinical resources'!Y34)</f>
        <v/>
      </c>
      <c r="AA40" t="str">
        <f>IF('Clinical resources'!Z34="","",'Clinical resources'!Z34)</f>
        <v/>
      </c>
      <c r="AB40" t="str">
        <f>IF('Clinical resources'!AA34="","",'Clinical resources'!AA34)</f>
        <v/>
      </c>
      <c r="AC40" t="str">
        <f>IF('Clinical resources'!AB34="","",'Clinical resources'!AB34)</f>
        <v/>
      </c>
      <c r="AD40" t="str">
        <f>IF('Clinical resources'!AC34="","",'Clinical resources'!AC34)</f>
        <v/>
      </c>
      <c r="AE40" t="str">
        <f>IF('Clinical resources'!AD34="","",'Clinical resources'!AD34)</f>
        <v/>
      </c>
      <c r="AF40" t="str">
        <f>IF('Clinical resources'!AE34="","",'Clinical resources'!AE34)</f>
        <v/>
      </c>
      <c r="AG40" t="str">
        <f>IF('Clinical resources'!AF34="","",'Clinical resources'!AF34)</f>
        <v/>
      </c>
      <c r="AH40" t="str">
        <f>IF('Clinical resources'!AG34="","",'Clinical resources'!AG34)</f>
        <v/>
      </c>
      <c r="AI40" t="str">
        <f>IF('Clinical resources'!AH34="","",'Clinical resources'!AH34)</f>
        <v/>
      </c>
      <c r="AJ40" t="str">
        <f>IF('Clinical resources'!AI34="","",'Clinical resources'!AI34)</f>
        <v/>
      </c>
      <c r="AK40" t="str">
        <f>IF('Clinical resources'!AJ34="","",'Clinical resources'!AJ34)</f>
        <v/>
      </c>
      <c r="AL40" t="str">
        <f>IF('Clinical resources'!AK34="","",'Clinical resources'!AK34)</f>
        <v/>
      </c>
      <c r="AM40" t="str">
        <f>IF('Clinical resources'!AL34="","",'Clinical resources'!AL34)</f>
        <v/>
      </c>
      <c r="AN40" t="str">
        <f>IF('Clinical resources'!AM34="","",'Clinical resources'!AM34)</f>
        <v/>
      </c>
      <c r="AO40" t="str">
        <f>IF('Clinical resources'!AN34="","",'Clinical resources'!AN34)</f>
        <v/>
      </c>
      <c r="AP40" t="str">
        <f>IF('Clinical resources'!AO34="","",'Clinical resources'!AO34)</f>
        <v/>
      </c>
      <c r="AQ40" t="str">
        <f>IF('Clinical resources'!AP34="","",'Clinical resources'!AP34)</f>
        <v/>
      </c>
      <c r="AR40" t="str">
        <f>IF('Clinical resources'!AQ34="","",'Clinical resources'!AQ34)</f>
        <v/>
      </c>
      <c r="AS40" t="str">
        <f>IF('Clinical resources'!AR34="","",'Clinical resources'!AR34)</f>
        <v/>
      </c>
      <c r="AT40" t="str">
        <f>IF('Clinical resources'!AS34="","",'Clinical resources'!AS34)</f>
        <v/>
      </c>
      <c r="AU40" t="str">
        <f>IF('Clinical resources'!AT34="","",'Clinical resources'!AT34)</f>
        <v/>
      </c>
      <c r="AV40" t="str">
        <f>IF('Clinical resources'!AU34="","",'Clinical resources'!AU34)</f>
        <v/>
      </c>
      <c r="AW40" t="str">
        <f>IF('Clinical resources'!AV34="","",'Clinical resources'!AV34)</f>
        <v/>
      </c>
      <c r="AX40" t="str">
        <f>IF('Clinical resources'!AW34="","",'Clinical resources'!AW34)</f>
        <v/>
      </c>
      <c r="AY40" t="str">
        <f>IF('Clinical resources'!AX34="","",'Clinical resources'!AX34)</f>
        <v/>
      </c>
      <c r="AZ40" t="str">
        <f>IF('Clinical resources'!AY34="","",'Clinical resources'!AY34)</f>
        <v/>
      </c>
      <c r="BA40" t="str">
        <f>IF('Clinical resources'!AZ34="","",'Clinical resources'!AZ34)</f>
        <v/>
      </c>
      <c r="BB40" t="str">
        <f>IF('Clinical resources'!BA34="","",'Clinical resources'!BA34)</f>
        <v/>
      </c>
      <c r="BC40" t="str">
        <f>IF('Clinical resources'!BB34="","",'Clinical resources'!BB34)</f>
        <v/>
      </c>
      <c r="BD40" t="str">
        <f>IF('Clinical resources'!BC34="","",'Clinical resources'!BC34)</f>
        <v/>
      </c>
      <c r="BE40" t="str">
        <f>IF('Clinical resources'!BD34="","",'Clinical resources'!BD34)</f>
        <v/>
      </c>
      <c r="BF40" t="str">
        <f>IF('Clinical resources'!BE34="","",'Clinical resources'!BE34)</f>
        <v/>
      </c>
      <c r="BG40" t="str">
        <f>IF('Clinical resources'!BF34="","",'Clinical resources'!BF34)</f>
        <v/>
      </c>
      <c r="BH40" t="str">
        <f>IF('Clinical resources'!BG34="","",'Clinical resources'!BG34)</f>
        <v/>
      </c>
      <c r="BI40" t="str">
        <f>IF('Clinical resources'!BH34="","",'Clinical resources'!BH34)</f>
        <v/>
      </c>
      <c r="BJ40" t="str">
        <f>IF('Clinical resources'!BI34="","",'Clinical resources'!BI34)</f>
        <v/>
      </c>
      <c r="BK40" t="str">
        <f>IF('Clinical resources'!BJ34="","",'Clinical resources'!BJ34)</f>
        <v/>
      </c>
      <c r="BL40" t="str">
        <f>IF('Clinical resources'!BK34="","",'Clinical resources'!BK34)</f>
        <v/>
      </c>
      <c r="BM40" t="str">
        <f>IF('Clinical resources'!BL34="","",'Clinical resources'!BL34)</f>
        <v/>
      </c>
      <c r="BN40" t="str">
        <f>IF('Clinical resources'!BM34="","",'Clinical resources'!BM34)</f>
        <v/>
      </c>
      <c r="BO40" t="str">
        <f>IF('Clinical resources'!BN34="","",'Clinical resources'!BN34)</f>
        <v/>
      </c>
      <c r="BP40" t="str">
        <f>IF('Clinical resources'!BO34="","",'Clinical resources'!BO34)</f>
        <v/>
      </c>
      <c r="BQ40" t="str">
        <f>IF('Clinical resources'!BP34="","",'Clinical resources'!BP34)</f>
        <v/>
      </c>
      <c r="BR40" t="str">
        <f>IF('Clinical resources'!BQ34="","",'Clinical resources'!BQ34)</f>
        <v/>
      </c>
      <c r="BS40" t="str">
        <f>IF('Clinical resources'!BR34="","",'Clinical resources'!BR34)</f>
        <v/>
      </c>
      <c r="BT40" t="str">
        <f>IF('Clinical resources'!BS34="","",'Clinical resources'!BS34)</f>
        <v/>
      </c>
      <c r="BU40" t="str">
        <f>IF('Clinical resources'!BT34="","",'Clinical resources'!BT34)</f>
        <v/>
      </c>
      <c r="BV40" t="str">
        <f>IF('Clinical resources'!BU34="","",'Clinical resources'!BU34)</f>
        <v/>
      </c>
      <c r="BW40" t="str">
        <f>IF('Clinical resources'!BV34="","",'Clinical resources'!BV34)</f>
        <v/>
      </c>
      <c r="BX40" t="str">
        <f>IF('Clinical resources'!BW34="","",'Clinical resources'!BW34)</f>
        <v/>
      </c>
      <c r="BY40" t="str">
        <f>IF('Clinical resources'!BX34="","",'Clinical resources'!BX34)</f>
        <v/>
      </c>
      <c r="BZ40" t="str">
        <f>IF('Clinical resources'!BY34="","",'Clinical resources'!BY34)</f>
        <v/>
      </c>
      <c r="CA40" t="str">
        <f>IF('Clinical resources'!BZ34="","",'Clinical resources'!BZ34)</f>
        <v/>
      </c>
      <c r="CB40" t="str">
        <f>IF('Clinical resources'!CA34="","",'Clinical resources'!CA34)</f>
        <v/>
      </c>
      <c r="CC40" t="str">
        <f>IF('Clinical resources'!CB34="","",'Clinical resources'!CB34)</f>
        <v/>
      </c>
    </row>
    <row r="41" spans="2:81" x14ac:dyDescent="0.25">
      <c r="B41" s="188" t="str">
        <f>IF('Clinical resources'!B35&lt;&gt;"",'CR Backing (Hide)'!H32,"")</f>
        <v/>
      </c>
      <c r="G41" t="str">
        <f>IF('Clinical resources'!F35="","",'Clinical resources'!F35)</f>
        <v/>
      </c>
      <c r="H41" t="str">
        <f>IF('Clinical resources'!G35="","",'Clinical resources'!G35)</f>
        <v/>
      </c>
      <c r="I41" t="str">
        <f>IF('Clinical resources'!H35="","",'Clinical resources'!H35)</f>
        <v/>
      </c>
      <c r="J41" t="str">
        <f>IF('Clinical resources'!I35="","",'Clinical resources'!I35)</f>
        <v/>
      </c>
      <c r="K41" t="str">
        <f>IF('Clinical resources'!J35="","",'Clinical resources'!J35)</f>
        <v/>
      </c>
      <c r="L41" t="str">
        <f>IF('Clinical resources'!K35="","",'Clinical resources'!K35)</f>
        <v/>
      </c>
      <c r="M41" t="str">
        <f>IF('Clinical resources'!L35="","",'Clinical resources'!L35)</f>
        <v/>
      </c>
      <c r="N41" t="str">
        <f>IF('Clinical resources'!M35="","",'Clinical resources'!M35)</f>
        <v/>
      </c>
      <c r="O41" t="str">
        <f>IF('Clinical resources'!N35="","",'Clinical resources'!N35)</f>
        <v/>
      </c>
      <c r="P41" t="str">
        <f>IF('Clinical resources'!O35="","",'Clinical resources'!O35)</f>
        <v/>
      </c>
      <c r="Q41" t="str">
        <f>IF('Clinical resources'!P35="","",'Clinical resources'!P35)</f>
        <v/>
      </c>
      <c r="R41" t="str">
        <f>IF('Clinical resources'!Q35="","",'Clinical resources'!Q35)</f>
        <v/>
      </c>
      <c r="S41" t="str">
        <f>IF('Clinical resources'!R35="","",'Clinical resources'!R35)</f>
        <v/>
      </c>
      <c r="T41" t="str">
        <f>IF('Clinical resources'!S35="","",'Clinical resources'!S35)</f>
        <v/>
      </c>
      <c r="U41" t="str">
        <f>IF('Clinical resources'!T35="","",'Clinical resources'!T35)</f>
        <v/>
      </c>
      <c r="V41" t="str">
        <f>IF('Clinical resources'!U35="","",'Clinical resources'!U35)</f>
        <v/>
      </c>
      <c r="W41" t="str">
        <f>IF('Clinical resources'!V35="","",'Clinical resources'!V35)</f>
        <v/>
      </c>
      <c r="X41" t="str">
        <f>IF('Clinical resources'!W35="","",'Clinical resources'!W35)</f>
        <v/>
      </c>
      <c r="Y41" t="str">
        <f>IF('Clinical resources'!X35="","",'Clinical resources'!X35)</f>
        <v/>
      </c>
      <c r="Z41" t="str">
        <f>IF('Clinical resources'!Y35="","",'Clinical resources'!Y35)</f>
        <v/>
      </c>
      <c r="AA41" t="str">
        <f>IF('Clinical resources'!Z35="","",'Clinical resources'!Z35)</f>
        <v/>
      </c>
      <c r="AB41" t="str">
        <f>IF('Clinical resources'!AA35="","",'Clinical resources'!AA35)</f>
        <v/>
      </c>
      <c r="AC41" t="str">
        <f>IF('Clinical resources'!AB35="","",'Clinical resources'!AB35)</f>
        <v/>
      </c>
      <c r="AD41" t="str">
        <f>IF('Clinical resources'!AC35="","",'Clinical resources'!AC35)</f>
        <v/>
      </c>
      <c r="AE41" t="str">
        <f>IF('Clinical resources'!AD35="","",'Clinical resources'!AD35)</f>
        <v/>
      </c>
      <c r="AF41" t="str">
        <f>IF('Clinical resources'!AE35="","",'Clinical resources'!AE35)</f>
        <v/>
      </c>
      <c r="AG41" t="str">
        <f>IF('Clinical resources'!AF35="","",'Clinical resources'!AF35)</f>
        <v/>
      </c>
      <c r="AH41" t="str">
        <f>IF('Clinical resources'!AG35="","",'Clinical resources'!AG35)</f>
        <v/>
      </c>
      <c r="AI41" t="str">
        <f>IF('Clinical resources'!AH35="","",'Clinical resources'!AH35)</f>
        <v/>
      </c>
      <c r="AJ41" t="str">
        <f>IF('Clinical resources'!AI35="","",'Clinical resources'!AI35)</f>
        <v/>
      </c>
      <c r="AK41" t="str">
        <f>IF('Clinical resources'!AJ35="","",'Clinical resources'!AJ35)</f>
        <v/>
      </c>
      <c r="AL41" t="str">
        <f>IF('Clinical resources'!AK35="","",'Clinical resources'!AK35)</f>
        <v/>
      </c>
      <c r="AM41" t="str">
        <f>IF('Clinical resources'!AL35="","",'Clinical resources'!AL35)</f>
        <v/>
      </c>
      <c r="AN41" t="str">
        <f>IF('Clinical resources'!AM35="","",'Clinical resources'!AM35)</f>
        <v/>
      </c>
      <c r="AO41" t="str">
        <f>IF('Clinical resources'!AN35="","",'Clinical resources'!AN35)</f>
        <v/>
      </c>
      <c r="AP41" t="str">
        <f>IF('Clinical resources'!AO35="","",'Clinical resources'!AO35)</f>
        <v/>
      </c>
      <c r="AQ41" t="str">
        <f>IF('Clinical resources'!AP35="","",'Clinical resources'!AP35)</f>
        <v/>
      </c>
      <c r="AR41" t="str">
        <f>IF('Clinical resources'!AQ35="","",'Clinical resources'!AQ35)</f>
        <v/>
      </c>
      <c r="AS41" t="str">
        <f>IF('Clinical resources'!AR35="","",'Clinical resources'!AR35)</f>
        <v/>
      </c>
      <c r="AT41" t="str">
        <f>IF('Clinical resources'!AS35="","",'Clinical resources'!AS35)</f>
        <v/>
      </c>
      <c r="AU41" t="str">
        <f>IF('Clinical resources'!AT35="","",'Clinical resources'!AT35)</f>
        <v/>
      </c>
      <c r="AV41" t="str">
        <f>IF('Clinical resources'!AU35="","",'Clinical resources'!AU35)</f>
        <v/>
      </c>
      <c r="AW41" t="str">
        <f>IF('Clinical resources'!AV35="","",'Clinical resources'!AV35)</f>
        <v/>
      </c>
      <c r="AX41" t="str">
        <f>IF('Clinical resources'!AW35="","",'Clinical resources'!AW35)</f>
        <v/>
      </c>
      <c r="AY41" t="str">
        <f>IF('Clinical resources'!AX35="","",'Clinical resources'!AX35)</f>
        <v/>
      </c>
      <c r="AZ41" t="str">
        <f>IF('Clinical resources'!AY35="","",'Clinical resources'!AY35)</f>
        <v/>
      </c>
      <c r="BA41" t="str">
        <f>IF('Clinical resources'!AZ35="","",'Clinical resources'!AZ35)</f>
        <v/>
      </c>
      <c r="BB41" t="str">
        <f>IF('Clinical resources'!BA35="","",'Clinical resources'!BA35)</f>
        <v/>
      </c>
      <c r="BC41" t="str">
        <f>IF('Clinical resources'!BB35="","",'Clinical resources'!BB35)</f>
        <v/>
      </c>
      <c r="BD41" t="str">
        <f>IF('Clinical resources'!BC35="","",'Clinical resources'!BC35)</f>
        <v/>
      </c>
      <c r="BE41" t="str">
        <f>IF('Clinical resources'!BD35="","",'Clinical resources'!BD35)</f>
        <v/>
      </c>
      <c r="BF41" t="str">
        <f>IF('Clinical resources'!BE35="","",'Clinical resources'!BE35)</f>
        <v/>
      </c>
      <c r="BG41" t="str">
        <f>IF('Clinical resources'!BF35="","",'Clinical resources'!BF35)</f>
        <v/>
      </c>
      <c r="BH41" t="str">
        <f>IF('Clinical resources'!BG35="","",'Clinical resources'!BG35)</f>
        <v/>
      </c>
      <c r="BI41" t="str">
        <f>IF('Clinical resources'!BH35="","",'Clinical resources'!BH35)</f>
        <v/>
      </c>
      <c r="BJ41" t="str">
        <f>IF('Clinical resources'!BI35="","",'Clinical resources'!BI35)</f>
        <v/>
      </c>
      <c r="BK41" t="str">
        <f>IF('Clinical resources'!BJ35="","",'Clinical resources'!BJ35)</f>
        <v/>
      </c>
      <c r="BL41" t="str">
        <f>IF('Clinical resources'!BK35="","",'Clinical resources'!BK35)</f>
        <v/>
      </c>
      <c r="BM41" t="str">
        <f>IF('Clinical resources'!BL35="","",'Clinical resources'!BL35)</f>
        <v/>
      </c>
      <c r="BN41" t="str">
        <f>IF('Clinical resources'!BM35="","",'Clinical resources'!BM35)</f>
        <v/>
      </c>
      <c r="BO41" t="str">
        <f>IF('Clinical resources'!BN35="","",'Clinical resources'!BN35)</f>
        <v/>
      </c>
      <c r="BP41" t="str">
        <f>IF('Clinical resources'!BO35="","",'Clinical resources'!BO35)</f>
        <v/>
      </c>
      <c r="BQ41" t="str">
        <f>IF('Clinical resources'!BP35="","",'Clinical resources'!BP35)</f>
        <v/>
      </c>
      <c r="BR41" t="str">
        <f>IF('Clinical resources'!BQ35="","",'Clinical resources'!BQ35)</f>
        <v/>
      </c>
      <c r="BS41" t="str">
        <f>IF('Clinical resources'!BR35="","",'Clinical resources'!BR35)</f>
        <v/>
      </c>
      <c r="BT41" t="str">
        <f>IF('Clinical resources'!BS35="","",'Clinical resources'!BS35)</f>
        <v/>
      </c>
      <c r="BU41" t="str">
        <f>IF('Clinical resources'!BT35="","",'Clinical resources'!BT35)</f>
        <v/>
      </c>
      <c r="BV41" t="str">
        <f>IF('Clinical resources'!BU35="","",'Clinical resources'!BU35)</f>
        <v/>
      </c>
      <c r="BW41" t="str">
        <f>IF('Clinical resources'!BV35="","",'Clinical resources'!BV35)</f>
        <v/>
      </c>
      <c r="BX41" t="str">
        <f>IF('Clinical resources'!BW35="","",'Clinical resources'!BW35)</f>
        <v/>
      </c>
      <c r="BY41" t="str">
        <f>IF('Clinical resources'!BX35="","",'Clinical resources'!BX35)</f>
        <v/>
      </c>
      <c r="BZ41" t="str">
        <f>IF('Clinical resources'!BY35="","",'Clinical resources'!BY35)</f>
        <v/>
      </c>
      <c r="CA41" t="str">
        <f>IF('Clinical resources'!BZ35="","",'Clinical resources'!BZ35)</f>
        <v/>
      </c>
      <c r="CB41" t="str">
        <f>IF('Clinical resources'!CA35="","",'Clinical resources'!CA35)</f>
        <v/>
      </c>
      <c r="CC41" t="str">
        <f>IF('Clinical resources'!CB35="","",'Clinical resources'!CB35)</f>
        <v/>
      </c>
    </row>
    <row r="42" spans="2:81" x14ac:dyDescent="0.25">
      <c r="B42" s="188" t="str">
        <f>IF('Clinical resources'!B36&lt;&gt;"",'CR Backing (Hide)'!H33,"")</f>
        <v/>
      </c>
      <c r="G42" t="str">
        <f>IF('Clinical resources'!F36="","",'Clinical resources'!F36)</f>
        <v/>
      </c>
      <c r="H42" t="str">
        <f>IF('Clinical resources'!G36="","",'Clinical resources'!G36)</f>
        <v/>
      </c>
      <c r="I42" t="str">
        <f>IF('Clinical resources'!H36="","",'Clinical resources'!H36)</f>
        <v/>
      </c>
      <c r="J42" t="str">
        <f>IF('Clinical resources'!I36="","",'Clinical resources'!I36)</f>
        <v/>
      </c>
      <c r="K42" t="str">
        <f>IF('Clinical resources'!J36="","",'Clinical resources'!J36)</f>
        <v/>
      </c>
      <c r="L42" t="str">
        <f>IF('Clinical resources'!K36="","",'Clinical resources'!K36)</f>
        <v/>
      </c>
      <c r="M42" t="str">
        <f>IF('Clinical resources'!L36="","",'Clinical resources'!L36)</f>
        <v/>
      </c>
      <c r="N42" t="str">
        <f>IF('Clinical resources'!M36="","",'Clinical resources'!M36)</f>
        <v/>
      </c>
      <c r="O42" t="str">
        <f>IF('Clinical resources'!N36="","",'Clinical resources'!N36)</f>
        <v/>
      </c>
      <c r="P42" t="str">
        <f>IF('Clinical resources'!O36="","",'Clinical resources'!O36)</f>
        <v/>
      </c>
      <c r="Q42" t="str">
        <f>IF('Clinical resources'!P36="","",'Clinical resources'!P36)</f>
        <v/>
      </c>
      <c r="R42" t="str">
        <f>IF('Clinical resources'!Q36="","",'Clinical resources'!Q36)</f>
        <v/>
      </c>
      <c r="S42" t="str">
        <f>IF('Clinical resources'!R36="","",'Clinical resources'!R36)</f>
        <v/>
      </c>
      <c r="T42" t="str">
        <f>IF('Clinical resources'!S36="","",'Clinical resources'!S36)</f>
        <v/>
      </c>
      <c r="U42" t="str">
        <f>IF('Clinical resources'!T36="","",'Clinical resources'!T36)</f>
        <v/>
      </c>
      <c r="V42" t="str">
        <f>IF('Clinical resources'!U36="","",'Clinical resources'!U36)</f>
        <v/>
      </c>
      <c r="W42" t="str">
        <f>IF('Clinical resources'!V36="","",'Clinical resources'!V36)</f>
        <v/>
      </c>
      <c r="X42" t="str">
        <f>IF('Clinical resources'!W36="","",'Clinical resources'!W36)</f>
        <v/>
      </c>
      <c r="Y42" t="str">
        <f>IF('Clinical resources'!X36="","",'Clinical resources'!X36)</f>
        <v/>
      </c>
      <c r="Z42" t="str">
        <f>IF('Clinical resources'!Y36="","",'Clinical resources'!Y36)</f>
        <v/>
      </c>
      <c r="AA42" t="str">
        <f>IF('Clinical resources'!Z36="","",'Clinical resources'!Z36)</f>
        <v/>
      </c>
      <c r="AB42" t="str">
        <f>IF('Clinical resources'!AA36="","",'Clinical resources'!AA36)</f>
        <v/>
      </c>
      <c r="AC42" t="str">
        <f>IF('Clinical resources'!AB36="","",'Clinical resources'!AB36)</f>
        <v/>
      </c>
      <c r="AD42" t="str">
        <f>IF('Clinical resources'!AC36="","",'Clinical resources'!AC36)</f>
        <v/>
      </c>
      <c r="AE42" t="str">
        <f>IF('Clinical resources'!AD36="","",'Clinical resources'!AD36)</f>
        <v/>
      </c>
      <c r="AF42" t="str">
        <f>IF('Clinical resources'!AE36="","",'Clinical resources'!AE36)</f>
        <v/>
      </c>
      <c r="AG42" t="str">
        <f>IF('Clinical resources'!AF36="","",'Clinical resources'!AF36)</f>
        <v/>
      </c>
      <c r="AH42" t="str">
        <f>IF('Clinical resources'!AG36="","",'Clinical resources'!AG36)</f>
        <v/>
      </c>
      <c r="AI42" t="str">
        <f>IF('Clinical resources'!AH36="","",'Clinical resources'!AH36)</f>
        <v/>
      </c>
      <c r="AJ42" t="str">
        <f>IF('Clinical resources'!AI36="","",'Clinical resources'!AI36)</f>
        <v/>
      </c>
      <c r="AK42" t="str">
        <f>IF('Clinical resources'!AJ36="","",'Clinical resources'!AJ36)</f>
        <v/>
      </c>
      <c r="AL42" t="str">
        <f>IF('Clinical resources'!AK36="","",'Clinical resources'!AK36)</f>
        <v/>
      </c>
      <c r="AM42" t="str">
        <f>IF('Clinical resources'!AL36="","",'Clinical resources'!AL36)</f>
        <v/>
      </c>
      <c r="AN42" t="str">
        <f>IF('Clinical resources'!AM36="","",'Clinical resources'!AM36)</f>
        <v/>
      </c>
      <c r="AO42" t="str">
        <f>IF('Clinical resources'!AN36="","",'Clinical resources'!AN36)</f>
        <v/>
      </c>
      <c r="AP42" t="str">
        <f>IF('Clinical resources'!AO36="","",'Clinical resources'!AO36)</f>
        <v/>
      </c>
      <c r="AQ42" t="str">
        <f>IF('Clinical resources'!AP36="","",'Clinical resources'!AP36)</f>
        <v/>
      </c>
      <c r="AR42" t="str">
        <f>IF('Clinical resources'!AQ36="","",'Clinical resources'!AQ36)</f>
        <v/>
      </c>
      <c r="AS42" t="str">
        <f>IF('Clinical resources'!AR36="","",'Clinical resources'!AR36)</f>
        <v/>
      </c>
      <c r="AT42" t="str">
        <f>IF('Clinical resources'!AS36="","",'Clinical resources'!AS36)</f>
        <v/>
      </c>
      <c r="AU42" t="str">
        <f>IF('Clinical resources'!AT36="","",'Clinical resources'!AT36)</f>
        <v/>
      </c>
      <c r="AV42" t="str">
        <f>IF('Clinical resources'!AU36="","",'Clinical resources'!AU36)</f>
        <v/>
      </c>
      <c r="AW42" t="str">
        <f>IF('Clinical resources'!AV36="","",'Clinical resources'!AV36)</f>
        <v/>
      </c>
      <c r="AX42" t="str">
        <f>IF('Clinical resources'!AW36="","",'Clinical resources'!AW36)</f>
        <v/>
      </c>
      <c r="AY42" t="str">
        <f>IF('Clinical resources'!AX36="","",'Clinical resources'!AX36)</f>
        <v/>
      </c>
      <c r="AZ42" t="str">
        <f>IF('Clinical resources'!AY36="","",'Clinical resources'!AY36)</f>
        <v/>
      </c>
      <c r="BA42" t="str">
        <f>IF('Clinical resources'!AZ36="","",'Clinical resources'!AZ36)</f>
        <v/>
      </c>
      <c r="BB42" t="str">
        <f>IF('Clinical resources'!BA36="","",'Clinical resources'!BA36)</f>
        <v/>
      </c>
      <c r="BC42" t="str">
        <f>IF('Clinical resources'!BB36="","",'Clinical resources'!BB36)</f>
        <v/>
      </c>
      <c r="BD42" t="str">
        <f>IF('Clinical resources'!BC36="","",'Clinical resources'!BC36)</f>
        <v/>
      </c>
      <c r="BE42" t="str">
        <f>IF('Clinical resources'!BD36="","",'Clinical resources'!BD36)</f>
        <v/>
      </c>
      <c r="BF42" t="str">
        <f>IF('Clinical resources'!BE36="","",'Clinical resources'!BE36)</f>
        <v/>
      </c>
      <c r="BG42" t="str">
        <f>IF('Clinical resources'!BF36="","",'Clinical resources'!BF36)</f>
        <v/>
      </c>
      <c r="BH42" t="str">
        <f>IF('Clinical resources'!BG36="","",'Clinical resources'!BG36)</f>
        <v/>
      </c>
      <c r="BI42" t="str">
        <f>IF('Clinical resources'!BH36="","",'Clinical resources'!BH36)</f>
        <v/>
      </c>
      <c r="BJ42" t="str">
        <f>IF('Clinical resources'!BI36="","",'Clinical resources'!BI36)</f>
        <v/>
      </c>
      <c r="BK42" t="str">
        <f>IF('Clinical resources'!BJ36="","",'Clinical resources'!BJ36)</f>
        <v/>
      </c>
      <c r="BL42" t="str">
        <f>IF('Clinical resources'!BK36="","",'Clinical resources'!BK36)</f>
        <v/>
      </c>
      <c r="BM42" t="str">
        <f>IF('Clinical resources'!BL36="","",'Clinical resources'!BL36)</f>
        <v/>
      </c>
      <c r="BN42" t="str">
        <f>IF('Clinical resources'!BM36="","",'Clinical resources'!BM36)</f>
        <v/>
      </c>
      <c r="BO42" t="str">
        <f>IF('Clinical resources'!BN36="","",'Clinical resources'!BN36)</f>
        <v/>
      </c>
      <c r="BP42" t="str">
        <f>IF('Clinical resources'!BO36="","",'Clinical resources'!BO36)</f>
        <v/>
      </c>
      <c r="BQ42" t="str">
        <f>IF('Clinical resources'!BP36="","",'Clinical resources'!BP36)</f>
        <v/>
      </c>
      <c r="BR42" t="str">
        <f>IF('Clinical resources'!BQ36="","",'Clinical resources'!BQ36)</f>
        <v/>
      </c>
      <c r="BS42" t="str">
        <f>IF('Clinical resources'!BR36="","",'Clinical resources'!BR36)</f>
        <v/>
      </c>
      <c r="BT42" t="str">
        <f>IF('Clinical resources'!BS36="","",'Clinical resources'!BS36)</f>
        <v/>
      </c>
      <c r="BU42" t="str">
        <f>IF('Clinical resources'!BT36="","",'Clinical resources'!BT36)</f>
        <v/>
      </c>
      <c r="BV42" t="str">
        <f>IF('Clinical resources'!BU36="","",'Clinical resources'!BU36)</f>
        <v/>
      </c>
      <c r="BW42" t="str">
        <f>IF('Clinical resources'!BV36="","",'Clinical resources'!BV36)</f>
        <v/>
      </c>
      <c r="BX42" t="str">
        <f>IF('Clinical resources'!BW36="","",'Clinical resources'!BW36)</f>
        <v/>
      </c>
      <c r="BY42" t="str">
        <f>IF('Clinical resources'!BX36="","",'Clinical resources'!BX36)</f>
        <v/>
      </c>
      <c r="BZ42" t="str">
        <f>IF('Clinical resources'!BY36="","",'Clinical resources'!BY36)</f>
        <v/>
      </c>
      <c r="CA42" t="str">
        <f>IF('Clinical resources'!BZ36="","",'Clinical resources'!BZ36)</f>
        <v/>
      </c>
      <c r="CB42" t="str">
        <f>IF('Clinical resources'!CA36="","",'Clinical resources'!CA36)</f>
        <v/>
      </c>
      <c r="CC42" t="str">
        <f>IF('Clinical resources'!CB36="","",'Clinical resources'!CB36)</f>
        <v/>
      </c>
    </row>
    <row r="43" spans="2:81" x14ac:dyDescent="0.25">
      <c r="B43" s="188" t="str">
        <f>IF('Clinical resources'!B37&lt;&gt;"",'CR Backing (Hide)'!H34,"")</f>
        <v/>
      </c>
      <c r="G43" t="str">
        <f>IF('Clinical resources'!F37="","",'Clinical resources'!F37)</f>
        <v/>
      </c>
      <c r="H43" t="str">
        <f>IF('Clinical resources'!G37="","",'Clinical resources'!G37)</f>
        <v/>
      </c>
      <c r="I43" t="str">
        <f>IF('Clinical resources'!H37="","",'Clinical resources'!H37)</f>
        <v/>
      </c>
      <c r="J43" t="str">
        <f>IF('Clinical resources'!I37="","",'Clinical resources'!I37)</f>
        <v/>
      </c>
      <c r="K43" t="str">
        <f>IF('Clinical resources'!J37="","",'Clinical resources'!J37)</f>
        <v/>
      </c>
      <c r="L43" t="str">
        <f>IF('Clinical resources'!K37="","",'Clinical resources'!K37)</f>
        <v/>
      </c>
      <c r="M43" t="str">
        <f>IF('Clinical resources'!L37="","",'Clinical resources'!L37)</f>
        <v/>
      </c>
      <c r="N43" t="str">
        <f>IF('Clinical resources'!M37="","",'Clinical resources'!M37)</f>
        <v/>
      </c>
      <c r="O43" t="str">
        <f>IF('Clinical resources'!N37="","",'Clinical resources'!N37)</f>
        <v/>
      </c>
      <c r="P43" t="str">
        <f>IF('Clinical resources'!O37="","",'Clinical resources'!O37)</f>
        <v/>
      </c>
      <c r="Q43" t="str">
        <f>IF('Clinical resources'!P37="","",'Clinical resources'!P37)</f>
        <v/>
      </c>
      <c r="R43" t="str">
        <f>IF('Clinical resources'!Q37="","",'Clinical resources'!Q37)</f>
        <v/>
      </c>
      <c r="S43" t="str">
        <f>IF('Clinical resources'!R37="","",'Clinical resources'!R37)</f>
        <v/>
      </c>
      <c r="T43" t="str">
        <f>IF('Clinical resources'!S37="","",'Clinical resources'!S37)</f>
        <v/>
      </c>
      <c r="U43" t="str">
        <f>IF('Clinical resources'!T37="","",'Clinical resources'!T37)</f>
        <v/>
      </c>
      <c r="V43" t="str">
        <f>IF('Clinical resources'!U37="","",'Clinical resources'!U37)</f>
        <v/>
      </c>
      <c r="W43" t="str">
        <f>IF('Clinical resources'!V37="","",'Clinical resources'!V37)</f>
        <v/>
      </c>
      <c r="X43" t="str">
        <f>IF('Clinical resources'!W37="","",'Clinical resources'!W37)</f>
        <v/>
      </c>
      <c r="Y43" t="str">
        <f>IF('Clinical resources'!X37="","",'Clinical resources'!X37)</f>
        <v/>
      </c>
      <c r="Z43" t="str">
        <f>IF('Clinical resources'!Y37="","",'Clinical resources'!Y37)</f>
        <v/>
      </c>
      <c r="AA43" t="str">
        <f>IF('Clinical resources'!Z37="","",'Clinical resources'!Z37)</f>
        <v/>
      </c>
      <c r="AB43" t="str">
        <f>IF('Clinical resources'!AA37="","",'Clinical resources'!AA37)</f>
        <v/>
      </c>
      <c r="AC43" t="str">
        <f>IF('Clinical resources'!AB37="","",'Clinical resources'!AB37)</f>
        <v/>
      </c>
      <c r="AD43" t="str">
        <f>IF('Clinical resources'!AC37="","",'Clinical resources'!AC37)</f>
        <v/>
      </c>
      <c r="AE43" t="str">
        <f>IF('Clinical resources'!AD37="","",'Clinical resources'!AD37)</f>
        <v/>
      </c>
      <c r="AF43" t="str">
        <f>IF('Clinical resources'!AE37="","",'Clinical resources'!AE37)</f>
        <v/>
      </c>
      <c r="AG43" t="str">
        <f>IF('Clinical resources'!AF37="","",'Clinical resources'!AF37)</f>
        <v/>
      </c>
      <c r="AH43" t="str">
        <f>IF('Clinical resources'!AG37="","",'Clinical resources'!AG37)</f>
        <v/>
      </c>
      <c r="AI43" t="str">
        <f>IF('Clinical resources'!AH37="","",'Clinical resources'!AH37)</f>
        <v/>
      </c>
      <c r="AJ43" t="str">
        <f>IF('Clinical resources'!AI37="","",'Clinical resources'!AI37)</f>
        <v/>
      </c>
      <c r="AK43" t="str">
        <f>IF('Clinical resources'!AJ37="","",'Clinical resources'!AJ37)</f>
        <v/>
      </c>
      <c r="AL43" t="str">
        <f>IF('Clinical resources'!AK37="","",'Clinical resources'!AK37)</f>
        <v/>
      </c>
      <c r="AM43" t="str">
        <f>IF('Clinical resources'!AL37="","",'Clinical resources'!AL37)</f>
        <v/>
      </c>
      <c r="AN43" t="str">
        <f>IF('Clinical resources'!AM37="","",'Clinical resources'!AM37)</f>
        <v/>
      </c>
      <c r="AO43" t="str">
        <f>IF('Clinical resources'!AN37="","",'Clinical resources'!AN37)</f>
        <v/>
      </c>
      <c r="AP43" t="str">
        <f>IF('Clinical resources'!AO37="","",'Clinical resources'!AO37)</f>
        <v/>
      </c>
      <c r="AQ43" t="str">
        <f>IF('Clinical resources'!AP37="","",'Clinical resources'!AP37)</f>
        <v/>
      </c>
      <c r="AR43" t="str">
        <f>IF('Clinical resources'!AQ37="","",'Clinical resources'!AQ37)</f>
        <v/>
      </c>
      <c r="AS43" t="str">
        <f>IF('Clinical resources'!AR37="","",'Clinical resources'!AR37)</f>
        <v/>
      </c>
      <c r="AT43" t="str">
        <f>IF('Clinical resources'!AS37="","",'Clinical resources'!AS37)</f>
        <v/>
      </c>
      <c r="AU43" t="str">
        <f>IF('Clinical resources'!AT37="","",'Clinical resources'!AT37)</f>
        <v/>
      </c>
      <c r="AV43" t="str">
        <f>IF('Clinical resources'!AU37="","",'Clinical resources'!AU37)</f>
        <v/>
      </c>
      <c r="AW43" t="str">
        <f>IF('Clinical resources'!AV37="","",'Clinical resources'!AV37)</f>
        <v/>
      </c>
      <c r="AX43" t="str">
        <f>IF('Clinical resources'!AW37="","",'Clinical resources'!AW37)</f>
        <v/>
      </c>
      <c r="AY43" t="str">
        <f>IF('Clinical resources'!AX37="","",'Clinical resources'!AX37)</f>
        <v/>
      </c>
      <c r="AZ43" t="str">
        <f>IF('Clinical resources'!AY37="","",'Clinical resources'!AY37)</f>
        <v/>
      </c>
      <c r="BA43" t="str">
        <f>IF('Clinical resources'!AZ37="","",'Clinical resources'!AZ37)</f>
        <v/>
      </c>
      <c r="BB43" t="str">
        <f>IF('Clinical resources'!BA37="","",'Clinical resources'!BA37)</f>
        <v/>
      </c>
      <c r="BC43" t="str">
        <f>IF('Clinical resources'!BB37="","",'Clinical resources'!BB37)</f>
        <v/>
      </c>
      <c r="BD43" t="str">
        <f>IF('Clinical resources'!BC37="","",'Clinical resources'!BC37)</f>
        <v/>
      </c>
      <c r="BE43" t="str">
        <f>IF('Clinical resources'!BD37="","",'Clinical resources'!BD37)</f>
        <v/>
      </c>
      <c r="BF43" t="str">
        <f>IF('Clinical resources'!BE37="","",'Clinical resources'!BE37)</f>
        <v/>
      </c>
      <c r="BG43" t="str">
        <f>IF('Clinical resources'!BF37="","",'Clinical resources'!BF37)</f>
        <v/>
      </c>
      <c r="BH43" t="str">
        <f>IF('Clinical resources'!BG37="","",'Clinical resources'!BG37)</f>
        <v/>
      </c>
      <c r="BI43" t="str">
        <f>IF('Clinical resources'!BH37="","",'Clinical resources'!BH37)</f>
        <v/>
      </c>
      <c r="BJ43" t="str">
        <f>IF('Clinical resources'!BI37="","",'Clinical resources'!BI37)</f>
        <v/>
      </c>
      <c r="BK43" t="str">
        <f>IF('Clinical resources'!BJ37="","",'Clinical resources'!BJ37)</f>
        <v/>
      </c>
      <c r="BL43" t="str">
        <f>IF('Clinical resources'!BK37="","",'Clinical resources'!BK37)</f>
        <v/>
      </c>
      <c r="BM43" t="str">
        <f>IF('Clinical resources'!BL37="","",'Clinical resources'!BL37)</f>
        <v/>
      </c>
      <c r="BN43" t="str">
        <f>IF('Clinical resources'!BM37="","",'Clinical resources'!BM37)</f>
        <v/>
      </c>
      <c r="BO43" t="str">
        <f>IF('Clinical resources'!BN37="","",'Clinical resources'!BN37)</f>
        <v/>
      </c>
      <c r="BP43" t="str">
        <f>IF('Clinical resources'!BO37="","",'Clinical resources'!BO37)</f>
        <v/>
      </c>
      <c r="BQ43" t="str">
        <f>IF('Clinical resources'!BP37="","",'Clinical resources'!BP37)</f>
        <v/>
      </c>
      <c r="BR43" t="str">
        <f>IF('Clinical resources'!BQ37="","",'Clinical resources'!BQ37)</f>
        <v/>
      </c>
      <c r="BS43" t="str">
        <f>IF('Clinical resources'!BR37="","",'Clinical resources'!BR37)</f>
        <v/>
      </c>
      <c r="BT43" t="str">
        <f>IF('Clinical resources'!BS37="","",'Clinical resources'!BS37)</f>
        <v/>
      </c>
      <c r="BU43" t="str">
        <f>IF('Clinical resources'!BT37="","",'Clinical resources'!BT37)</f>
        <v/>
      </c>
      <c r="BV43" t="str">
        <f>IF('Clinical resources'!BU37="","",'Clinical resources'!BU37)</f>
        <v/>
      </c>
      <c r="BW43" t="str">
        <f>IF('Clinical resources'!BV37="","",'Clinical resources'!BV37)</f>
        <v/>
      </c>
      <c r="BX43" t="str">
        <f>IF('Clinical resources'!BW37="","",'Clinical resources'!BW37)</f>
        <v/>
      </c>
      <c r="BY43" t="str">
        <f>IF('Clinical resources'!BX37="","",'Clinical resources'!BX37)</f>
        <v/>
      </c>
      <c r="BZ43" t="str">
        <f>IF('Clinical resources'!BY37="","",'Clinical resources'!BY37)</f>
        <v/>
      </c>
      <c r="CA43" t="str">
        <f>IF('Clinical resources'!BZ37="","",'Clinical resources'!BZ37)</f>
        <v/>
      </c>
      <c r="CB43" t="str">
        <f>IF('Clinical resources'!CA37="","",'Clinical resources'!CA37)</f>
        <v/>
      </c>
      <c r="CC43" t="str">
        <f>IF('Clinical resources'!CB37="","",'Clinical resources'!CB37)</f>
        <v/>
      </c>
    </row>
    <row r="44" spans="2:81" x14ac:dyDescent="0.25">
      <c r="B44" s="188" t="str">
        <f>IF('Clinical resources'!B38&lt;&gt;"",'CR Backing (Hide)'!H35,"")</f>
        <v/>
      </c>
      <c r="G44" t="str">
        <f>IF('Clinical resources'!F38="","",'Clinical resources'!F38)</f>
        <v/>
      </c>
      <c r="H44" t="str">
        <f>IF('Clinical resources'!G38="","",'Clinical resources'!G38)</f>
        <v/>
      </c>
      <c r="I44" t="str">
        <f>IF('Clinical resources'!H38="","",'Clinical resources'!H38)</f>
        <v/>
      </c>
      <c r="J44" t="str">
        <f>IF('Clinical resources'!I38="","",'Clinical resources'!I38)</f>
        <v/>
      </c>
      <c r="K44" t="str">
        <f>IF('Clinical resources'!J38="","",'Clinical resources'!J38)</f>
        <v/>
      </c>
      <c r="L44" t="str">
        <f>IF('Clinical resources'!K38="","",'Clinical resources'!K38)</f>
        <v/>
      </c>
      <c r="M44" t="str">
        <f>IF('Clinical resources'!L38="","",'Clinical resources'!L38)</f>
        <v/>
      </c>
      <c r="N44" t="str">
        <f>IF('Clinical resources'!M38="","",'Clinical resources'!M38)</f>
        <v/>
      </c>
      <c r="O44" t="str">
        <f>IF('Clinical resources'!N38="","",'Clinical resources'!N38)</f>
        <v/>
      </c>
      <c r="P44" t="str">
        <f>IF('Clinical resources'!O38="","",'Clinical resources'!O38)</f>
        <v/>
      </c>
      <c r="Q44" t="str">
        <f>IF('Clinical resources'!P38="","",'Clinical resources'!P38)</f>
        <v/>
      </c>
      <c r="R44" t="str">
        <f>IF('Clinical resources'!Q38="","",'Clinical resources'!Q38)</f>
        <v/>
      </c>
      <c r="S44" t="str">
        <f>IF('Clinical resources'!R38="","",'Clinical resources'!R38)</f>
        <v/>
      </c>
      <c r="T44" t="str">
        <f>IF('Clinical resources'!S38="","",'Clinical resources'!S38)</f>
        <v/>
      </c>
      <c r="U44" t="str">
        <f>IF('Clinical resources'!T38="","",'Clinical resources'!T38)</f>
        <v/>
      </c>
      <c r="V44" t="str">
        <f>IF('Clinical resources'!U38="","",'Clinical resources'!U38)</f>
        <v/>
      </c>
      <c r="W44" t="str">
        <f>IF('Clinical resources'!V38="","",'Clinical resources'!V38)</f>
        <v/>
      </c>
      <c r="X44" t="str">
        <f>IF('Clinical resources'!W38="","",'Clinical resources'!W38)</f>
        <v/>
      </c>
      <c r="Y44" t="str">
        <f>IF('Clinical resources'!X38="","",'Clinical resources'!X38)</f>
        <v/>
      </c>
      <c r="Z44" t="str">
        <f>IF('Clinical resources'!Y38="","",'Clinical resources'!Y38)</f>
        <v/>
      </c>
      <c r="AA44" t="str">
        <f>IF('Clinical resources'!Z38="","",'Clinical resources'!Z38)</f>
        <v/>
      </c>
      <c r="AB44" t="str">
        <f>IF('Clinical resources'!AA38="","",'Clinical resources'!AA38)</f>
        <v/>
      </c>
      <c r="AC44" t="str">
        <f>IF('Clinical resources'!AB38="","",'Clinical resources'!AB38)</f>
        <v/>
      </c>
      <c r="AD44" t="str">
        <f>IF('Clinical resources'!AC38="","",'Clinical resources'!AC38)</f>
        <v/>
      </c>
      <c r="AE44" t="str">
        <f>IF('Clinical resources'!AD38="","",'Clinical resources'!AD38)</f>
        <v/>
      </c>
      <c r="AF44" t="str">
        <f>IF('Clinical resources'!AE38="","",'Clinical resources'!AE38)</f>
        <v/>
      </c>
      <c r="AG44" t="str">
        <f>IF('Clinical resources'!AF38="","",'Clinical resources'!AF38)</f>
        <v/>
      </c>
      <c r="AH44" t="str">
        <f>IF('Clinical resources'!AG38="","",'Clinical resources'!AG38)</f>
        <v/>
      </c>
      <c r="AI44" t="str">
        <f>IF('Clinical resources'!AH38="","",'Clinical resources'!AH38)</f>
        <v/>
      </c>
      <c r="AJ44" t="str">
        <f>IF('Clinical resources'!AI38="","",'Clinical resources'!AI38)</f>
        <v/>
      </c>
      <c r="AK44" t="str">
        <f>IF('Clinical resources'!AJ38="","",'Clinical resources'!AJ38)</f>
        <v/>
      </c>
      <c r="AL44" t="str">
        <f>IF('Clinical resources'!AK38="","",'Clinical resources'!AK38)</f>
        <v/>
      </c>
      <c r="AM44" t="str">
        <f>IF('Clinical resources'!AL38="","",'Clinical resources'!AL38)</f>
        <v/>
      </c>
      <c r="AN44" t="str">
        <f>IF('Clinical resources'!AM38="","",'Clinical resources'!AM38)</f>
        <v/>
      </c>
      <c r="AO44" t="str">
        <f>IF('Clinical resources'!AN38="","",'Clinical resources'!AN38)</f>
        <v/>
      </c>
      <c r="AP44" t="str">
        <f>IF('Clinical resources'!AO38="","",'Clinical resources'!AO38)</f>
        <v/>
      </c>
      <c r="AQ44" t="str">
        <f>IF('Clinical resources'!AP38="","",'Clinical resources'!AP38)</f>
        <v/>
      </c>
      <c r="AR44" t="str">
        <f>IF('Clinical resources'!AQ38="","",'Clinical resources'!AQ38)</f>
        <v/>
      </c>
      <c r="AS44" t="str">
        <f>IF('Clinical resources'!AR38="","",'Clinical resources'!AR38)</f>
        <v/>
      </c>
      <c r="AT44" t="str">
        <f>IF('Clinical resources'!AS38="","",'Clinical resources'!AS38)</f>
        <v/>
      </c>
      <c r="AU44" t="str">
        <f>IF('Clinical resources'!AT38="","",'Clinical resources'!AT38)</f>
        <v/>
      </c>
      <c r="AV44" t="str">
        <f>IF('Clinical resources'!AU38="","",'Clinical resources'!AU38)</f>
        <v/>
      </c>
      <c r="AW44" t="str">
        <f>IF('Clinical resources'!AV38="","",'Clinical resources'!AV38)</f>
        <v/>
      </c>
      <c r="AX44" t="str">
        <f>IF('Clinical resources'!AW38="","",'Clinical resources'!AW38)</f>
        <v/>
      </c>
      <c r="AY44" t="str">
        <f>IF('Clinical resources'!AX38="","",'Clinical resources'!AX38)</f>
        <v/>
      </c>
      <c r="AZ44" t="str">
        <f>IF('Clinical resources'!AY38="","",'Clinical resources'!AY38)</f>
        <v/>
      </c>
      <c r="BA44" t="str">
        <f>IF('Clinical resources'!AZ38="","",'Clinical resources'!AZ38)</f>
        <v/>
      </c>
      <c r="BB44" t="str">
        <f>IF('Clinical resources'!BA38="","",'Clinical resources'!BA38)</f>
        <v/>
      </c>
      <c r="BC44" t="str">
        <f>IF('Clinical resources'!BB38="","",'Clinical resources'!BB38)</f>
        <v/>
      </c>
      <c r="BD44" t="str">
        <f>IF('Clinical resources'!BC38="","",'Clinical resources'!BC38)</f>
        <v/>
      </c>
      <c r="BE44" t="str">
        <f>IF('Clinical resources'!BD38="","",'Clinical resources'!BD38)</f>
        <v/>
      </c>
      <c r="BF44" t="str">
        <f>IF('Clinical resources'!BE38="","",'Clinical resources'!BE38)</f>
        <v/>
      </c>
      <c r="BG44" t="str">
        <f>IF('Clinical resources'!BF38="","",'Clinical resources'!BF38)</f>
        <v/>
      </c>
      <c r="BH44" t="str">
        <f>IF('Clinical resources'!BG38="","",'Clinical resources'!BG38)</f>
        <v/>
      </c>
      <c r="BI44" t="str">
        <f>IF('Clinical resources'!BH38="","",'Clinical resources'!BH38)</f>
        <v/>
      </c>
      <c r="BJ44" t="str">
        <f>IF('Clinical resources'!BI38="","",'Clinical resources'!BI38)</f>
        <v/>
      </c>
      <c r="BK44" t="str">
        <f>IF('Clinical resources'!BJ38="","",'Clinical resources'!BJ38)</f>
        <v/>
      </c>
      <c r="BL44" t="str">
        <f>IF('Clinical resources'!BK38="","",'Clinical resources'!BK38)</f>
        <v/>
      </c>
      <c r="BM44" t="str">
        <f>IF('Clinical resources'!BL38="","",'Clinical resources'!BL38)</f>
        <v/>
      </c>
      <c r="BN44" t="str">
        <f>IF('Clinical resources'!BM38="","",'Clinical resources'!BM38)</f>
        <v/>
      </c>
      <c r="BO44" t="str">
        <f>IF('Clinical resources'!BN38="","",'Clinical resources'!BN38)</f>
        <v/>
      </c>
      <c r="BP44" t="str">
        <f>IF('Clinical resources'!BO38="","",'Clinical resources'!BO38)</f>
        <v/>
      </c>
      <c r="BQ44" t="str">
        <f>IF('Clinical resources'!BP38="","",'Clinical resources'!BP38)</f>
        <v/>
      </c>
      <c r="BR44" t="str">
        <f>IF('Clinical resources'!BQ38="","",'Clinical resources'!BQ38)</f>
        <v/>
      </c>
      <c r="BS44" t="str">
        <f>IF('Clinical resources'!BR38="","",'Clinical resources'!BR38)</f>
        <v/>
      </c>
      <c r="BT44" t="str">
        <f>IF('Clinical resources'!BS38="","",'Clinical resources'!BS38)</f>
        <v/>
      </c>
      <c r="BU44" t="str">
        <f>IF('Clinical resources'!BT38="","",'Clinical resources'!BT38)</f>
        <v/>
      </c>
      <c r="BV44" t="str">
        <f>IF('Clinical resources'!BU38="","",'Clinical resources'!BU38)</f>
        <v/>
      </c>
      <c r="BW44" t="str">
        <f>IF('Clinical resources'!BV38="","",'Clinical resources'!BV38)</f>
        <v/>
      </c>
      <c r="BX44" t="str">
        <f>IF('Clinical resources'!BW38="","",'Clinical resources'!BW38)</f>
        <v/>
      </c>
      <c r="BY44" t="str">
        <f>IF('Clinical resources'!BX38="","",'Clinical resources'!BX38)</f>
        <v/>
      </c>
      <c r="BZ44" t="str">
        <f>IF('Clinical resources'!BY38="","",'Clinical resources'!BY38)</f>
        <v/>
      </c>
      <c r="CA44" t="str">
        <f>IF('Clinical resources'!BZ38="","",'Clinical resources'!BZ38)</f>
        <v/>
      </c>
      <c r="CB44" t="str">
        <f>IF('Clinical resources'!CA38="","",'Clinical resources'!CA38)</f>
        <v/>
      </c>
      <c r="CC44" t="str">
        <f>IF('Clinical resources'!CB38="","",'Clinical resources'!CB38)</f>
        <v/>
      </c>
    </row>
    <row r="45" spans="2:81" x14ac:dyDescent="0.25">
      <c r="B45" s="188" t="str">
        <f>IF('Clinical resources'!B39&lt;&gt;"",'CR Backing (Hide)'!H36,"")</f>
        <v/>
      </c>
      <c r="G45" t="str">
        <f>IF('Clinical resources'!F39="","",'Clinical resources'!F39)</f>
        <v/>
      </c>
      <c r="H45" t="str">
        <f>IF('Clinical resources'!G39="","",'Clinical resources'!G39)</f>
        <v/>
      </c>
      <c r="I45" t="str">
        <f>IF('Clinical resources'!H39="","",'Clinical resources'!H39)</f>
        <v/>
      </c>
      <c r="J45" t="str">
        <f>IF('Clinical resources'!I39="","",'Clinical resources'!I39)</f>
        <v/>
      </c>
      <c r="K45" t="str">
        <f>IF('Clinical resources'!J39="","",'Clinical resources'!J39)</f>
        <v/>
      </c>
      <c r="L45" t="str">
        <f>IF('Clinical resources'!K39="","",'Clinical resources'!K39)</f>
        <v/>
      </c>
      <c r="M45" t="str">
        <f>IF('Clinical resources'!L39="","",'Clinical resources'!L39)</f>
        <v/>
      </c>
      <c r="N45" t="str">
        <f>IF('Clinical resources'!M39="","",'Clinical resources'!M39)</f>
        <v/>
      </c>
      <c r="O45" t="str">
        <f>IF('Clinical resources'!N39="","",'Clinical resources'!N39)</f>
        <v/>
      </c>
      <c r="P45" t="str">
        <f>IF('Clinical resources'!O39="","",'Clinical resources'!O39)</f>
        <v/>
      </c>
      <c r="Q45" t="str">
        <f>IF('Clinical resources'!P39="","",'Clinical resources'!P39)</f>
        <v/>
      </c>
      <c r="R45" t="str">
        <f>IF('Clinical resources'!Q39="","",'Clinical resources'!Q39)</f>
        <v/>
      </c>
      <c r="S45" t="str">
        <f>IF('Clinical resources'!R39="","",'Clinical resources'!R39)</f>
        <v/>
      </c>
      <c r="T45" t="str">
        <f>IF('Clinical resources'!S39="","",'Clinical resources'!S39)</f>
        <v/>
      </c>
      <c r="U45" t="str">
        <f>IF('Clinical resources'!T39="","",'Clinical resources'!T39)</f>
        <v/>
      </c>
      <c r="V45" t="str">
        <f>IF('Clinical resources'!U39="","",'Clinical resources'!U39)</f>
        <v/>
      </c>
      <c r="W45" t="str">
        <f>IF('Clinical resources'!V39="","",'Clinical resources'!V39)</f>
        <v/>
      </c>
      <c r="X45" t="str">
        <f>IF('Clinical resources'!W39="","",'Clinical resources'!W39)</f>
        <v/>
      </c>
      <c r="Y45" t="str">
        <f>IF('Clinical resources'!X39="","",'Clinical resources'!X39)</f>
        <v/>
      </c>
      <c r="Z45" t="str">
        <f>IF('Clinical resources'!Y39="","",'Clinical resources'!Y39)</f>
        <v/>
      </c>
      <c r="AA45" t="str">
        <f>IF('Clinical resources'!Z39="","",'Clinical resources'!Z39)</f>
        <v/>
      </c>
      <c r="AB45" t="str">
        <f>IF('Clinical resources'!AA39="","",'Clinical resources'!AA39)</f>
        <v/>
      </c>
      <c r="AC45" t="str">
        <f>IF('Clinical resources'!AB39="","",'Clinical resources'!AB39)</f>
        <v/>
      </c>
      <c r="AD45" t="str">
        <f>IF('Clinical resources'!AC39="","",'Clinical resources'!AC39)</f>
        <v/>
      </c>
      <c r="AE45" t="str">
        <f>IF('Clinical resources'!AD39="","",'Clinical resources'!AD39)</f>
        <v/>
      </c>
      <c r="AF45" t="str">
        <f>IF('Clinical resources'!AE39="","",'Clinical resources'!AE39)</f>
        <v/>
      </c>
      <c r="AG45" t="str">
        <f>IF('Clinical resources'!AF39="","",'Clinical resources'!AF39)</f>
        <v/>
      </c>
      <c r="AH45" t="str">
        <f>IF('Clinical resources'!AG39="","",'Clinical resources'!AG39)</f>
        <v/>
      </c>
      <c r="AI45" t="str">
        <f>IF('Clinical resources'!AH39="","",'Clinical resources'!AH39)</f>
        <v/>
      </c>
      <c r="AJ45" t="str">
        <f>IF('Clinical resources'!AI39="","",'Clinical resources'!AI39)</f>
        <v/>
      </c>
      <c r="AK45" t="str">
        <f>IF('Clinical resources'!AJ39="","",'Clinical resources'!AJ39)</f>
        <v/>
      </c>
      <c r="AL45" t="str">
        <f>IF('Clinical resources'!AK39="","",'Clinical resources'!AK39)</f>
        <v/>
      </c>
      <c r="AM45" t="str">
        <f>IF('Clinical resources'!AL39="","",'Clinical resources'!AL39)</f>
        <v/>
      </c>
      <c r="AN45" t="str">
        <f>IF('Clinical resources'!AM39="","",'Clinical resources'!AM39)</f>
        <v/>
      </c>
      <c r="AO45" t="str">
        <f>IF('Clinical resources'!AN39="","",'Clinical resources'!AN39)</f>
        <v/>
      </c>
      <c r="AP45" t="str">
        <f>IF('Clinical resources'!AO39="","",'Clinical resources'!AO39)</f>
        <v/>
      </c>
      <c r="AQ45" t="str">
        <f>IF('Clinical resources'!AP39="","",'Clinical resources'!AP39)</f>
        <v/>
      </c>
      <c r="AR45" t="str">
        <f>IF('Clinical resources'!AQ39="","",'Clinical resources'!AQ39)</f>
        <v/>
      </c>
      <c r="AS45" t="str">
        <f>IF('Clinical resources'!AR39="","",'Clinical resources'!AR39)</f>
        <v/>
      </c>
      <c r="AT45" t="str">
        <f>IF('Clinical resources'!AS39="","",'Clinical resources'!AS39)</f>
        <v/>
      </c>
      <c r="AU45" t="str">
        <f>IF('Clinical resources'!AT39="","",'Clinical resources'!AT39)</f>
        <v/>
      </c>
      <c r="AV45" t="str">
        <f>IF('Clinical resources'!AU39="","",'Clinical resources'!AU39)</f>
        <v/>
      </c>
      <c r="AW45" t="str">
        <f>IF('Clinical resources'!AV39="","",'Clinical resources'!AV39)</f>
        <v/>
      </c>
      <c r="AX45" t="str">
        <f>IF('Clinical resources'!AW39="","",'Clinical resources'!AW39)</f>
        <v/>
      </c>
      <c r="AY45" t="str">
        <f>IF('Clinical resources'!AX39="","",'Clinical resources'!AX39)</f>
        <v/>
      </c>
      <c r="AZ45" t="str">
        <f>IF('Clinical resources'!AY39="","",'Clinical resources'!AY39)</f>
        <v/>
      </c>
      <c r="BA45" t="str">
        <f>IF('Clinical resources'!AZ39="","",'Clinical resources'!AZ39)</f>
        <v/>
      </c>
      <c r="BB45" t="str">
        <f>IF('Clinical resources'!BA39="","",'Clinical resources'!BA39)</f>
        <v/>
      </c>
      <c r="BC45" t="str">
        <f>IF('Clinical resources'!BB39="","",'Clinical resources'!BB39)</f>
        <v/>
      </c>
      <c r="BD45" t="str">
        <f>IF('Clinical resources'!BC39="","",'Clinical resources'!BC39)</f>
        <v/>
      </c>
      <c r="BE45" t="str">
        <f>IF('Clinical resources'!BD39="","",'Clinical resources'!BD39)</f>
        <v/>
      </c>
      <c r="BF45" t="str">
        <f>IF('Clinical resources'!BE39="","",'Clinical resources'!BE39)</f>
        <v/>
      </c>
      <c r="BG45" t="str">
        <f>IF('Clinical resources'!BF39="","",'Clinical resources'!BF39)</f>
        <v/>
      </c>
      <c r="BH45" t="str">
        <f>IF('Clinical resources'!BG39="","",'Clinical resources'!BG39)</f>
        <v/>
      </c>
      <c r="BI45" t="str">
        <f>IF('Clinical resources'!BH39="","",'Clinical resources'!BH39)</f>
        <v/>
      </c>
      <c r="BJ45" t="str">
        <f>IF('Clinical resources'!BI39="","",'Clinical resources'!BI39)</f>
        <v/>
      </c>
      <c r="BK45" t="str">
        <f>IF('Clinical resources'!BJ39="","",'Clinical resources'!BJ39)</f>
        <v/>
      </c>
      <c r="BL45" t="str">
        <f>IF('Clinical resources'!BK39="","",'Clinical resources'!BK39)</f>
        <v/>
      </c>
      <c r="BM45" t="str">
        <f>IF('Clinical resources'!BL39="","",'Clinical resources'!BL39)</f>
        <v/>
      </c>
      <c r="BN45" t="str">
        <f>IF('Clinical resources'!BM39="","",'Clinical resources'!BM39)</f>
        <v/>
      </c>
      <c r="BO45" t="str">
        <f>IF('Clinical resources'!BN39="","",'Clinical resources'!BN39)</f>
        <v/>
      </c>
      <c r="BP45" t="str">
        <f>IF('Clinical resources'!BO39="","",'Clinical resources'!BO39)</f>
        <v/>
      </c>
      <c r="BQ45" t="str">
        <f>IF('Clinical resources'!BP39="","",'Clinical resources'!BP39)</f>
        <v/>
      </c>
      <c r="BR45" t="str">
        <f>IF('Clinical resources'!BQ39="","",'Clinical resources'!BQ39)</f>
        <v/>
      </c>
      <c r="BS45" t="str">
        <f>IF('Clinical resources'!BR39="","",'Clinical resources'!BR39)</f>
        <v/>
      </c>
      <c r="BT45" t="str">
        <f>IF('Clinical resources'!BS39="","",'Clinical resources'!BS39)</f>
        <v/>
      </c>
      <c r="BU45" t="str">
        <f>IF('Clinical resources'!BT39="","",'Clinical resources'!BT39)</f>
        <v/>
      </c>
      <c r="BV45" t="str">
        <f>IF('Clinical resources'!BU39="","",'Clinical resources'!BU39)</f>
        <v/>
      </c>
      <c r="BW45" t="str">
        <f>IF('Clinical resources'!BV39="","",'Clinical resources'!BV39)</f>
        <v/>
      </c>
      <c r="BX45" t="str">
        <f>IF('Clinical resources'!BW39="","",'Clinical resources'!BW39)</f>
        <v/>
      </c>
      <c r="BY45" t="str">
        <f>IF('Clinical resources'!BX39="","",'Clinical resources'!BX39)</f>
        <v/>
      </c>
      <c r="BZ45" t="str">
        <f>IF('Clinical resources'!BY39="","",'Clinical resources'!BY39)</f>
        <v/>
      </c>
      <c r="CA45" t="str">
        <f>IF('Clinical resources'!BZ39="","",'Clinical resources'!BZ39)</f>
        <v/>
      </c>
      <c r="CB45" t="str">
        <f>IF('Clinical resources'!CA39="","",'Clinical resources'!CA39)</f>
        <v/>
      </c>
      <c r="CC45" t="str">
        <f>IF('Clinical resources'!CB39="","",'Clinical resources'!CB39)</f>
        <v/>
      </c>
    </row>
    <row r="46" spans="2:81" x14ac:dyDescent="0.25">
      <c r="B46" s="188" t="str">
        <f>IF('Clinical resources'!B40&lt;&gt;"",'CR Backing (Hide)'!H37,"")</f>
        <v/>
      </c>
      <c r="G46" t="str">
        <f>IF('Clinical resources'!F40="","",'Clinical resources'!F40)</f>
        <v/>
      </c>
      <c r="H46" t="str">
        <f>IF('Clinical resources'!G40="","",'Clinical resources'!G40)</f>
        <v/>
      </c>
      <c r="I46" t="str">
        <f>IF('Clinical resources'!H40="","",'Clinical resources'!H40)</f>
        <v/>
      </c>
      <c r="J46" t="str">
        <f>IF('Clinical resources'!I40="","",'Clinical resources'!I40)</f>
        <v/>
      </c>
      <c r="K46" t="str">
        <f>IF('Clinical resources'!J40="","",'Clinical resources'!J40)</f>
        <v/>
      </c>
      <c r="L46" t="str">
        <f>IF('Clinical resources'!K40="","",'Clinical resources'!K40)</f>
        <v/>
      </c>
      <c r="M46" t="str">
        <f>IF('Clinical resources'!L40="","",'Clinical resources'!L40)</f>
        <v/>
      </c>
      <c r="N46" t="str">
        <f>IF('Clinical resources'!M40="","",'Clinical resources'!M40)</f>
        <v/>
      </c>
      <c r="O46" t="str">
        <f>IF('Clinical resources'!N40="","",'Clinical resources'!N40)</f>
        <v/>
      </c>
      <c r="P46" t="str">
        <f>IF('Clinical resources'!O40="","",'Clinical resources'!O40)</f>
        <v/>
      </c>
      <c r="Q46" t="str">
        <f>IF('Clinical resources'!P40="","",'Clinical resources'!P40)</f>
        <v/>
      </c>
      <c r="R46" t="str">
        <f>IF('Clinical resources'!Q40="","",'Clinical resources'!Q40)</f>
        <v/>
      </c>
      <c r="S46" t="str">
        <f>IF('Clinical resources'!R40="","",'Clinical resources'!R40)</f>
        <v/>
      </c>
      <c r="T46" t="str">
        <f>IF('Clinical resources'!S40="","",'Clinical resources'!S40)</f>
        <v/>
      </c>
      <c r="U46" t="str">
        <f>IF('Clinical resources'!T40="","",'Clinical resources'!T40)</f>
        <v/>
      </c>
      <c r="V46" t="str">
        <f>IF('Clinical resources'!U40="","",'Clinical resources'!U40)</f>
        <v/>
      </c>
      <c r="W46" t="str">
        <f>IF('Clinical resources'!V40="","",'Clinical resources'!V40)</f>
        <v/>
      </c>
      <c r="X46" t="str">
        <f>IF('Clinical resources'!W40="","",'Clinical resources'!W40)</f>
        <v/>
      </c>
      <c r="Y46" t="str">
        <f>IF('Clinical resources'!X40="","",'Clinical resources'!X40)</f>
        <v/>
      </c>
      <c r="Z46" t="str">
        <f>IF('Clinical resources'!Y40="","",'Clinical resources'!Y40)</f>
        <v/>
      </c>
      <c r="AA46" t="str">
        <f>IF('Clinical resources'!Z40="","",'Clinical resources'!Z40)</f>
        <v/>
      </c>
      <c r="AB46" t="str">
        <f>IF('Clinical resources'!AA40="","",'Clinical resources'!AA40)</f>
        <v/>
      </c>
      <c r="AC46" t="str">
        <f>IF('Clinical resources'!AB40="","",'Clinical resources'!AB40)</f>
        <v/>
      </c>
      <c r="AD46" t="str">
        <f>IF('Clinical resources'!AC40="","",'Clinical resources'!AC40)</f>
        <v/>
      </c>
      <c r="AE46" t="str">
        <f>IF('Clinical resources'!AD40="","",'Clinical resources'!AD40)</f>
        <v/>
      </c>
      <c r="AF46" t="str">
        <f>IF('Clinical resources'!AE40="","",'Clinical resources'!AE40)</f>
        <v/>
      </c>
      <c r="AG46" t="str">
        <f>IF('Clinical resources'!AF40="","",'Clinical resources'!AF40)</f>
        <v/>
      </c>
      <c r="AH46" t="str">
        <f>IF('Clinical resources'!AG40="","",'Clinical resources'!AG40)</f>
        <v/>
      </c>
      <c r="AI46" t="str">
        <f>IF('Clinical resources'!AH40="","",'Clinical resources'!AH40)</f>
        <v/>
      </c>
      <c r="AJ46" t="str">
        <f>IF('Clinical resources'!AI40="","",'Clinical resources'!AI40)</f>
        <v/>
      </c>
      <c r="AK46" t="str">
        <f>IF('Clinical resources'!AJ40="","",'Clinical resources'!AJ40)</f>
        <v/>
      </c>
      <c r="AL46" t="str">
        <f>IF('Clinical resources'!AK40="","",'Clinical resources'!AK40)</f>
        <v/>
      </c>
      <c r="AM46" t="str">
        <f>IF('Clinical resources'!AL40="","",'Clinical resources'!AL40)</f>
        <v/>
      </c>
      <c r="AN46" t="str">
        <f>IF('Clinical resources'!AM40="","",'Clinical resources'!AM40)</f>
        <v/>
      </c>
      <c r="AO46" t="str">
        <f>IF('Clinical resources'!AN40="","",'Clinical resources'!AN40)</f>
        <v/>
      </c>
      <c r="AP46" t="str">
        <f>IF('Clinical resources'!AO40="","",'Clinical resources'!AO40)</f>
        <v/>
      </c>
      <c r="AQ46" t="str">
        <f>IF('Clinical resources'!AP40="","",'Clinical resources'!AP40)</f>
        <v/>
      </c>
      <c r="AR46" t="str">
        <f>IF('Clinical resources'!AQ40="","",'Clinical resources'!AQ40)</f>
        <v/>
      </c>
      <c r="AS46" t="str">
        <f>IF('Clinical resources'!AR40="","",'Clinical resources'!AR40)</f>
        <v/>
      </c>
      <c r="AT46" t="str">
        <f>IF('Clinical resources'!AS40="","",'Clinical resources'!AS40)</f>
        <v/>
      </c>
      <c r="AU46" t="str">
        <f>IF('Clinical resources'!AT40="","",'Clinical resources'!AT40)</f>
        <v/>
      </c>
      <c r="AV46" t="str">
        <f>IF('Clinical resources'!AU40="","",'Clinical resources'!AU40)</f>
        <v/>
      </c>
      <c r="AW46" t="str">
        <f>IF('Clinical resources'!AV40="","",'Clinical resources'!AV40)</f>
        <v/>
      </c>
      <c r="AX46" t="str">
        <f>IF('Clinical resources'!AW40="","",'Clinical resources'!AW40)</f>
        <v/>
      </c>
      <c r="AY46" t="str">
        <f>IF('Clinical resources'!AX40="","",'Clinical resources'!AX40)</f>
        <v/>
      </c>
      <c r="AZ46" t="str">
        <f>IF('Clinical resources'!AY40="","",'Clinical resources'!AY40)</f>
        <v/>
      </c>
      <c r="BA46" t="str">
        <f>IF('Clinical resources'!AZ40="","",'Clinical resources'!AZ40)</f>
        <v/>
      </c>
      <c r="BB46" t="str">
        <f>IF('Clinical resources'!BA40="","",'Clinical resources'!BA40)</f>
        <v/>
      </c>
      <c r="BC46" t="str">
        <f>IF('Clinical resources'!BB40="","",'Clinical resources'!BB40)</f>
        <v/>
      </c>
      <c r="BD46" t="str">
        <f>IF('Clinical resources'!BC40="","",'Clinical resources'!BC40)</f>
        <v/>
      </c>
      <c r="BE46" t="str">
        <f>IF('Clinical resources'!BD40="","",'Clinical resources'!BD40)</f>
        <v/>
      </c>
      <c r="BF46" t="str">
        <f>IF('Clinical resources'!BE40="","",'Clinical resources'!BE40)</f>
        <v/>
      </c>
      <c r="BG46" t="str">
        <f>IF('Clinical resources'!BF40="","",'Clinical resources'!BF40)</f>
        <v/>
      </c>
      <c r="BH46" t="str">
        <f>IF('Clinical resources'!BG40="","",'Clinical resources'!BG40)</f>
        <v/>
      </c>
      <c r="BI46" t="str">
        <f>IF('Clinical resources'!BH40="","",'Clinical resources'!BH40)</f>
        <v/>
      </c>
      <c r="BJ46" t="str">
        <f>IF('Clinical resources'!BI40="","",'Clinical resources'!BI40)</f>
        <v/>
      </c>
      <c r="BK46" t="str">
        <f>IF('Clinical resources'!BJ40="","",'Clinical resources'!BJ40)</f>
        <v/>
      </c>
      <c r="BL46" t="str">
        <f>IF('Clinical resources'!BK40="","",'Clinical resources'!BK40)</f>
        <v/>
      </c>
      <c r="BM46" t="str">
        <f>IF('Clinical resources'!BL40="","",'Clinical resources'!BL40)</f>
        <v/>
      </c>
      <c r="BN46" t="str">
        <f>IF('Clinical resources'!BM40="","",'Clinical resources'!BM40)</f>
        <v/>
      </c>
      <c r="BO46" t="str">
        <f>IF('Clinical resources'!BN40="","",'Clinical resources'!BN40)</f>
        <v/>
      </c>
      <c r="BP46" t="str">
        <f>IF('Clinical resources'!BO40="","",'Clinical resources'!BO40)</f>
        <v/>
      </c>
      <c r="BQ46" t="str">
        <f>IF('Clinical resources'!BP40="","",'Clinical resources'!BP40)</f>
        <v/>
      </c>
      <c r="BR46" t="str">
        <f>IF('Clinical resources'!BQ40="","",'Clinical resources'!BQ40)</f>
        <v/>
      </c>
      <c r="BS46" t="str">
        <f>IF('Clinical resources'!BR40="","",'Clinical resources'!BR40)</f>
        <v/>
      </c>
      <c r="BT46" t="str">
        <f>IF('Clinical resources'!BS40="","",'Clinical resources'!BS40)</f>
        <v/>
      </c>
      <c r="BU46" t="str">
        <f>IF('Clinical resources'!BT40="","",'Clinical resources'!BT40)</f>
        <v/>
      </c>
      <c r="BV46" t="str">
        <f>IF('Clinical resources'!BU40="","",'Clinical resources'!BU40)</f>
        <v/>
      </c>
      <c r="BW46" t="str">
        <f>IF('Clinical resources'!BV40="","",'Clinical resources'!BV40)</f>
        <v/>
      </c>
      <c r="BX46" t="str">
        <f>IF('Clinical resources'!BW40="","",'Clinical resources'!BW40)</f>
        <v/>
      </c>
      <c r="BY46" t="str">
        <f>IF('Clinical resources'!BX40="","",'Clinical resources'!BX40)</f>
        <v/>
      </c>
      <c r="BZ46" t="str">
        <f>IF('Clinical resources'!BY40="","",'Clinical resources'!BY40)</f>
        <v/>
      </c>
      <c r="CA46" t="str">
        <f>IF('Clinical resources'!BZ40="","",'Clinical resources'!BZ40)</f>
        <v/>
      </c>
      <c r="CB46" t="str">
        <f>IF('Clinical resources'!CA40="","",'Clinical resources'!CA40)</f>
        <v/>
      </c>
      <c r="CC46" t="str">
        <f>IF('Clinical resources'!CB40="","",'Clinical resources'!CB40)</f>
        <v/>
      </c>
    </row>
    <row r="47" spans="2:81" x14ac:dyDescent="0.25">
      <c r="B47" s="188" t="str">
        <f>IF('Clinical resources'!B41&lt;&gt;"",'CR Backing (Hide)'!H38,"")</f>
        <v/>
      </c>
      <c r="G47" t="str">
        <f>IF('Clinical resources'!F41="","",'Clinical resources'!F41)</f>
        <v/>
      </c>
      <c r="H47" t="str">
        <f>IF('Clinical resources'!G41="","",'Clinical resources'!G41)</f>
        <v/>
      </c>
      <c r="I47" t="str">
        <f>IF('Clinical resources'!H41="","",'Clinical resources'!H41)</f>
        <v/>
      </c>
      <c r="J47" t="str">
        <f>IF('Clinical resources'!I41="","",'Clinical resources'!I41)</f>
        <v/>
      </c>
      <c r="K47" t="str">
        <f>IF('Clinical resources'!J41="","",'Clinical resources'!J41)</f>
        <v/>
      </c>
      <c r="L47" t="str">
        <f>IF('Clinical resources'!K41="","",'Clinical resources'!K41)</f>
        <v/>
      </c>
      <c r="M47" t="str">
        <f>IF('Clinical resources'!L41="","",'Clinical resources'!L41)</f>
        <v/>
      </c>
      <c r="N47" t="str">
        <f>IF('Clinical resources'!M41="","",'Clinical resources'!M41)</f>
        <v/>
      </c>
      <c r="O47" t="str">
        <f>IF('Clinical resources'!N41="","",'Clinical resources'!N41)</f>
        <v/>
      </c>
      <c r="P47" t="str">
        <f>IF('Clinical resources'!O41="","",'Clinical resources'!O41)</f>
        <v/>
      </c>
      <c r="Q47" t="str">
        <f>IF('Clinical resources'!P41="","",'Clinical resources'!P41)</f>
        <v/>
      </c>
      <c r="R47" t="str">
        <f>IF('Clinical resources'!Q41="","",'Clinical resources'!Q41)</f>
        <v/>
      </c>
      <c r="S47" t="str">
        <f>IF('Clinical resources'!R41="","",'Clinical resources'!R41)</f>
        <v/>
      </c>
      <c r="T47" t="str">
        <f>IF('Clinical resources'!S41="","",'Clinical resources'!S41)</f>
        <v/>
      </c>
      <c r="U47" t="str">
        <f>IF('Clinical resources'!T41="","",'Clinical resources'!T41)</f>
        <v/>
      </c>
      <c r="V47" t="str">
        <f>IF('Clinical resources'!U41="","",'Clinical resources'!U41)</f>
        <v/>
      </c>
      <c r="W47" t="str">
        <f>IF('Clinical resources'!V41="","",'Clinical resources'!V41)</f>
        <v/>
      </c>
      <c r="X47" t="str">
        <f>IF('Clinical resources'!W41="","",'Clinical resources'!W41)</f>
        <v/>
      </c>
      <c r="Y47" t="str">
        <f>IF('Clinical resources'!X41="","",'Clinical resources'!X41)</f>
        <v/>
      </c>
      <c r="Z47" t="str">
        <f>IF('Clinical resources'!Y41="","",'Clinical resources'!Y41)</f>
        <v/>
      </c>
      <c r="AA47" t="str">
        <f>IF('Clinical resources'!Z41="","",'Clinical resources'!Z41)</f>
        <v/>
      </c>
      <c r="AB47" t="str">
        <f>IF('Clinical resources'!AA41="","",'Clinical resources'!AA41)</f>
        <v/>
      </c>
      <c r="AC47" t="str">
        <f>IF('Clinical resources'!AB41="","",'Clinical resources'!AB41)</f>
        <v/>
      </c>
      <c r="AD47" t="str">
        <f>IF('Clinical resources'!AC41="","",'Clinical resources'!AC41)</f>
        <v/>
      </c>
      <c r="AE47" t="str">
        <f>IF('Clinical resources'!AD41="","",'Clinical resources'!AD41)</f>
        <v/>
      </c>
      <c r="AF47" t="str">
        <f>IF('Clinical resources'!AE41="","",'Clinical resources'!AE41)</f>
        <v/>
      </c>
      <c r="AG47" t="str">
        <f>IF('Clinical resources'!AF41="","",'Clinical resources'!AF41)</f>
        <v/>
      </c>
      <c r="AH47" t="str">
        <f>IF('Clinical resources'!AG41="","",'Clinical resources'!AG41)</f>
        <v/>
      </c>
      <c r="AI47" t="str">
        <f>IF('Clinical resources'!AH41="","",'Clinical resources'!AH41)</f>
        <v/>
      </c>
      <c r="AJ47" t="str">
        <f>IF('Clinical resources'!AI41="","",'Clinical resources'!AI41)</f>
        <v/>
      </c>
      <c r="AK47" t="str">
        <f>IF('Clinical resources'!AJ41="","",'Clinical resources'!AJ41)</f>
        <v/>
      </c>
      <c r="AL47" t="str">
        <f>IF('Clinical resources'!AK41="","",'Clinical resources'!AK41)</f>
        <v/>
      </c>
      <c r="AM47" t="str">
        <f>IF('Clinical resources'!AL41="","",'Clinical resources'!AL41)</f>
        <v/>
      </c>
      <c r="AN47" t="str">
        <f>IF('Clinical resources'!AM41="","",'Clinical resources'!AM41)</f>
        <v/>
      </c>
      <c r="AO47" t="str">
        <f>IF('Clinical resources'!AN41="","",'Clinical resources'!AN41)</f>
        <v/>
      </c>
      <c r="AP47" t="str">
        <f>IF('Clinical resources'!AO41="","",'Clinical resources'!AO41)</f>
        <v/>
      </c>
      <c r="AQ47" t="str">
        <f>IF('Clinical resources'!AP41="","",'Clinical resources'!AP41)</f>
        <v/>
      </c>
      <c r="AR47" t="str">
        <f>IF('Clinical resources'!AQ41="","",'Clinical resources'!AQ41)</f>
        <v/>
      </c>
      <c r="AS47" t="str">
        <f>IF('Clinical resources'!AR41="","",'Clinical resources'!AR41)</f>
        <v/>
      </c>
      <c r="AT47" t="str">
        <f>IF('Clinical resources'!AS41="","",'Clinical resources'!AS41)</f>
        <v/>
      </c>
      <c r="AU47" t="str">
        <f>IF('Clinical resources'!AT41="","",'Clinical resources'!AT41)</f>
        <v/>
      </c>
      <c r="AV47" t="str">
        <f>IF('Clinical resources'!AU41="","",'Clinical resources'!AU41)</f>
        <v/>
      </c>
      <c r="AW47" t="str">
        <f>IF('Clinical resources'!AV41="","",'Clinical resources'!AV41)</f>
        <v/>
      </c>
      <c r="AX47" t="str">
        <f>IF('Clinical resources'!AW41="","",'Clinical resources'!AW41)</f>
        <v/>
      </c>
      <c r="AY47" t="str">
        <f>IF('Clinical resources'!AX41="","",'Clinical resources'!AX41)</f>
        <v/>
      </c>
      <c r="AZ47" t="str">
        <f>IF('Clinical resources'!AY41="","",'Clinical resources'!AY41)</f>
        <v/>
      </c>
      <c r="BA47" t="str">
        <f>IF('Clinical resources'!AZ41="","",'Clinical resources'!AZ41)</f>
        <v/>
      </c>
      <c r="BB47" t="str">
        <f>IF('Clinical resources'!BA41="","",'Clinical resources'!BA41)</f>
        <v/>
      </c>
      <c r="BC47" t="str">
        <f>IF('Clinical resources'!BB41="","",'Clinical resources'!BB41)</f>
        <v/>
      </c>
      <c r="BD47" t="str">
        <f>IF('Clinical resources'!BC41="","",'Clinical resources'!BC41)</f>
        <v/>
      </c>
      <c r="BE47" t="str">
        <f>IF('Clinical resources'!BD41="","",'Clinical resources'!BD41)</f>
        <v/>
      </c>
      <c r="BF47" t="str">
        <f>IF('Clinical resources'!BE41="","",'Clinical resources'!BE41)</f>
        <v/>
      </c>
      <c r="BG47" t="str">
        <f>IF('Clinical resources'!BF41="","",'Clinical resources'!BF41)</f>
        <v/>
      </c>
      <c r="BH47" t="str">
        <f>IF('Clinical resources'!BG41="","",'Clinical resources'!BG41)</f>
        <v/>
      </c>
      <c r="BI47" t="str">
        <f>IF('Clinical resources'!BH41="","",'Clinical resources'!BH41)</f>
        <v/>
      </c>
      <c r="BJ47" t="str">
        <f>IF('Clinical resources'!BI41="","",'Clinical resources'!BI41)</f>
        <v/>
      </c>
      <c r="BK47" t="str">
        <f>IF('Clinical resources'!BJ41="","",'Clinical resources'!BJ41)</f>
        <v/>
      </c>
      <c r="BL47" t="str">
        <f>IF('Clinical resources'!BK41="","",'Clinical resources'!BK41)</f>
        <v/>
      </c>
      <c r="BM47" t="str">
        <f>IF('Clinical resources'!BL41="","",'Clinical resources'!BL41)</f>
        <v/>
      </c>
      <c r="BN47" t="str">
        <f>IF('Clinical resources'!BM41="","",'Clinical resources'!BM41)</f>
        <v/>
      </c>
      <c r="BO47" t="str">
        <f>IF('Clinical resources'!BN41="","",'Clinical resources'!BN41)</f>
        <v/>
      </c>
      <c r="BP47" t="str">
        <f>IF('Clinical resources'!BO41="","",'Clinical resources'!BO41)</f>
        <v/>
      </c>
      <c r="BQ47" t="str">
        <f>IF('Clinical resources'!BP41="","",'Clinical resources'!BP41)</f>
        <v/>
      </c>
      <c r="BR47" t="str">
        <f>IF('Clinical resources'!BQ41="","",'Clinical resources'!BQ41)</f>
        <v/>
      </c>
      <c r="BS47" t="str">
        <f>IF('Clinical resources'!BR41="","",'Clinical resources'!BR41)</f>
        <v/>
      </c>
      <c r="BT47" t="str">
        <f>IF('Clinical resources'!BS41="","",'Clinical resources'!BS41)</f>
        <v/>
      </c>
      <c r="BU47" t="str">
        <f>IF('Clinical resources'!BT41="","",'Clinical resources'!BT41)</f>
        <v/>
      </c>
      <c r="BV47" t="str">
        <f>IF('Clinical resources'!BU41="","",'Clinical resources'!BU41)</f>
        <v/>
      </c>
      <c r="BW47" t="str">
        <f>IF('Clinical resources'!BV41="","",'Clinical resources'!BV41)</f>
        <v/>
      </c>
      <c r="BX47" t="str">
        <f>IF('Clinical resources'!BW41="","",'Clinical resources'!BW41)</f>
        <v/>
      </c>
      <c r="BY47" t="str">
        <f>IF('Clinical resources'!BX41="","",'Clinical resources'!BX41)</f>
        <v/>
      </c>
      <c r="BZ47" t="str">
        <f>IF('Clinical resources'!BY41="","",'Clinical resources'!BY41)</f>
        <v/>
      </c>
      <c r="CA47" t="str">
        <f>IF('Clinical resources'!BZ41="","",'Clinical resources'!BZ41)</f>
        <v/>
      </c>
      <c r="CB47" t="str">
        <f>IF('Clinical resources'!CA41="","",'Clinical resources'!CA41)</f>
        <v/>
      </c>
      <c r="CC47" t="str">
        <f>IF('Clinical resources'!CB41="","",'Clinical resources'!CB41)</f>
        <v/>
      </c>
    </row>
    <row r="48" spans="2:81" x14ac:dyDescent="0.25">
      <c r="B48" s="188" t="str">
        <f>IF('Clinical resources'!B42&lt;&gt;"",'CR Backing (Hide)'!H39,"")</f>
        <v/>
      </c>
      <c r="G48" t="str">
        <f>IF('Clinical resources'!F42="","",'Clinical resources'!F42)</f>
        <v/>
      </c>
      <c r="H48" t="str">
        <f>IF('Clinical resources'!G42="","",'Clinical resources'!G42)</f>
        <v/>
      </c>
      <c r="I48" t="str">
        <f>IF('Clinical resources'!H42="","",'Clinical resources'!H42)</f>
        <v/>
      </c>
      <c r="J48" t="str">
        <f>IF('Clinical resources'!I42="","",'Clinical resources'!I42)</f>
        <v/>
      </c>
      <c r="K48" t="str">
        <f>IF('Clinical resources'!J42="","",'Clinical resources'!J42)</f>
        <v/>
      </c>
      <c r="L48" t="str">
        <f>IF('Clinical resources'!K42="","",'Clinical resources'!K42)</f>
        <v/>
      </c>
      <c r="M48" t="str">
        <f>IF('Clinical resources'!L42="","",'Clinical resources'!L42)</f>
        <v/>
      </c>
      <c r="N48" t="str">
        <f>IF('Clinical resources'!M42="","",'Clinical resources'!M42)</f>
        <v/>
      </c>
      <c r="O48" t="str">
        <f>IF('Clinical resources'!N42="","",'Clinical resources'!N42)</f>
        <v/>
      </c>
      <c r="P48" t="str">
        <f>IF('Clinical resources'!O42="","",'Clinical resources'!O42)</f>
        <v/>
      </c>
      <c r="Q48" t="str">
        <f>IF('Clinical resources'!P42="","",'Clinical resources'!P42)</f>
        <v/>
      </c>
      <c r="R48" t="str">
        <f>IF('Clinical resources'!Q42="","",'Clinical resources'!Q42)</f>
        <v/>
      </c>
      <c r="S48" t="str">
        <f>IF('Clinical resources'!R42="","",'Clinical resources'!R42)</f>
        <v/>
      </c>
      <c r="T48" t="str">
        <f>IF('Clinical resources'!S42="","",'Clinical resources'!S42)</f>
        <v/>
      </c>
      <c r="U48" t="str">
        <f>IF('Clinical resources'!T42="","",'Clinical resources'!T42)</f>
        <v/>
      </c>
      <c r="V48" t="str">
        <f>IF('Clinical resources'!U42="","",'Clinical resources'!U42)</f>
        <v/>
      </c>
      <c r="W48" t="str">
        <f>IF('Clinical resources'!V42="","",'Clinical resources'!V42)</f>
        <v/>
      </c>
      <c r="X48" t="str">
        <f>IF('Clinical resources'!W42="","",'Clinical resources'!W42)</f>
        <v/>
      </c>
      <c r="Y48" t="str">
        <f>IF('Clinical resources'!X42="","",'Clinical resources'!X42)</f>
        <v/>
      </c>
      <c r="Z48" t="str">
        <f>IF('Clinical resources'!Y42="","",'Clinical resources'!Y42)</f>
        <v/>
      </c>
      <c r="AA48" t="str">
        <f>IF('Clinical resources'!Z42="","",'Clinical resources'!Z42)</f>
        <v/>
      </c>
      <c r="AB48" t="str">
        <f>IF('Clinical resources'!AA42="","",'Clinical resources'!AA42)</f>
        <v/>
      </c>
      <c r="AC48" t="str">
        <f>IF('Clinical resources'!AB42="","",'Clinical resources'!AB42)</f>
        <v/>
      </c>
      <c r="AD48" t="str">
        <f>IF('Clinical resources'!AC42="","",'Clinical resources'!AC42)</f>
        <v/>
      </c>
      <c r="AE48" t="str">
        <f>IF('Clinical resources'!AD42="","",'Clinical resources'!AD42)</f>
        <v/>
      </c>
      <c r="AF48" t="str">
        <f>IF('Clinical resources'!AE42="","",'Clinical resources'!AE42)</f>
        <v/>
      </c>
      <c r="AG48" t="str">
        <f>IF('Clinical resources'!AF42="","",'Clinical resources'!AF42)</f>
        <v/>
      </c>
      <c r="AH48" t="str">
        <f>IF('Clinical resources'!AG42="","",'Clinical resources'!AG42)</f>
        <v/>
      </c>
      <c r="AI48" t="str">
        <f>IF('Clinical resources'!AH42="","",'Clinical resources'!AH42)</f>
        <v/>
      </c>
      <c r="AJ48" t="str">
        <f>IF('Clinical resources'!AI42="","",'Clinical resources'!AI42)</f>
        <v/>
      </c>
      <c r="AK48" t="str">
        <f>IF('Clinical resources'!AJ42="","",'Clinical resources'!AJ42)</f>
        <v/>
      </c>
      <c r="AL48" t="str">
        <f>IF('Clinical resources'!AK42="","",'Clinical resources'!AK42)</f>
        <v/>
      </c>
      <c r="AM48" t="str">
        <f>IF('Clinical resources'!AL42="","",'Clinical resources'!AL42)</f>
        <v/>
      </c>
      <c r="AN48" t="str">
        <f>IF('Clinical resources'!AM42="","",'Clinical resources'!AM42)</f>
        <v/>
      </c>
      <c r="AO48" t="str">
        <f>IF('Clinical resources'!AN42="","",'Clinical resources'!AN42)</f>
        <v/>
      </c>
      <c r="AP48" t="str">
        <f>IF('Clinical resources'!AO42="","",'Clinical resources'!AO42)</f>
        <v/>
      </c>
      <c r="AQ48" t="str">
        <f>IF('Clinical resources'!AP42="","",'Clinical resources'!AP42)</f>
        <v/>
      </c>
      <c r="AR48" t="str">
        <f>IF('Clinical resources'!AQ42="","",'Clinical resources'!AQ42)</f>
        <v/>
      </c>
      <c r="AS48" t="str">
        <f>IF('Clinical resources'!AR42="","",'Clinical resources'!AR42)</f>
        <v/>
      </c>
      <c r="AT48" t="str">
        <f>IF('Clinical resources'!AS42="","",'Clinical resources'!AS42)</f>
        <v/>
      </c>
      <c r="AU48" t="str">
        <f>IF('Clinical resources'!AT42="","",'Clinical resources'!AT42)</f>
        <v/>
      </c>
      <c r="AV48" t="str">
        <f>IF('Clinical resources'!AU42="","",'Clinical resources'!AU42)</f>
        <v/>
      </c>
      <c r="AW48" t="str">
        <f>IF('Clinical resources'!AV42="","",'Clinical resources'!AV42)</f>
        <v/>
      </c>
      <c r="AX48" t="str">
        <f>IF('Clinical resources'!AW42="","",'Clinical resources'!AW42)</f>
        <v/>
      </c>
      <c r="AY48" t="str">
        <f>IF('Clinical resources'!AX42="","",'Clinical resources'!AX42)</f>
        <v/>
      </c>
      <c r="AZ48" t="str">
        <f>IF('Clinical resources'!AY42="","",'Clinical resources'!AY42)</f>
        <v/>
      </c>
      <c r="BA48" t="str">
        <f>IF('Clinical resources'!AZ42="","",'Clinical resources'!AZ42)</f>
        <v/>
      </c>
      <c r="BB48" t="str">
        <f>IF('Clinical resources'!BA42="","",'Clinical resources'!BA42)</f>
        <v/>
      </c>
      <c r="BC48" t="str">
        <f>IF('Clinical resources'!BB42="","",'Clinical resources'!BB42)</f>
        <v/>
      </c>
      <c r="BD48" t="str">
        <f>IF('Clinical resources'!BC42="","",'Clinical resources'!BC42)</f>
        <v/>
      </c>
      <c r="BE48" t="str">
        <f>IF('Clinical resources'!BD42="","",'Clinical resources'!BD42)</f>
        <v/>
      </c>
      <c r="BF48" t="str">
        <f>IF('Clinical resources'!BE42="","",'Clinical resources'!BE42)</f>
        <v/>
      </c>
      <c r="BG48" t="str">
        <f>IF('Clinical resources'!BF42="","",'Clinical resources'!BF42)</f>
        <v/>
      </c>
      <c r="BH48" t="str">
        <f>IF('Clinical resources'!BG42="","",'Clinical resources'!BG42)</f>
        <v/>
      </c>
      <c r="BI48" t="str">
        <f>IF('Clinical resources'!BH42="","",'Clinical resources'!BH42)</f>
        <v/>
      </c>
      <c r="BJ48" t="str">
        <f>IF('Clinical resources'!BI42="","",'Clinical resources'!BI42)</f>
        <v/>
      </c>
      <c r="BK48" t="str">
        <f>IF('Clinical resources'!BJ42="","",'Clinical resources'!BJ42)</f>
        <v/>
      </c>
      <c r="BL48" t="str">
        <f>IF('Clinical resources'!BK42="","",'Clinical resources'!BK42)</f>
        <v/>
      </c>
      <c r="BM48" t="str">
        <f>IF('Clinical resources'!BL42="","",'Clinical resources'!BL42)</f>
        <v/>
      </c>
      <c r="BN48" t="str">
        <f>IF('Clinical resources'!BM42="","",'Clinical resources'!BM42)</f>
        <v/>
      </c>
      <c r="BO48" t="str">
        <f>IF('Clinical resources'!BN42="","",'Clinical resources'!BN42)</f>
        <v/>
      </c>
      <c r="BP48" t="str">
        <f>IF('Clinical resources'!BO42="","",'Clinical resources'!BO42)</f>
        <v/>
      </c>
      <c r="BQ48" t="str">
        <f>IF('Clinical resources'!BP42="","",'Clinical resources'!BP42)</f>
        <v/>
      </c>
      <c r="BR48" t="str">
        <f>IF('Clinical resources'!BQ42="","",'Clinical resources'!BQ42)</f>
        <v/>
      </c>
      <c r="BS48" t="str">
        <f>IF('Clinical resources'!BR42="","",'Clinical resources'!BR42)</f>
        <v/>
      </c>
      <c r="BT48" t="str">
        <f>IF('Clinical resources'!BS42="","",'Clinical resources'!BS42)</f>
        <v/>
      </c>
      <c r="BU48" t="str">
        <f>IF('Clinical resources'!BT42="","",'Clinical resources'!BT42)</f>
        <v/>
      </c>
      <c r="BV48" t="str">
        <f>IF('Clinical resources'!BU42="","",'Clinical resources'!BU42)</f>
        <v/>
      </c>
      <c r="BW48" t="str">
        <f>IF('Clinical resources'!BV42="","",'Clinical resources'!BV42)</f>
        <v/>
      </c>
      <c r="BX48" t="str">
        <f>IF('Clinical resources'!BW42="","",'Clinical resources'!BW42)</f>
        <v/>
      </c>
      <c r="BY48" t="str">
        <f>IF('Clinical resources'!BX42="","",'Clinical resources'!BX42)</f>
        <v/>
      </c>
      <c r="BZ48" t="str">
        <f>IF('Clinical resources'!BY42="","",'Clinical resources'!BY42)</f>
        <v/>
      </c>
      <c r="CA48" t="str">
        <f>IF('Clinical resources'!BZ42="","",'Clinical resources'!BZ42)</f>
        <v/>
      </c>
      <c r="CB48" t="str">
        <f>IF('Clinical resources'!CA42="","",'Clinical resources'!CA42)</f>
        <v/>
      </c>
      <c r="CC48" t="str">
        <f>IF('Clinical resources'!CB42="","",'Clinical resources'!CB42)</f>
        <v/>
      </c>
    </row>
    <row r="49" spans="2:81" x14ac:dyDescent="0.25">
      <c r="B49" s="188" t="str">
        <f>IF('Clinical resources'!B43&lt;&gt;"",'CR Backing (Hide)'!H40,"")</f>
        <v/>
      </c>
      <c r="G49" t="str">
        <f>IF('Clinical resources'!F43="","",'Clinical resources'!F43)</f>
        <v/>
      </c>
      <c r="H49" t="str">
        <f>IF('Clinical resources'!G43="","",'Clinical resources'!G43)</f>
        <v/>
      </c>
      <c r="I49" t="str">
        <f>IF('Clinical resources'!H43="","",'Clinical resources'!H43)</f>
        <v/>
      </c>
      <c r="J49" t="str">
        <f>IF('Clinical resources'!I43="","",'Clinical resources'!I43)</f>
        <v/>
      </c>
      <c r="K49" t="str">
        <f>IF('Clinical resources'!J43="","",'Clinical resources'!J43)</f>
        <v/>
      </c>
      <c r="L49" t="str">
        <f>IF('Clinical resources'!K43="","",'Clinical resources'!K43)</f>
        <v/>
      </c>
      <c r="M49" t="str">
        <f>IF('Clinical resources'!L43="","",'Clinical resources'!L43)</f>
        <v/>
      </c>
      <c r="N49" t="str">
        <f>IF('Clinical resources'!M43="","",'Clinical resources'!M43)</f>
        <v/>
      </c>
      <c r="O49" t="str">
        <f>IF('Clinical resources'!N43="","",'Clinical resources'!N43)</f>
        <v/>
      </c>
      <c r="P49" t="str">
        <f>IF('Clinical resources'!O43="","",'Clinical resources'!O43)</f>
        <v/>
      </c>
      <c r="Q49" t="str">
        <f>IF('Clinical resources'!P43="","",'Clinical resources'!P43)</f>
        <v/>
      </c>
      <c r="R49" t="str">
        <f>IF('Clinical resources'!Q43="","",'Clinical resources'!Q43)</f>
        <v/>
      </c>
      <c r="S49" t="str">
        <f>IF('Clinical resources'!R43="","",'Clinical resources'!R43)</f>
        <v/>
      </c>
      <c r="T49" t="str">
        <f>IF('Clinical resources'!S43="","",'Clinical resources'!S43)</f>
        <v/>
      </c>
      <c r="U49" t="str">
        <f>IF('Clinical resources'!T43="","",'Clinical resources'!T43)</f>
        <v/>
      </c>
      <c r="V49" t="str">
        <f>IF('Clinical resources'!U43="","",'Clinical resources'!U43)</f>
        <v/>
      </c>
      <c r="W49" t="str">
        <f>IF('Clinical resources'!V43="","",'Clinical resources'!V43)</f>
        <v/>
      </c>
      <c r="X49" t="str">
        <f>IF('Clinical resources'!W43="","",'Clinical resources'!W43)</f>
        <v/>
      </c>
      <c r="Y49" t="str">
        <f>IF('Clinical resources'!X43="","",'Clinical resources'!X43)</f>
        <v/>
      </c>
      <c r="Z49" t="str">
        <f>IF('Clinical resources'!Y43="","",'Clinical resources'!Y43)</f>
        <v/>
      </c>
      <c r="AA49" t="str">
        <f>IF('Clinical resources'!Z43="","",'Clinical resources'!Z43)</f>
        <v/>
      </c>
      <c r="AB49" t="str">
        <f>IF('Clinical resources'!AA43="","",'Clinical resources'!AA43)</f>
        <v/>
      </c>
      <c r="AC49" t="str">
        <f>IF('Clinical resources'!AB43="","",'Clinical resources'!AB43)</f>
        <v/>
      </c>
      <c r="AD49" t="str">
        <f>IF('Clinical resources'!AC43="","",'Clinical resources'!AC43)</f>
        <v/>
      </c>
      <c r="AE49" t="str">
        <f>IF('Clinical resources'!AD43="","",'Clinical resources'!AD43)</f>
        <v/>
      </c>
      <c r="AF49" t="str">
        <f>IF('Clinical resources'!AE43="","",'Clinical resources'!AE43)</f>
        <v/>
      </c>
      <c r="AG49" t="str">
        <f>IF('Clinical resources'!AF43="","",'Clinical resources'!AF43)</f>
        <v/>
      </c>
      <c r="AH49" t="str">
        <f>IF('Clinical resources'!AG43="","",'Clinical resources'!AG43)</f>
        <v/>
      </c>
      <c r="AI49" t="str">
        <f>IF('Clinical resources'!AH43="","",'Clinical resources'!AH43)</f>
        <v/>
      </c>
      <c r="AJ49" t="str">
        <f>IF('Clinical resources'!AI43="","",'Clinical resources'!AI43)</f>
        <v/>
      </c>
      <c r="AK49" t="str">
        <f>IF('Clinical resources'!AJ43="","",'Clinical resources'!AJ43)</f>
        <v/>
      </c>
      <c r="AL49" t="str">
        <f>IF('Clinical resources'!AK43="","",'Clinical resources'!AK43)</f>
        <v/>
      </c>
      <c r="AM49" t="str">
        <f>IF('Clinical resources'!AL43="","",'Clinical resources'!AL43)</f>
        <v/>
      </c>
      <c r="AN49" t="str">
        <f>IF('Clinical resources'!AM43="","",'Clinical resources'!AM43)</f>
        <v/>
      </c>
      <c r="AO49" t="str">
        <f>IF('Clinical resources'!AN43="","",'Clinical resources'!AN43)</f>
        <v/>
      </c>
      <c r="AP49" t="str">
        <f>IF('Clinical resources'!AO43="","",'Clinical resources'!AO43)</f>
        <v/>
      </c>
      <c r="AQ49" t="str">
        <f>IF('Clinical resources'!AP43="","",'Clinical resources'!AP43)</f>
        <v/>
      </c>
      <c r="AR49" t="str">
        <f>IF('Clinical resources'!AQ43="","",'Clinical resources'!AQ43)</f>
        <v/>
      </c>
      <c r="AS49" t="str">
        <f>IF('Clinical resources'!AR43="","",'Clinical resources'!AR43)</f>
        <v/>
      </c>
      <c r="AT49" t="str">
        <f>IF('Clinical resources'!AS43="","",'Clinical resources'!AS43)</f>
        <v/>
      </c>
      <c r="AU49" t="str">
        <f>IF('Clinical resources'!AT43="","",'Clinical resources'!AT43)</f>
        <v/>
      </c>
      <c r="AV49" t="str">
        <f>IF('Clinical resources'!AU43="","",'Clinical resources'!AU43)</f>
        <v/>
      </c>
      <c r="AW49" t="str">
        <f>IF('Clinical resources'!AV43="","",'Clinical resources'!AV43)</f>
        <v/>
      </c>
      <c r="AX49" t="str">
        <f>IF('Clinical resources'!AW43="","",'Clinical resources'!AW43)</f>
        <v/>
      </c>
      <c r="AY49" t="str">
        <f>IF('Clinical resources'!AX43="","",'Clinical resources'!AX43)</f>
        <v/>
      </c>
      <c r="AZ49" t="str">
        <f>IF('Clinical resources'!AY43="","",'Clinical resources'!AY43)</f>
        <v/>
      </c>
      <c r="BA49" t="str">
        <f>IF('Clinical resources'!AZ43="","",'Clinical resources'!AZ43)</f>
        <v/>
      </c>
      <c r="BB49" t="str">
        <f>IF('Clinical resources'!BA43="","",'Clinical resources'!BA43)</f>
        <v/>
      </c>
      <c r="BC49" t="str">
        <f>IF('Clinical resources'!BB43="","",'Clinical resources'!BB43)</f>
        <v/>
      </c>
      <c r="BD49" t="str">
        <f>IF('Clinical resources'!BC43="","",'Clinical resources'!BC43)</f>
        <v/>
      </c>
      <c r="BE49" t="str">
        <f>IF('Clinical resources'!BD43="","",'Clinical resources'!BD43)</f>
        <v/>
      </c>
      <c r="BF49" t="str">
        <f>IF('Clinical resources'!BE43="","",'Clinical resources'!BE43)</f>
        <v/>
      </c>
      <c r="BG49" t="str">
        <f>IF('Clinical resources'!BF43="","",'Clinical resources'!BF43)</f>
        <v/>
      </c>
      <c r="BH49" t="str">
        <f>IF('Clinical resources'!BG43="","",'Clinical resources'!BG43)</f>
        <v/>
      </c>
      <c r="BI49" t="str">
        <f>IF('Clinical resources'!BH43="","",'Clinical resources'!BH43)</f>
        <v/>
      </c>
      <c r="BJ49" t="str">
        <f>IF('Clinical resources'!BI43="","",'Clinical resources'!BI43)</f>
        <v/>
      </c>
      <c r="BK49" t="str">
        <f>IF('Clinical resources'!BJ43="","",'Clinical resources'!BJ43)</f>
        <v/>
      </c>
      <c r="BL49" t="str">
        <f>IF('Clinical resources'!BK43="","",'Clinical resources'!BK43)</f>
        <v/>
      </c>
      <c r="BM49" t="str">
        <f>IF('Clinical resources'!BL43="","",'Clinical resources'!BL43)</f>
        <v/>
      </c>
      <c r="BN49" t="str">
        <f>IF('Clinical resources'!BM43="","",'Clinical resources'!BM43)</f>
        <v/>
      </c>
      <c r="BO49" t="str">
        <f>IF('Clinical resources'!BN43="","",'Clinical resources'!BN43)</f>
        <v/>
      </c>
      <c r="BP49" t="str">
        <f>IF('Clinical resources'!BO43="","",'Clinical resources'!BO43)</f>
        <v/>
      </c>
      <c r="BQ49" t="str">
        <f>IF('Clinical resources'!BP43="","",'Clinical resources'!BP43)</f>
        <v/>
      </c>
      <c r="BR49" t="str">
        <f>IF('Clinical resources'!BQ43="","",'Clinical resources'!BQ43)</f>
        <v/>
      </c>
      <c r="BS49" t="str">
        <f>IF('Clinical resources'!BR43="","",'Clinical resources'!BR43)</f>
        <v/>
      </c>
      <c r="BT49" t="str">
        <f>IF('Clinical resources'!BS43="","",'Clinical resources'!BS43)</f>
        <v/>
      </c>
      <c r="BU49" t="str">
        <f>IF('Clinical resources'!BT43="","",'Clinical resources'!BT43)</f>
        <v/>
      </c>
      <c r="BV49" t="str">
        <f>IF('Clinical resources'!BU43="","",'Clinical resources'!BU43)</f>
        <v/>
      </c>
      <c r="BW49" t="str">
        <f>IF('Clinical resources'!BV43="","",'Clinical resources'!BV43)</f>
        <v/>
      </c>
      <c r="BX49" t="str">
        <f>IF('Clinical resources'!BW43="","",'Clinical resources'!BW43)</f>
        <v/>
      </c>
      <c r="BY49" t="str">
        <f>IF('Clinical resources'!BX43="","",'Clinical resources'!BX43)</f>
        <v/>
      </c>
      <c r="BZ49" t="str">
        <f>IF('Clinical resources'!BY43="","",'Clinical resources'!BY43)</f>
        <v/>
      </c>
      <c r="CA49" t="str">
        <f>IF('Clinical resources'!BZ43="","",'Clinical resources'!BZ43)</f>
        <v/>
      </c>
      <c r="CB49" t="str">
        <f>IF('Clinical resources'!CA43="","",'Clinical resources'!CA43)</f>
        <v/>
      </c>
      <c r="CC49" t="str">
        <f>IF('Clinical resources'!CB43="","",'Clinical resources'!CB43)</f>
        <v/>
      </c>
    </row>
    <row r="50" spans="2:81" x14ac:dyDescent="0.25">
      <c r="B50" s="188" t="str">
        <f>IF('Clinical resources'!B44&lt;&gt;"",'CR Backing (Hide)'!H41,"")</f>
        <v/>
      </c>
      <c r="G50" t="str">
        <f>IF('Clinical resources'!F44="","",'Clinical resources'!F44)</f>
        <v/>
      </c>
      <c r="H50" t="str">
        <f>IF('Clinical resources'!G44="","",'Clinical resources'!G44)</f>
        <v/>
      </c>
      <c r="I50" t="str">
        <f>IF('Clinical resources'!H44="","",'Clinical resources'!H44)</f>
        <v/>
      </c>
      <c r="J50" t="str">
        <f>IF('Clinical resources'!I44="","",'Clinical resources'!I44)</f>
        <v/>
      </c>
      <c r="K50" t="str">
        <f>IF('Clinical resources'!J44="","",'Clinical resources'!J44)</f>
        <v/>
      </c>
      <c r="L50" t="str">
        <f>IF('Clinical resources'!K44="","",'Clinical resources'!K44)</f>
        <v/>
      </c>
      <c r="M50" t="str">
        <f>IF('Clinical resources'!L44="","",'Clinical resources'!L44)</f>
        <v/>
      </c>
      <c r="N50" t="str">
        <f>IF('Clinical resources'!M44="","",'Clinical resources'!M44)</f>
        <v/>
      </c>
      <c r="O50" t="str">
        <f>IF('Clinical resources'!N44="","",'Clinical resources'!N44)</f>
        <v/>
      </c>
      <c r="P50" t="str">
        <f>IF('Clinical resources'!O44="","",'Clinical resources'!O44)</f>
        <v/>
      </c>
      <c r="Q50" t="str">
        <f>IF('Clinical resources'!P44="","",'Clinical resources'!P44)</f>
        <v/>
      </c>
      <c r="R50" t="str">
        <f>IF('Clinical resources'!Q44="","",'Clinical resources'!Q44)</f>
        <v/>
      </c>
      <c r="S50" t="str">
        <f>IF('Clinical resources'!R44="","",'Clinical resources'!R44)</f>
        <v/>
      </c>
      <c r="T50" t="str">
        <f>IF('Clinical resources'!S44="","",'Clinical resources'!S44)</f>
        <v/>
      </c>
      <c r="U50" t="str">
        <f>IF('Clinical resources'!T44="","",'Clinical resources'!T44)</f>
        <v/>
      </c>
      <c r="V50" t="str">
        <f>IF('Clinical resources'!U44="","",'Clinical resources'!U44)</f>
        <v/>
      </c>
      <c r="W50" t="str">
        <f>IF('Clinical resources'!V44="","",'Clinical resources'!V44)</f>
        <v/>
      </c>
      <c r="X50" t="str">
        <f>IF('Clinical resources'!W44="","",'Clinical resources'!W44)</f>
        <v/>
      </c>
      <c r="Y50" t="str">
        <f>IF('Clinical resources'!X44="","",'Clinical resources'!X44)</f>
        <v/>
      </c>
      <c r="Z50" t="str">
        <f>IF('Clinical resources'!Y44="","",'Clinical resources'!Y44)</f>
        <v/>
      </c>
      <c r="AA50" t="str">
        <f>IF('Clinical resources'!Z44="","",'Clinical resources'!Z44)</f>
        <v/>
      </c>
      <c r="AB50" t="str">
        <f>IF('Clinical resources'!AA44="","",'Clinical resources'!AA44)</f>
        <v/>
      </c>
      <c r="AC50" t="str">
        <f>IF('Clinical resources'!AB44="","",'Clinical resources'!AB44)</f>
        <v/>
      </c>
      <c r="AD50" t="str">
        <f>IF('Clinical resources'!AC44="","",'Clinical resources'!AC44)</f>
        <v/>
      </c>
      <c r="AE50" t="str">
        <f>IF('Clinical resources'!AD44="","",'Clinical resources'!AD44)</f>
        <v/>
      </c>
      <c r="AF50" t="str">
        <f>IF('Clinical resources'!AE44="","",'Clinical resources'!AE44)</f>
        <v/>
      </c>
      <c r="AG50" t="str">
        <f>IF('Clinical resources'!AF44="","",'Clinical resources'!AF44)</f>
        <v/>
      </c>
      <c r="AH50" t="str">
        <f>IF('Clinical resources'!AG44="","",'Clinical resources'!AG44)</f>
        <v/>
      </c>
      <c r="AI50" t="str">
        <f>IF('Clinical resources'!AH44="","",'Clinical resources'!AH44)</f>
        <v/>
      </c>
      <c r="AJ50" t="str">
        <f>IF('Clinical resources'!AI44="","",'Clinical resources'!AI44)</f>
        <v/>
      </c>
      <c r="AK50" t="str">
        <f>IF('Clinical resources'!AJ44="","",'Clinical resources'!AJ44)</f>
        <v/>
      </c>
      <c r="AL50" t="str">
        <f>IF('Clinical resources'!AK44="","",'Clinical resources'!AK44)</f>
        <v/>
      </c>
      <c r="AM50" t="str">
        <f>IF('Clinical resources'!AL44="","",'Clinical resources'!AL44)</f>
        <v/>
      </c>
      <c r="AN50" t="str">
        <f>IF('Clinical resources'!AM44="","",'Clinical resources'!AM44)</f>
        <v/>
      </c>
      <c r="AO50" t="str">
        <f>IF('Clinical resources'!AN44="","",'Clinical resources'!AN44)</f>
        <v/>
      </c>
      <c r="AP50" t="str">
        <f>IF('Clinical resources'!AO44="","",'Clinical resources'!AO44)</f>
        <v/>
      </c>
      <c r="AQ50" t="str">
        <f>IF('Clinical resources'!AP44="","",'Clinical resources'!AP44)</f>
        <v/>
      </c>
      <c r="AR50" t="str">
        <f>IF('Clinical resources'!AQ44="","",'Clinical resources'!AQ44)</f>
        <v/>
      </c>
      <c r="AS50" t="str">
        <f>IF('Clinical resources'!AR44="","",'Clinical resources'!AR44)</f>
        <v/>
      </c>
      <c r="AT50" t="str">
        <f>IF('Clinical resources'!AS44="","",'Clinical resources'!AS44)</f>
        <v/>
      </c>
      <c r="AU50" t="str">
        <f>IF('Clinical resources'!AT44="","",'Clinical resources'!AT44)</f>
        <v/>
      </c>
      <c r="AV50" t="str">
        <f>IF('Clinical resources'!AU44="","",'Clinical resources'!AU44)</f>
        <v/>
      </c>
      <c r="AW50" t="str">
        <f>IF('Clinical resources'!AV44="","",'Clinical resources'!AV44)</f>
        <v/>
      </c>
      <c r="AX50" t="str">
        <f>IF('Clinical resources'!AW44="","",'Clinical resources'!AW44)</f>
        <v/>
      </c>
      <c r="AY50" t="str">
        <f>IF('Clinical resources'!AX44="","",'Clinical resources'!AX44)</f>
        <v/>
      </c>
      <c r="AZ50" t="str">
        <f>IF('Clinical resources'!AY44="","",'Clinical resources'!AY44)</f>
        <v/>
      </c>
      <c r="BA50" t="str">
        <f>IF('Clinical resources'!AZ44="","",'Clinical resources'!AZ44)</f>
        <v/>
      </c>
      <c r="BB50" t="str">
        <f>IF('Clinical resources'!BA44="","",'Clinical resources'!BA44)</f>
        <v/>
      </c>
      <c r="BC50" t="str">
        <f>IF('Clinical resources'!BB44="","",'Clinical resources'!BB44)</f>
        <v/>
      </c>
      <c r="BD50" t="str">
        <f>IF('Clinical resources'!BC44="","",'Clinical resources'!BC44)</f>
        <v/>
      </c>
      <c r="BE50" t="str">
        <f>IF('Clinical resources'!BD44="","",'Clinical resources'!BD44)</f>
        <v/>
      </c>
      <c r="BF50" t="str">
        <f>IF('Clinical resources'!BE44="","",'Clinical resources'!BE44)</f>
        <v/>
      </c>
      <c r="BG50" t="str">
        <f>IF('Clinical resources'!BF44="","",'Clinical resources'!BF44)</f>
        <v/>
      </c>
      <c r="BH50" t="str">
        <f>IF('Clinical resources'!BG44="","",'Clinical resources'!BG44)</f>
        <v/>
      </c>
      <c r="BI50" t="str">
        <f>IF('Clinical resources'!BH44="","",'Clinical resources'!BH44)</f>
        <v/>
      </c>
      <c r="BJ50" t="str">
        <f>IF('Clinical resources'!BI44="","",'Clinical resources'!BI44)</f>
        <v/>
      </c>
      <c r="BK50" t="str">
        <f>IF('Clinical resources'!BJ44="","",'Clinical resources'!BJ44)</f>
        <v/>
      </c>
      <c r="BL50" t="str">
        <f>IF('Clinical resources'!BK44="","",'Clinical resources'!BK44)</f>
        <v/>
      </c>
      <c r="BM50" t="str">
        <f>IF('Clinical resources'!BL44="","",'Clinical resources'!BL44)</f>
        <v/>
      </c>
      <c r="BN50" t="str">
        <f>IF('Clinical resources'!BM44="","",'Clinical resources'!BM44)</f>
        <v/>
      </c>
      <c r="BO50" t="str">
        <f>IF('Clinical resources'!BN44="","",'Clinical resources'!BN44)</f>
        <v/>
      </c>
      <c r="BP50" t="str">
        <f>IF('Clinical resources'!BO44="","",'Clinical resources'!BO44)</f>
        <v/>
      </c>
      <c r="BQ50" t="str">
        <f>IF('Clinical resources'!BP44="","",'Clinical resources'!BP44)</f>
        <v/>
      </c>
      <c r="BR50" t="str">
        <f>IF('Clinical resources'!BQ44="","",'Clinical resources'!BQ44)</f>
        <v/>
      </c>
      <c r="BS50" t="str">
        <f>IF('Clinical resources'!BR44="","",'Clinical resources'!BR44)</f>
        <v/>
      </c>
      <c r="BT50" t="str">
        <f>IF('Clinical resources'!BS44="","",'Clinical resources'!BS44)</f>
        <v/>
      </c>
      <c r="BU50" t="str">
        <f>IF('Clinical resources'!BT44="","",'Clinical resources'!BT44)</f>
        <v/>
      </c>
      <c r="BV50" t="str">
        <f>IF('Clinical resources'!BU44="","",'Clinical resources'!BU44)</f>
        <v/>
      </c>
      <c r="BW50" t="str">
        <f>IF('Clinical resources'!BV44="","",'Clinical resources'!BV44)</f>
        <v/>
      </c>
      <c r="BX50" t="str">
        <f>IF('Clinical resources'!BW44="","",'Clinical resources'!BW44)</f>
        <v/>
      </c>
      <c r="BY50" t="str">
        <f>IF('Clinical resources'!BX44="","",'Clinical resources'!BX44)</f>
        <v/>
      </c>
      <c r="BZ50" t="str">
        <f>IF('Clinical resources'!BY44="","",'Clinical resources'!BY44)</f>
        <v/>
      </c>
      <c r="CA50" t="str">
        <f>IF('Clinical resources'!BZ44="","",'Clinical resources'!BZ44)</f>
        <v/>
      </c>
      <c r="CB50" t="str">
        <f>IF('Clinical resources'!CA44="","",'Clinical resources'!CA44)</f>
        <v/>
      </c>
      <c r="CC50" t="str">
        <f>IF('Clinical resources'!CB44="","",'Clinical resources'!CB44)</f>
        <v/>
      </c>
    </row>
    <row r="51" spans="2:81" x14ac:dyDescent="0.25">
      <c r="B51" s="188" t="str">
        <f>IF('Clinical resources'!B45&lt;&gt;"",'CR Backing (Hide)'!H42,"")</f>
        <v/>
      </c>
      <c r="G51" t="str">
        <f>IF('Clinical resources'!F45="","",'Clinical resources'!F45)</f>
        <v/>
      </c>
      <c r="H51" t="str">
        <f>IF('Clinical resources'!G45="","",'Clinical resources'!G45)</f>
        <v/>
      </c>
      <c r="I51" t="str">
        <f>IF('Clinical resources'!H45="","",'Clinical resources'!H45)</f>
        <v/>
      </c>
      <c r="J51" t="str">
        <f>IF('Clinical resources'!I45="","",'Clinical resources'!I45)</f>
        <v/>
      </c>
      <c r="K51" t="str">
        <f>IF('Clinical resources'!J45="","",'Clinical resources'!J45)</f>
        <v/>
      </c>
      <c r="L51" t="str">
        <f>IF('Clinical resources'!K45="","",'Clinical resources'!K45)</f>
        <v/>
      </c>
      <c r="M51" t="str">
        <f>IF('Clinical resources'!L45="","",'Clinical resources'!L45)</f>
        <v/>
      </c>
      <c r="N51" t="str">
        <f>IF('Clinical resources'!M45="","",'Clinical resources'!M45)</f>
        <v/>
      </c>
      <c r="O51" t="str">
        <f>IF('Clinical resources'!N45="","",'Clinical resources'!N45)</f>
        <v/>
      </c>
      <c r="P51" t="str">
        <f>IF('Clinical resources'!O45="","",'Clinical resources'!O45)</f>
        <v/>
      </c>
      <c r="Q51" t="str">
        <f>IF('Clinical resources'!P45="","",'Clinical resources'!P45)</f>
        <v/>
      </c>
      <c r="R51" t="str">
        <f>IF('Clinical resources'!Q45="","",'Clinical resources'!Q45)</f>
        <v/>
      </c>
      <c r="S51" t="str">
        <f>IF('Clinical resources'!R45="","",'Clinical resources'!R45)</f>
        <v/>
      </c>
      <c r="T51" t="str">
        <f>IF('Clinical resources'!S45="","",'Clinical resources'!S45)</f>
        <v/>
      </c>
      <c r="U51" t="str">
        <f>IF('Clinical resources'!T45="","",'Clinical resources'!T45)</f>
        <v/>
      </c>
      <c r="V51" t="str">
        <f>IF('Clinical resources'!U45="","",'Clinical resources'!U45)</f>
        <v/>
      </c>
      <c r="W51" t="str">
        <f>IF('Clinical resources'!V45="","",'Clinical resources'!V45)</f>
        <v/>
      </c>
      <c r="X51" t="str">
        <f>IF('Clinical resources'!W45="","",'Clinical resources'!W45)</f>
        <v/>
      </c>
      <c r="Y51" t="str">
        <f>IF('Clinical resources'!X45="","",'Clinical resources'!X45)</f>
        <v/>
      </c>
      <c r="Z51" t="str">
        <f>IF('Clinical resources'!Y45="","",'Clinical resources'!Y45)</f>
        <v/>
      </c>
      <c r="AA51" t="str">
        <f>IF('Clinical resources'!Z45="","",'Clinical resources'!Z45)</f>
        <v/>
      </c>
      <c r="AB51" t="str">
        <f>IF('Clinical resources'!AA45="","",'Clinical resources'!AA45)</f>
        <v/>
      </c>
      <c r="AC51" t="str">
        <f>IF('Clinical resources'!AB45="","",'Clinical resources'!AB45)</f>
        <v/>
      </c>
      <c r="AD51" t="str">
        <f>IF('Clinical resources'!AC45="","",'Clinical resources'!AC45)</f>
        <v/>
      </c>
      <c r="AE51" t="str">
        <f>IF('Clinical resources'!AD45="","",'Clinical resources'!AD45)</f>
        <v/>
      </c>
      <c r="AF51" t="str">
        <f>IF('Clinical resources'!AE45="","",'Clinical resources'!AE45)</f>
        <v/>
      </c>
      <c r="AG51" t="str">
        <f>IF('Clinical resources'!AF45="","",'Clinical resources'!AF45)</f>
        <v/>
      </c>
      <c r="AH51" t="str">
        <f>IF('Clinical resources'!AG45="","",'Clinical resources'!AG45)</f>
        <v/>
      </c>
      <c r="AI51" t="str">
        <f>IF('Clinical resources'!AH45="","",'Clinical resources'!AH45)</f>
        <v/>
      </c>
      <c r="AJ51" t="str">
        <f>IF('Clinical resources'!AI45="","",'Clinical resources'!AI45)</f>
        <v/>
      </c>
      <c r="AK51" t="str">
        <f>IF('Clinical resources'!AJ45="","",'Clinical resources'!AJ45)</f>
        <v/>
      </c>
      <c r="AL51" t="str">
        <f>IF('Clinical resources'!AK45="","",'Clinical resources'!AK45)</f>
        <v/>
      </c>
      <c r="AM51" t="str">
        <f>IF('Clinical resources'!AL45="","",'Clinical resources'!AL45)</f>
        <v/>
      </c>
      <c r="AN51" t="str">
        <f>IF('Clinical resources'!AM45="","",'Clinical resources'!AM45)</f>
        <v/>
      </c>
      <c r="AO51" t="str">
        <f>IF('Clinical resources'!AN45="","",'Clinical resources'!AN45)</f>
        <v/>
      </c>
      <c r="AP51" t="str">
        <f>IF('Clinical resources'!AO45="","",'Clinical resources'!AO45)</f>
        <v/>
      </c>
      <c r="AQ51" t="str">
        <f>IF('Clinical resources'!AP45="","",'Clinical resources'!AP45)</f>
        <v/>
      </c>
      <c r="AR51" t="str">
        <f>IF('Clinical resources'!AQ45="","",'Clinical resources'!AQ45)</f>
        <v/>
      </c>
      <c r="AS51" t="str">
        <f>IF('Clinical resources'!AR45="","",'Clinical resources'!AR45)</f>
        <v/>
      </c>
      <c r="AT51" t="str">
        <f>IF('Clinical resources'!AS45="","",'Clinical resources'!AS45)</f>
        <v/>
      </c>
      <c r="AU51" t="str">
        <f>IF('Clinical resources'!AT45="","",'Clinical resources'!AT45)</f>
        <v/>
      </c>
      <c r="AV51" t="str">
        <f>IF('Clinical resources'!AU45="","",'Clinical resources'!AU45)</f>
        <v/>
      </c>
      <c r="AW51" t="str">
        <f>IF('Clinical resources'!AV45="","",'Clinical resources'!AV45)</f>
        <v/>
      </c>
      <c r="AX51" t="str">
        <f>IF('Clinical resources'!AW45="","",'Clinical resources'!AW45)</f>
        <v/>
      </c>
      <c r="AY51" t="str">
        <f>IF('Clinical resources'!AX45="","",'Clinical resources'!AX45)</f>
        <v/>
      </c>
      <c r="AZ51" t="str">
        <f>IF('Clinical resources'!AY45="","",'Clinical resources'!AY45)</f>
        <v/>
      </c>
      <c r="BA51" t="str">
        <f>IF('Clinical resources'!AZ45="","",'Clinical resources'!AZ45)</f>
        <v/>
      </c>
      <c r="BB51" t="str">
        <f>IF('Clinical resources'!BA45="","",'Clinical resources'!BA45)</f>
        <v/>
      </c>
      <c r="BC51" t="str">
        <f>IF('Clinical resources'!BB45="","",'Clinical resources'!BB45)</f>
        <v/>
      </c>
      <c r="BD51" t="str">
        <f>IF('Clinical resources'!BC45="","",'Clinical resources'!BC45)</f>
        <v/>
      </c>
      <c r="BE51" t="str">
        <f>IF('Clinical resources'!BD45="","",'Clinical resources'!BD45)</f>
        <v/>
      </c>
      <c r="BF51" t="str">
        <f>IF('Clinical resources'!BE45="","",'Clinical resources'!BE45)</f>
        <v/>
      </c>
      <c r="BG51" t="str">
        <f>IF('Clinical resources'!BF45="","",'Clinical resources'!BF45)</f>
        <v/>
      </c>
      <c r="BH51" t="str">
        <f>IF('Clinical resources'!BG45="","",'Clinical resources'!BG45)</f>
        <v/>
      </c>
      <c r="BI51" t="str">
        <f>IF('Clinical resources'!BH45="","",'Clinical resources'!BH45)</f>
        <v/>
      </c>
      <c r="BJ51" t="str">
        <f>IF('Clinical resources'!BI45="","",'Clinical resources'!BI45)</f>
        <v/>
      </c>
      <c r="BK51" t="str">
        <f>IF('Clinical resources'!BJ45="","",'Clinical resources'!BJ45)</f>
        <v/>
      </c>
      <c r="BL51" t="str">
        <f>IF('Clinical resources'!BK45="","",'Clinical resources'!BK45)</f>
        <v/>
      </c>
      <c r="BM51" t="str">
        <f>IF('Clinical resources'!BL45="","",'Clinical resources'!BL45)</f>
        <v/>
      </c>
      <c r="BN51" t="str">
        <f>IF('Clinical resources'!BM45="","",'Clinical resources'!BM45)</f>
        <v/>
      </c>
      <c r="BO51" t="str">
        <f>IF('Clinical resources'!BN45="","",'Clinical resources'!BN45)</f>
        <v/>
      </c>
      <c r="BP51" t="str">
        <f>IF('Clinical resources'!BO45="","",'Clinical resources'!BO45)</f>
        <v/>
      </c>
      <c r="BQ51" t="str">
        <f>IF('Clinical resources'!BP45="","",'Clinical resources'!BP45)</f>
        <v/>
      </c>
      <c r="BR51" t="str">
        <f>IF('Clinical resources'!BQ45="","",'Clinical resources'!BQ45)</f>
        <v/>
      </c>
      <c r="BS51" t="str">
        <f>IF('Clinical resources'!BR45="","",'Clinical resources'!BR45)</f>
        <v/>
      </c>
      <c r="BT51" t="str">
        <f>IF('Clinical resources'!BS45="","",'Clinical resources'!BS45)</f>
        <v/>
      </c>
      <c r="BU51" t="str">
        <f>IF('Clinical resources'!BT45="","",'Clinical resources'!BT45)</f>
        <v/>
      </c>
      <c r="BV51" t="str">
        <f>IF('Clinical resources'!BU45="","",'Clinical resources'!BU45)</f>
        <v/>
      </c>
      <c r="BW51" t="str">
        <f>IF('Clinical resources'!BV45="","",'Clinical resources'!BV45)</f>
        <v/>
      </c>
      <c r="BX51" t="str">
        <f>IF('Clinical resources'!BW45="","",'Clinical resources'!BW45)</f>
        <v/>
      </c>
      <c r="BY51" t="str">
        <f>IF('Clinical resources'!BX45="","",'Clinical resources'!BX45)</f>
        <v/>
      </c>
      <c r="BZ51" t="str">
        <f>IF('Clinical resources'!BY45="","",'Clinical resources'!BY45)</f>
        <v/>
      </c>
      <c r="CA51" t="str">
        <f>IF('Clinical resources'!BZ45="","",'Clinical resources'!BZ45)</f>
        <v/>
      </c>
      <c r="CB51" t="str">
        <f>IF('Clinical resources'!CA45="","",'Clinical resources'!CA45)</f>
        <v/>
      </c>
      <c r="CC51" t="str">
        <f>IF('Clinical resources'!CB45="","",'Clinical resources'!CB45)</f>
        <v/>
      </c>
    </row>
    <row r="52" spans="2:81" x14ac:dyDescent="0.25">
      <c r="B52" s="188" t="str">
        <f>IF('Clinical resources'!B46&lt;&gt;"",'CR Backing (Hide)'!H43,"")</f>
        <v/>
      </c>
      <c r="G52" t="str">
        <f>IF('Clinical resources'!F46="","",'Clinical resources'!F46)</f>
        <v/>
      </c>
      <c r="H52" t="str">
        <f>IF('Clinical resources'!G46="","",'Clinical resources'!G46)</f>
        <v/>
      </c>
      <c r="I52" t="str">
        <f>IF('Clinical resources'!H46="","",'Clinical resources'!H46)</f>
        <v/>
      </c>
      <c r="J52" t="str">
        <f>IF('Clinical resources'!I46="","",'Clinical resources'!I46)</f>
        <v/>
      </c>
      <c r="K52" t="str">
        <f>IF('Clinical resources'!J46="","",'Clinical resources'!J46)</f>
        <v/>
      </c>
      <c r="L52" t="str">
        <f>IF('Clinical resources'!K46="","",'Clinical resources'!K46)</f>
        <v/>
      </c>
      <c r="M52" t="str">
        <f>IF('Clinical resources'!L46="","",'Clinical resources'!L46)</f>
        <v/>
      </c>
      <c r="N52" t="str">
        <f>IF('Clinical resources'!M46="","",'Clinical resources'!M46)</f>
        <v/>
      </c>
      <c r="O52" t="str">
        <f>IF('Clinical resources'!N46="","",'Clinical resources'!N46)</f>
        <v/>
      </c>
      <c r="P52" t="str">
        <f>IF('Clinical resources'!O46="","",'Clinical resources'!O46)</f>
        <v/>
      </c>
      <c r="Q52" t="str">
        <f>IF('Clinical resources'!P46="","",'Clinical resources'!P46)</f>
        <v/>
      </c>
      <c r="R52" t="str">
        <f>IF('Clinical resources'!Q46="","",'Clinical resources'!Q46)</f>
        <v/>
      </c>
      <c r="S52" t="str">
        <f>IF('Clinical resources'!R46="","",'Clinical resources'!R46)</f>
        <v/>
      </c>
      <c r="T52" t="str">
        <f>IF('Clinical resources'!S46="","",'Clinical resources'!S46)</f>
        <v/>
      </c>
      <c r="U52" t="str">
        <f>IF('Clinical resources'!T46="","",'Clinical resources'!T46)</f>
        <v/>
      </c>
      <c r="V52" t="str">
        <f>IF('Clinical resources'!U46="","",'Clinical resources'!U46)</f>
        <v/>
      </c>
      <c r="W52" t="str">
        <f>IF('Clinical resources'!V46="","",'Clinical resources'!V46)</f>
        <v/>
      </c>
      <c r="X52" t="str">
        <f>IF('Clinical resources'!W46="","",'Clinical resources'!W46)</f>
        <v/>
      </c>
      <c r="Y52" t="str">
        <f>IF('Clinical resources'!X46="","",'Clinical resources'!X46)</f>
        <v/>
      </c>
      <c r="Z52" t="str">
        <f>IF('Clinical resources'!Y46="","",'Clinical resources'!Y46)</f>
        <v/>
      </c>
      <c r="AA52" t="str">
        <f>IF('Clinical resources'!Z46="","",'Clinical resources'!Z46)</f>
        <v/>
      </c>
      <c r="AB52" t="str">
        <f>IF('Clinical resources'!AA46="","",'Clinical resources'!AA46)</f>
        <v/>
      </c>
      <c r="AC52" t="str">
        <f>IF('Clinical resources'!AB46="","",'Clinical resources'!AB46)</f>
        <v/>
      </c>
      <c r="AD52" t="str">
        <f>IF('Clinical resources'!AC46="","",'Clinical resources'!AC46)</f>
        <v/>
      </c>
      <c r="AE52" t="str">
        <f>IF('Clinical resources'!AD46="","",'Clinical resources'!AD46)</f>
        <v/>
      </c>
      <c r="AF52" t="str">
        <f>IF('Clinical resources'!AE46="","",'Clinical resources'!AE46)</f>
        <v/>
      </c>
      <c r="AG52" t="str">
        <f>IF('Clinical resources'!AF46="","",'Clinical resources'!AF46)</f>
        <v/>
      </c>
      <c r="AH52" t="str">
        <f>IF('Clinical resources'!AG46="","",'Clinical resources'!AG46)</f>
        <v/>
      </c>
      <c r="AI52" t="str">
        <f>IF('Clinical resources'!AH46="","",'Clinical resources'!AH46)</f>
        <v/>
      </c>
      <c r="AJ52" t="str">
        <f>IF('Clinical resources'!AI46="","",'Clinical resources'!AI46)</f>
        <v/>
      </c>
      <c r="AK52" t="str">
        <f>IF('Clinical resources'!AJ46="","",'Clinical resources'!AJ46)</f>
        <v/>
      </c>
      <c r="AL52" t="str">
        <f>IF('Clinical resources'!AK46="","",'Clinical resources'!AK46)</f>
        <v/>
      </c>
      <c r="AM52" t="str">
        <f>IF('Clinical resources'!AL46="","",'Clinical resources'!AL46)</f>
        <v/>
      </c>
      <c r="AN52" t="str">
        <f>IF('Clinical resources'!AM46="","",'Clinical resources'!AM46)</f>
        <v/>
      </c>
      <c r="AO52" t="str">
        <f>IF('Clinical resources'!AN46="","",'Clinical resources'!AN46)</f>
        <v/>
      </c>
      <c r="AP52" t="str">
        <f>IF('Clinical resources'!AO46="","",'Clinical resources'!AO46)</f>
        <v/>
      </c>
      <c r="AQ52" t="str">
        <f>IF('Clinical resources'!AP46="","",'Clinical resources'!AP46)</f>
        <v/>
      </c>
      <c r="AR52" t="str">
        <f>IF('Clinical resources'!AQ46="","",'Clinical resources'!AQ46)</f>
        <v/>
      </c>
      <c r="AS52" t="str">
        <f>IF('Clinical resources'!AR46="","",'Clinical resources'!AR46)</f>
        <v/>
      </c>
      <c r="AT52" t="str">
        <f>IF('Clinical resources'!AS46="","",'Clinical resources'!AS46)</f>
        <v/>
      </c>
      <c r="AU52" t="str">
        <f>IF('Clinical resources'!AT46="","",'Clinical resources'!AT46)</f>
        <v/>
      </c>
      <c r="AV52" t="str">
        <f>IF('Clinical resources'!AU46="","",'Clinical resources'!AU46)</f>
        <v/>
      </c>
      <c r="AW52" t="str">
        <f>IF('Clinical resources'!AV46="","",'Clinical resources'!AV46)</f>
        <v/>
      </c>
      <c r="AX52" t="str">
        <f>IF('Clinical resources'!AW46="","",'Clinical resources'!AW46)</f>
        <v/>
      </c>
      <c r="AY52" t="str">
        <f>IF('Clinical resources'!AX46="","",'Clinical resources'!AX46)</f>
        <v/>
      </c>
      <c r="AZ52" t="str">
        <f>IF('Clinical resources'!AY46="","",'Clinical resources'!AY46)</f>
        <v/>
      </c>
      <c r="BA52" t="str">
        <f>IF('Clinical resources'!AZ46="","",'Clinical resources'!AZ46)</f>
        <v/>
      </c>
      <c r="BB52" t="str">
        <f>IF('Clinical resources'!BA46="","",'Clinical resources'!BA46)</f>
        <v/>
      </c>
      <c r="BC52" t="str">
        <f>IF('Clinical resources'!BB46="","",'Clinical resources'!BB46)</f>
        <v/>
      </c>
      <c r="BD52" t="str">
        <f>IF('Clinical resources'!BC46="","",'Clinical resources'!BC46)</f>
        <v/>
      </c>
      <c r="BE52" t="str">
        <f>IF('Clinical resources'!BD46="","",'Clinical resources'!BD46)</f>
        <v/>
      </c>
      <c r="BF52" t="str">
        <f>IF('Clinical resources'!BE46="","",'Clinical resources'!BE46)</f>
        <v/>
      </c>
      <c r="BG52" t="str">
        <f>IF('Clinical resources'!BF46="","",'Clinical resources'!BF46)</f>
        <v/>
      </c>
      <c r="BH52" t="str">
        <f>IF('Clinical resources'!BG46="","",'Clinical resources'!BG46)</f>
        <v/>
      </c>
      <c r="BI52" t="str">
        <f>IF('Clinical resources'!BH46="","",'Clinical resources'!BH46)</f>
        <v/>
      </c>
      <c r="BJ52" t="str">
        <f>IF('Clinical resources'!BI46="","",'Clinical resources'!BI46)</f>
        <v/>
      </c>
      <c r="BK52" t="str">
        <f>IF('Clinical resources'!BJ46="","",'Clinical resources'!BJ46)</f>
        <v/>
      </c>
      <c r="BL52" t="str">
        <f>IF('Clinical resources'!BK46="","",'Clinical resources'!BK46)</f>
        <v/>
      </c>
      <c r="BM52" t="str">
        <f>IF('Clinical resources'!BL46="","",'Clinical resources'!BL46)</f>
        <v/>
      </c>
      <c r="BN52" t="str">
        <f>IF('Clinical resources'!BM46="","",'Clinical resources'!BM46)</f>
        <v/>
      </c>
      <c r="BO52" t="str">
        <f>IF('Clinical resources'!BN46="","",'Clinical resources'!BN46)</f>
        <v/>
      </c>
      <c r="BP52" t="str">
        <f>IF('Clinical resources'!BO46="","",'Clinical resources'!BO46)</f>
        <v/>
      </c>
      <c r="BQ52" t="str">
        <f>IF('Clinical resources'!BP46="","",'Clinical resources'!BP46)</f>
        <v/>
      </c>
      <c r="BR52" t="str">
        <f>IF('Clinical resources'!BQ46="","",'Clinical resources'!BQ46)</f>
        <v/>
      </c>
      <c r="BS52" t="str">
        <f>IF('Clinical resources'!BR46="","",'Clinical resources'!BR46)</f>
        <v/>
      </c>
      <c r="BT52" t="str">
        <f>IF('Clinical resources'!BS46="","",'Clinical resources'!BS46)</f>
        <v/>
      </c>
      <c r="BU52" t="str">
        <f>IF('Clinical resources'!BT46="","",'Clinical resources'!BT46)</f>
        <v/>
      </c>
      <c r="BV52" t="str">
        <f>IF('Clinical resources'!BU46="","",'Clinical resources'!BU46)</f>
        <v/>
      </c>
      <c r="BW52" t="str">
        <f>IF('Clinical resources'!BV46="","",'Clinical resources'!BV46)</f>
        <v/>
      </c>
      <c r="BX52" t="str">
        <f>IF('Clinical resources'!BW46="","",'Clinical resources'!BW46)</f>
        <v/>
      </c>
      <c r="BY52" t="str">
        <f>IF('Clinical resources'!BX46="","",'Clinical resources'!BX46)</f>
        <v/>
      </c>
      <c r="BZ52" t="str">
        <f>IF('Clinical resources'!BY46="","",'Clinical resources'!BY46)</f>
        <v/>
      </c>
      <c r="CA52" t="str">
        <f>IF('Clinical resources'!BZ46="","",'Clinical resources'!BZ46)</f>
        <v/>
      </c>
      <c r="CB52" t="str">
        <f>IF('Clinical resources'!CA46="","",'Clinical resources'!CA46)</f>
        <v/>
      </c>
      <c r="CC52" t="str">
        <f>IF('Clinical resources'!CB46="","",'Clinical resources'!CB46)</f>
        <v/>
      </c>
    </row>
    <row r="53" spans="2:81" x14ac:dyDescent="0.25">
      <c r="B53" s="188" t="str">
        <f>IF('Clinical resources'!B47&lt;&gt;"",'CR Backing (Hide)'!H44,"")</f>
        <v/>
      </c>
      <c r="G53" t="str">
        <f>IF('Clinical resources'!F47="","",'Clinical resources'!F47)</f>
        <v/>
      </c>
      <c r="H53" t="str">
        <f>IF('Clinical resources'!G47="","",'Clinical resources'!G47)</f>
        <v/>
      </c>
      <c r="I53" t="str">
        <f>IF('Clinical resources'!H47="","",'Clinical resources'!H47)</f>
        <v/>
      </c>
      <c r="J53" t="str">
        <f>IF('Clinical resources'!I47="","",'Clinical resources'!I47)</f>
        <v/>
      </c>
      <c r="K53" t="str">
        <f>IF('Clinical resources'!J47="","",'Clinical resources'!J47)</f>
        <v/>
      </c>
      <c r="L53" t="str">
        <f>IF('Clinical resources'!K47="","",'Clinical resources'!K47)</f>
        <v/>
      </c>
      <c r="M53" t="str">
        <f>IF('Clinical resources'!L47="","",'Clinical resources'!L47)</f>
        <v/>
      </c>
      <c r="N53" t="str">
        <f>IF('Clinical resources'!M47="","",'Clinical resources'!M47)</f>
        <v/>
      </c>
      <c r="O53" t="str">
        <f>IF('Clinical resources'!N47="","",'Clinical resources'!N47)</f>
        <v/>
      </c>
      <c r="P53" t="str">
        <f>IF('Clinical resources'!O47="","",'Clinical resources'!O47)</f>
        <v/>
      </c>
      <c r="Q53" t="str">
        <f>IF('Clinical resources'!P47="","",'Clinical resources'!P47)</f>
        <v/>
      </c>
      <c r="R53" t="str">
        <f>IF('Clinical resources'!Q47="","",'Clinical resources'!Q47)</f>
        <v/>
      </c>
      <c r="S53" t="str">
        <f>IF('Clinical resources'!R47="","",'Clinical resources'!R47)</f>
        <v/>
      </c>
      <c r="T53" t="str">
        <f>IF('Clinical resources'!S47="","",'Clinical resources'!S47)</f>
        <v/>
      </c>
      <c r="U53" t="str">
        <f>IF('Clinical resources'!T47="","",'Clinical resources'!T47)</f>
        <v/>
      </c>
      <c r="V53" t="str">
        <f>IF('Clinical resources'!U47="","",'Clinical resources'!U47)</f>
        <v/>
      </c>
      <c r="W53" t="str">
        <f>IF('Clinical resources'!V47="","",'Clinical resources'!V47)</f>
        <v/>
      </c>
      <c r="X53" t="str">
        <f>IF('Clinical resources'!W47="","",'Clinical resources'!W47)</f>
        <v/>
      </c>
      <c r="Y53" t="str">
        <f>IF('Clinical resources'!X47="","",'Clinical resources'!X47)</f>
        <v/>
      </c>
      <c r="Z53" t="str">
        <f>IF('Clinical resources'!Y47="","",'Clinical resources'!Y47)</f>
        <v/>
      </c>
      <c r="AA53" t="str">
        <f>IF('Clinical resources'!Z47="","",'Clinical resources'!Z47)</f>
        <v/>
      </c>
      <c r="AB53" t="str">
        <f>IF('Clinical resources'!AA47="","",'Clinical resources'!AA47)</f>
        <v/>
      </c>
      <c r="AC53" t="str">
        <f>IF('Clinical resources'!AB47="","",'Clinical resources'!AB47)</f>
        <v/>
      </c>
      <c r="AD53" t="str">
        <f>IF('Clinical resources'!AC47="","",'Clinical resources'!AC47)</f>
        <v/>
      </c>
      <c r="AE53" t="str">
        <f>IF('Clinical resources'!AD47="","",'Clinical resources'!AD47)</f>
        <v/>
      </c>
      <c r="AF53" t="str">
        <f>IF('Clinical resources'!AE47="","",'Clinical resources'!AE47)</f>
        <v/>
      </c>
      <c r="AG53" t="str">
        <f>IF('Clinical resources'!AF47="","",'Clinical resources'!AF47)</f>
        <v/>
      </c>
      <c r="AH53" t="str">
        <f>IF('Clinical resources'!AG47="","",'Clinical resources'!AG47)</f>
        <v/>
      </c>
      <c r="AI53" t="str">
        <f>IF('Clinical resources'!AH47="","",'Clinical resources'!AH47)</f>
        <v/>
      </c>
      <c r="AJ53" t="str">
        <f>IF('Clinical resources'!AI47="","",'Clinical resources'!AI47)</f>
        <v/>
      </c>
      <c r="AK53" t="str">
        <f>IF('Clinical resources'!AJ47="","",'Clinical resources'!AJ47)</f>
        <v/>
      </c>
      <c r="AL53" t="str">
        <f>IF('Clinical resources'!AK47="","",'Clinical resources'!AK47)</f>
        <v/>
      </c>
      <c r="AM53" t="str">
        <f>IF('Clinical resources'!AL47="","",'Clinical resources'!AL47)</f>
        <v/>
      </c>
      <c r="AN53" t="str">
        <f>IF('Clinical resources'!AM47="","",'Clinical resources'!AM47)</f>
        <v/>
      </c>
      <c r="AO53" t="str">
        <f>IF('Clinical resources'!AN47="","",'Clinical resources'!AN47)</f>
        <v/>
      </c>
      <c r="AP53" t="str">
        <f>IF('Clinical resources'!AO47="","",'Clinical resources'!AO47)</f>
        <v/>
      </c>
      <c r="AQ53" t="str">
        <f>IF('Clinical resources'!AP47="","",'Clinical resources'!AP47)</f>
        <v/>
      </c>
      <c r="AR53" t="str">
        <f>IF('Clinical resources'!AQ47="","",'Clinical resources'!AQ47)</f>
        <v/>
      </c>
      <c r="AS53" t="str">
        <f>IF('Clinical resources'!AR47="","",'Clinical resources'!AR47)</f>
        <v/>
      </c>
      <c r="AT53" t="str">
        <f>IF('Clinical resources'!AS47="","",'Clinical resources'!AS47)</f>
        <v/>
      </c>
      <c r="AU53" t="str">
        <f>IF('Clinical resources'!AT47="","",'Clinical resources'!AT47)</f>
        <v/>
      </c>
      <c r="AV53" t="str">
        <f>IF('Clinical resources'!AU47="","",'Clinical resources'!AU47)</f>
        <v/>
      </c>
      <c r="AW53" t="str">
        <f>IF('Clinical resources'!AV47="","",'Clinical resources'!AV47)</f>
        <v/>
      </c>
      <c r="AX53" t="str">
        <f>IF('Clinical resources'!AW47="","",'Clinical resources'!AW47)</f>
        <v/>
      </c>
      <c r="AY53" t="str">
        <f>IF('Clinical resources'!AX47="","",'Clinical resources'!AX47)</f>
        <v/>
      </c>
      <c r="AZ53" t="str">
        <f>IF('Clinical resources'!AY47="","",'Clinical resources'!AY47)</f>
        <v/>
      </c>
      <c r="BA53" t="str">
        <f>IF('Clinical resources'!AZ47="","",'Clinical resources'!AZ47)</f>
        <v/>
      </c>
      <c r="BB53" t="str">
        <f>IF('Clinical resources'!BA47="","",'Clinical resources'!BA47)</f>
        <v/>
      </c>
      <c r="BC53" t="str">
        <f>IF('Clinical resources'!BB47="","",'Clinical resources'!BB47)</f>
        <v/>
      </c>
      <c r="BD53" t="str">
        <f>IF('Clinical resources'!BC47="","",'Clinical resources'!BC47)</f>
        <v/>
      </c>
      <c r="BE53" t="str">
        <f>IF('Clinical resources'!BD47="","",'Clinical resources'!BD47)</f>
        <v/>
      </c>
      <c r="BF53" t="str">
        <f>IF('Clinical resources'!BE47="","",'Clinical resources'!BE47)</f>
        <v/>
      </c>
      <c r="BG53" t="str">
        <f>IF('Clinical resources'!BF47="","",'Clinical resources'!BF47)</f>
        <v/>
      </c>
      <c r="BH53" t="str">
        <f>IF('Clinical resources'!BG47="","",'Clinical resources'!BG47)</f>
        <v/>
      </c>
      <c r="BI53" t="str">
        <f>IF('Clinical resources'!BH47="","",'Clinical resources'!BH47)</f>
        <v/>
      </c>
      <c r="BJ53" t="str">
        <f>IF('Clinical resources'!BI47="","",'Clinical resources'!BI47)</f>
        <v/>
      </c>
      <c r="BK53" t="str">
        <f>IF('Clinical resources'!BJ47="","",'Clinical resources'!BJ47)</f>
        <v/>
      </c>
      <c r="BL53" t="str">
        <f>IF('Clinical resources'!BK47="","",'Clinical resources'!BK47)</f>
        <v/>
      </c>
      <c r="BM53" t="str">
        <f>IF('Clinical resources'!BL47="","",'Clinical resources'!BL47)</f>
        <v/>
      </c>
      <c r="BN53" t="str">
        <f>IF('Clinical resources'!BM47="","",'Clinical resources'!BM47)</f>
        <v/>
      </c>
      <c r="BO53" t="str">
        <f>IF('Clinical resources'!BN47="","",'Clinical resources'!BN47)</f>
        <v/>
      </c>
      <c r="BP53" t="str">
        <f>IF('Clinical resources'!BO47="","",'Clinical resources'!BO47)</f>
        <v/>
      </c>
      <c r="BQ53" t="str">
        <f>IF('Clinical resources'!BP47="","",'Clinical resources'!BP47)</f>
        <v/>
      </c>
      <c r="BR53" t="str">
        <f>IF('Clinical resources'!BQ47="","",'Clinical resources'!BQ47)</f>
        <v/>
      </c>
      <c r="BS53" t="str">
        <f>IF('Clinical resources'!BR47="","",'Clinical resources'!BR47)</f>
        <v/>
      </c>
      <c r="BT53" t="str">
        <f>IF('Clinical resources'!BS47="","",'Clinical resources'!BS47)</f>
        <v/>
      </c>
      <c r="BU53" t="str">
        <f>IF('Clinical resources'!BT47="","",'Clinical resources'!BT47)</f>
        <v/>
      </c>
      <c r="BV53" t="str">
        <f>IF('Clinical resources'!BU47="","",'Clinical resources'!BU47)</f>
        <v/>
      </c>
      <c r="BW53" t="str">
        <f>IF('Clinical resources'!BV47="","",'Clinical resources'!BV47)</f>
        <v/>
      </c>
      <c r="BX53" t="str">
        <f>IF('Clinical resources'!BW47="","",'Clinical resources'!BW47)</f>
        <v/>
      </c>
      <c r="BY53" t="str">
        <f>IF('Clinical resources'!BX47="","",'Clinical resources'!BX47)</f>
        <v/>
      </c>
      <c r="BZ53" t="str">
        <f>IF('Clinical resources'!BY47="","",'Clinical resources'!BY47)</f>
        <v/>
      </c>
      <c r="CA53" t="str">
        <f>IF('Clinical resources'!BZ47="","",'Clinical resources'!BZ47)</f>
        <v/>
      </c>
      <c r="CB53" t="str">
        <f>IF('Clinical resources'!CA47="","",'Clinical resources'!CA47)</f>
        <v/>
      </c>
      <c r="CC53" t="str">
        <f>IF('Clinical resources'!CB47="","",'Clinical resources'!CB47)</f>
        <v/>
      </c>
    </row>
    <row r="54" spans="2:81" x14ac:dyDescent="0.25">
      <c r="B54" s="188" t="str">
        <f>IF('Clinical resources'!B48&lt;&gt;"",'CR Backing (Hide)'!H45,"")</f>
        <v/>
      </c>
      <c r="G54" t="str">
        <f>IF('Clinical resources'!F48="","",'Clinical resources'!F48)</f>
        <v/>
      </c>
      <c r="H54" t="str">
        <f>IF('Clinical resources'!G48="","",'Clinical resources'!G48)</f>
        <v/>
      </c>
      <c r="I54" t="str">
        <f>IF('Clinical resources'!H48="","",'Clinical resources'!H48)</f>
        <v/>
      </c>
      <c r="J54" t="str">
        <f>IF('Clinical resources'!I48="","",'Clinical resources'!I48)</f>
        <v/>
      </c>
      <c r="K54" t="str">
        <f>IF('Clinical resources'!J48="","",'Clinical resources'!J48)</f>
        <v/>
      </c>
      <c r="L54" t="str">
        <f>IF('Clinical resources'!K48="","",'Clinical resources'!K48)</f>
        <v/>
      </c>
      <c r="M54" t="str">
        <f>IF('Clinical resources'!L48="","",'Clinical resources'!L48)</f>
        <v/>
      </c>
      <c r="N54" t="str">
        <f>IF('Clinical resources'!M48="","",'Clinical resources'!M48)</f>
        <v/>
      </c>
      <c r="O54" t="str">
        <f>IF('Clinical resources'!N48="","",'Clinical resources'!N48)</f>
        <v/>
      </c>
      <c r="P54" t="str">
        <f>IF('Clinical resources'!O48="","",'Clinical resources'!O48)</f>
        <v/>
      </c>
      <c r="Q54" t="str">
        <f>IF('Clinical resources'!P48="","",'Clinical resources'!P48)</f>
        <v/>
      </c>
      <c r="R54" t="str">
        <f>IF('Clinical resources'!Q48="","",'Clinical resources'!Q48)</f>
        <v/>
      </c>
      <c r="S54" t="str">
        <f>IF('Clinical resources'!R48="","",'Clinical resources'!R48)</f>
        <v/>
      </c>
      <c r="T54" t="str">
        <f>IF('Clinical resources'!S48="","",'Clinical resources'!S48)</f>
        <v/>
      </c>
      <c r="U54" t="str">
        <f>IF('Clinical resources'!T48="","",'Clinical resources'!T48)</f>
        <v/>
      </c>
      <c r="V54" t="str">
        <f>IF('Clinical resources'!U48="","",'Clinical resources'!U48)</f>
        <v/>
      </c>
      <c r="W54" t="str">
        <f>IF('Clinical resources'!V48="","",'Clinical resources'!V48)</f>
        <v/>
      </c>
      <c r="X54" t="str">
        <f>IF('Clinical resources'!W48="","",'Clinical resources'!W48)</f>
        <v/>
      </c>
      <c r="Y54" t="str">
        <f>IF('Clinical resources'!X48="","",'Clinical resources'!X48)</f>
        <v/>
      </c>
      <c r="Z54" t="str">
        <f>IF('Clinical resources'!Y48="","",'Clinical resources'!Y48)</f>
        <v/>
      </c>
      <c r="AA54" t="str">
        <f>IF('Clinical resources'!Z48="","",'Clinical resources'!Z48)</f>
        <v/>
      </c>
      <c r="AB54" t="str">
        <f>IF('Clinical resources'!AA48="","",'Clinical resources'!AA48)</f>
        <v/>
      </c>
      <c r="AC54" t="str">
        <f>IF('Clinical resources'!AB48="","",'Clinical resources'!AB48)</f>
        <v/>
      </c>
      <c r="AD54" t="str">
        <f>IF('Clinical resources'!AC48="","",'Clinical resources'!AC48)</f>
        <v/>
      </c>
      <c r="AE54" t="str">
        <f>IF('Clinical resources'!AD48="","",'Clinical resources'!AD48)</f>
        <v/>
      </c>
      <c r="AF54" t="str">
        <f>IF('Clinical resources'!AE48="","",'Clinical resources'!AE48)</f>
        <v/>
      </c>
      <c r="AG54" t="str">
        <f>IF('Clinical resources'!AF48="","",'Clinical resources'!AF48)</f>
        <v/>
      </c>
      <c r="AH54" t="str">
        <f>IF('Clinical resources'!AG48="","",'Clinical resources'!AG48)</f>
        <v/>
      </c>
      <c r="AI54" t="str">
        <f>IF('Clinical resources'!AH48="","",'Clinical resources'!AH48)</f>
        <v/>
      </c>
      <c r="AJ54" t="str">
        <f>IF('Clinical resources'!AI48="","",'Clinical resources'!AI48)</f>
        <v/>
      </c>
      <c r="AK54" t="str">
        <f>IF('Clinical resources'!AJ48="","",'Clinical resources'!AJ48)</f>
        <v/>
      </c>
      <c r="AL54" t="str">
        <f>IF('Clinical resources'!AK48="","",'Clinical resources'!AK48)</f>
        <v/>
      </c>
      <c r="AM54" t="str">
        <f>IF('Clinical resources'!AL48="","",'Clinical resources'!AL48)</f>
        <v/>
      </c>
      <c r="AN54" t="str">
        <f>IF('Clinical resources'!AM48="","",'Clinical resources'!AM48)</f>
        <v/>
      </c>
      <c r="AO54" t="str">
        <f>IF('Clinical resources'!AN48="","",'Clinical resources'!AN48)</f>
        <v/>
      </c>
      <c r="AP54" t="str">
        <f>IF('Clinical resources'!AO48="","",'Clinical resources'!AO48)</f>
        <v/>
      </c>
      <c r="AQ54" t="str">
        <f>IF('Clinical resources'!AP48="","",'Clinical resources'!AP48)</f>
        <v/>
      </c>
      <c r="AR54" t="str">
        <f>IF('Clinical resources'!AQ48="","",'Clinical resources'!AQ48)</f>
        <v/>
      </c>
      <c r="AS54" t="str">
        <f>IF('Clinical resources'!AR48="","",'Clinical resources'!AR48)</f>
        <v/>
      </c>
      <c r="AT54" t="str">
        <f>IF('Clinical resources'!AS48="","",'Clinical resources'!AS48)</f>
        <v/>
      </c>
      <c r="AU54" t="str">
        <f>IF('Clinical resources'!AT48="","",'Clinical resources'!AT48)</f>
        <v/>
      </c>
      <c r="AV54" t="str">
        <f>IF('Clinical resources'!AU48="","",'Clinical resources'!AU48)</f>
        <v/>
      </c>
      <c r="AW54" t="str">
        <f>IF('Clinical resources'!AV48="","",'Clinical resources'!AV48)</f>
        <v/>
      </c>
      <c r="AX54" t="str">
        <f>IF('Clinical resources'!AW48="","",'Clinical resources'!AW48)</f>
        <v/>
      </c>
      <c r="AY54" t="str">
        <f>IF('Clinical resources'!AX48="","",'Clinical resources'!AX48)</f>
        <v/>
      </c>
      <c r="AZ54" t="str">
        <f>IF('Clinical resources'!AY48="","",'Clinical resources'!AY48)</f>
        <v/>
      </c>
      <c r="BA54" t="str">
        <f>IF('Clinical resources'!AZ48="","",'Clinical resources'!AZ48)</f>
        <v/>
      </c>
      <c r="BB54" t="str">
        <f>IF('Clinical resources'!BA48="","",'Clinical resources'!BA48)</f>
        <v/>
      </c>
      <c r="BC54" t="str">
        <f>IF('Clinical resources'!BB48="","",'Clinical resources'!BB48)</f>
        <v/>
      </c>
      <c r="BD54" t="str">
        <f>IF('Clinical resources'!BC48="","",'Clinical resources'!BC48)</f>
        <v/>
      </c>
      <c r="BE54" t="str">
        <f>IF('Clinical resources'!BD48="","",'Clinical resources'!BD48)</f>
        <v/>
      </c>
      <c r="BF54" t="str">
        <f>IF('Clinical resources'!BE48="","",'Clinical resources'!BE48)</f>
        <v/>
      </c>
      <c r="BG54" t="str">
        <f>IF('Clinical resources'!BF48="","",'Clinical resources'!BF48)</f>
        <v/>
      </c>
      <c r="BH54" t="str">
        <f>IF('Clinical resources'!BG48="","",'Clinical resources'!BG48)</f>
        <v/>
      </c>
      <c r="BI54" t="str">
        <f>IF('Clinical resources'!BH48="","",'Clinical resources'!BH48)</f>
        <v/>
      </c>
      <c r="BJ54" t="str">
        <f>IF('Clinical resources'!BI48="","",'Clinical resources'!BI48)</f>
        <v/>
      </c>
      <c r="BK54" t="str">
        <f>IF('Clinical resources'!BJ48="","",'Clinical resources'!BJ48)</f>
        <v/>
      </c>
      <c r="BL54" t="str">
        <f>IF('Clinical resources'!BK48="","",'Clinical resources'!BK48)</f>
        <v/>
      </c>
      <c r="BM54" t="str">
        <f>IF('Clinical resources'!BL48="","",'Clinical resources'!BL48)</f>
        <v/>
      </c>
      <c r="BN54" t="str">
        <f>IF('Clinical resources'!BM48="","",'Clinical resources'!BM48)</f>
        <v/>
      </c>
      <c r="BO54" t="str">
        <f>IF('Clinical resources'!BN48="","",'Clinical resources'!BN48)</f>
        <v/>
      </c>
      <c r="BP54" t="str">
        <f>IF('Clinical resources'!BO48="","",'Clinical resources'!BO48)</f>
        <v/>
      </c>
      <c r="BQ54" t="str">
        <f>IF('Clinical resources'!BP48="","",'Clinical resources'!BP48)</f>
        <v/>
      </c>
      <c r="BR54" t="str">
        <f>IF('Clinical resources'!BQ48="","",'Clinical resources'!BQ48)</f>
        <v/>
      </c>
      <c r="BS54" t="str">
        <f>IF('Clinical resources'!BR48="","",'Clinical resources'!BR48)</f>
        <v/>
      </c>
      <c r="BT54" t="str">
        <f>IF('Clinical resources'!BS48="","",'Clinical resources'!BS48)</f>
        <v/>
      </c>
      <c r="BU54" t="str">
        <f>IF('Clinical resources'!BT48="","",'Clinical resources'!BT48)</f>
        <v/>
      </c>
      <c r="BV54" t="str">
        <f>IF('Clinical resources'!BU48="","",'Clinical resources'!BU48)</f>
        <v/>
      </c>
      <c r="BW54" t="str">
        <f>IF('Clinical resources'!BV48="","",'Clinical resources'!BV48)</f>
        <v/>
      </c>
      <c r="BX54" t="str">
        <f>IF('Clinical resources'!BW48="","",'Clinical resources'!BW48)</f>
        <v/>
      </c>
      <c r="BY54" t="str">
        <f>IF('Clinical resources'!BX48="","",'Clinical resources'!BX48)</f>
        <v/>
      </c>
      <c r="BZ54" t="str">
        <f>IF('Clinical resources'!BY48="","",'Clinical resources'!BY48)</f>
        <v/>
      </c>
      <c r="CA54" t="str">
        <f>IF('Clinical resources'!BZ48="","",'Clinical resources'!BZ48)</f>
        <v/>
      </c>
      <c r="CB54" t="str">
        <f>IF('Clinical resources'!CA48="","",'Clinical resources'!CA48)</f>
        <v/>
      </c>
      <c r="CC54" t="str">
        <f>IF('Clinical resources'!CB48="","",'Clinical resources'!CB48)</f>
        <v/>
      </c>
    </row>
    <row r="55" spans="2:81" x14ac:dyDescent="0.25">
      <c r="B55" s="188" t="str">
        <f>IF('Clinical resources'!B49&lt;&gt;"",'CR Backing (Hide)'!H46,"")</f>
        <v/>
      </c>
      <c r="G55" t="str">
        <f>IF('Clinical resources'!F49="","",'Clinical resources'!F49)</f>
        <v/>
      </c>
      <c r="H55" t="str">
        <f>IF('Clinical resources'!G49="","",'Clinical resources'!G49)</f>
        <v/>
      </c>
      <c r="I55" t="str">
        <f>IF('Clinical resources'!H49="","",'Clinical resources'!H49)</f>
        <v/>
      </c>
      <c r="J55" t="str">
        <f>IF('Clinical resources'!I49="","",'Clinical resources'!I49)</f>
        <v/>
      </c>
      <c r="K55" t="str">
        <f>IF('Clinical resources'!J49="","",'Clinical resources'!J49)</f>
        <v/>
      </c>
      <c r="L55" t="str">
        <f>IF('Clinical resources'!K49="","",'Clinical resources'!K49)</f>
        <v/>
      </c>
      <c r="M55" t="str">
        <f>IF('Clinical resources'!L49="","",'Clinical resources'!L49)</f>
        <v/>
      </c>
      <c r="N55" t="str">
        <f>IF('Clinical resources'!M49="","",'Clinical resources'!M49)</f>
        <v/>
      </c>
      <c r="O55" t="str">
        <f>IF('Clinical resources'!N49="","",'Clinical resources'!N49)</f>
        <v/>
      </c>
      <c r="P55" t="str">
        <f>IF('Clinical resources'!O49="","",'Clinical resources'!O49)</f>
        <v/>
      </c>
      <c r="Q55" t="str">
        <f>IF('Clinical resources'!P49="","",'Clinical resources'!P49)</f>
        <v/>
      </c>
      <c r="R55" t="str">
        <f>IF('Clinical resources'!Q49="","",'Clinical resources'!Q49)</f>
        <v/>
      </c>
      <c r="S55" t="str">
        <f>IF('Clinical resources'!R49="","",'Clinical resources'!R49)</f>
        <v/>
      </c>
      <c r="T55" t="str">
        <f>IF('Clinical resources'!S49="","",'Clinical resources'!S49)</f>
        <v/>
      </c>
      <c r="U55" t="str">
        <f>IF('Clinical resources'!T49="","",'Clinical resources'!T49)</f>
        <v/>
      </c>
      <c r="V55" t="str">
        <f>IF('Clinical resources'!U49="","",'Clinical resources'!U49)</f>
        <v/>
      </c>
      <c r="W55" t="str">
        <f>IF('Clinical resources'!V49="","",'Clinical resources'!V49)</f>
        <v/>
      </c>
      <c r="X55" t="str">
        <f>IF('Clinical resources'!W49="","",'Clinical resources'!W49)</f>
        <v/>
      </c>
      <c r="Y55" t="str">
        <f>IF('Clinical resources'!X49="","",'Clinical resources'!X49)</f>
        <v/>
      </c>
      <c r="Z55" t="str">
        <f>IF('Clinical resources'!Y49="","",'Clinical resources'!Y49)</f>
        <v/>
      </c>
      <c r="AA55" t="str">
        <f>IF('Clinical resources'!Z49="","",'Clinical resources'!Z49)</f>
        <v/>
      </c>
      <c r="AB55" t="str">
        <f>IF('Clinical resources'!AA49="","",'Clinical resources'!AA49)</f>
        <v/>
      </c>
      <c r="AC55" t="str">
        <f>IF('Clinical resources'!AB49="","",'Clinical resources'!AB49)</f>
        <v/>
      </c>
      <c r="AD55" t="str">
        <f>IF('Clinical resources'!AC49="","",'Clinical resources'!AC49)</f>
        <v/>
      </c>
      <c r="AE55" t="str">
        <f>IF('Clinical resources'!AD49="","",'Clinical resources'!AD49)</f>
        <v/>
      </c>
      <c r="AF55" t="str">
        <f>IF('Clinical resources'!AE49="","",'Clinical resources'!AE49)</f>
        <v/>
      </c>
      <c r="AG55" t="str">
        <f>IF('Clinical resources'!AF49="","",'Clinical resources'!AF49)</f>
        <v/>
      </c>
      <c r="AH55" t="str">
        <f>IF('Clinical resources'!AG49="","",'Clinical resources'!AG49)</f>
        <v/>
      </c>
      <c r="AI55" t="str">
        <f>IF('Clinical resources'!AH49="","",'Clinical resources'!AH49)</f>
        <v/>
      </c>
      <c r="AJ55" t="str">
        <f>IF('Clinical resources'!AI49="","",'Clinical resources'!AI49)</f>
        <v/>
      </c>
      <c r="AK55" t="str">
        <f>IF('Clinical resources'!AJ49="","",'Clinical resources'!AJ49)</f>
        <v/>
      </c>
      <c r="AL55" t="str">
        <f>IF('Clinical resources'!AK49="","",'Clinical resources'!AK49)</f>
        <v/>
      </c>
      <c r="AM55" t="str">
        <f>IF('Clinical resources'!AL49="","",'Clinical resources'!AL49)</f>
        <v/>
      </c>
      <c r="AN55" t="str">
        <f>IF('Clinical resources'!AM49="","",'Clinical resources'!AM49)</f>
        <v/>
      </c>
      <c r="AO55" t="str">
        <f>IF('Clinical resources'!AN49="","",'Clinical resources'!AN49)</f>
        <v/>
      </c>
      <c r="AP55" t="str">
        <f>IF('Clinical resources'!AO49="","",'Clinical resources'!AO49)</f>
        <v/>
      </c>
      <c r="AQ55" t="str">
        <f>IF('Clinical resources'!AP49="","",'Clinical resources'!AP49)</f>
        <v/>
      </c>
      <c r="AR55" t="str">
        <f>IF('Clinical resources'!AQ49="","",'Clinical resources'!AQ49)</f>
        <v/>
      </c>
      <c r="AS55" t="str">
        <f>IF('Clinical resources'!AR49="","",'Clinical resources'!AR49)</f>
        <v/>
      </c>
      <c r="AT55" t="str">
        <f>IF('Clinical resources'!AS49="","",'Clinical resources'!AS49)</f>
        <v/>
      </c>
      <c r="AU55" t="str">
        <f>IF('Clinical resources'!AT49="","",'Clinical resources'!AT49)</f>
        <v/>
      </c>
      <c r="AV55" t="str">
        <f>IF('Clinical resources'!AU49="","",'Clinical resources'!AU49)</f>
        <v/>
      </c>
      <c r="AW55" t="str">
        <f>IF('Clinical resources'!AV49="","",'Clinical resources'!AV49)</f>
        <v/>
      </c>
      <c r="AX55" t="str">
        <f>IF('Clinical resources'!AW49="","",'Clinical resources'!AW49)</f>
        <v/>
      </c>
      <c r="AY55" t="str">
        <f>IF('Clinical resources'!AX49="","",'Clinical resources'!AX49)</f>
        <v/>
      </c>
      <c r="AZ55" t="str">
        <f>IF('Clinical resources'!AY49="","",'Clinical resources'!AY49)</f>
        <v/>
      </c>
      <c r="BA55" t="str">
        <f>IF('Clinical resources'!AZ49="","",'Clinical resources'!AZ49)</f>
        <v/>
      </c>
      <c r="BB55" t="str">
        <f>IF('Clinical resources'!BA49="","",'Clinical resources'!BA49)</f>
        <v/>
      </c>
      <c r="BC55" t="str">
        <f>IF('Clinical resources'!BB49="","",'Clinical resources'!BB49)</f>
        <v/>
      </c>
      <c r="BD55" t="str">
        <f>IF('Clinical resources'!BC49="","",'Clinical resources'!BC49)</f>
        <v/>
      </c>
      <c r="BE55" t="str">
        <f>IF('Clinical resources'!BD49="","",'Clinical resources'!BD49)</f>
        <v/>
      </c>
      <c r="BF55" t="str">
        <f>IF('Clinical resources'!BE49="","",'Clinical resources'!BE49)</f>
        <v/>
      </c>
      <c r="BG55" t="str">
        <f>IF('Clinical resources'!BF49="","",'Clinical resources'!BF49)</f>
        <v/>
      </c>
      <c r="BH55" t="str">
        <f>IF('Clinical resources'!BG49="","",'Clinical resources'!BG49)</f>
        <v/>
      </c>
      <c r="BI55" t="str">
        <f>IF('Clinical resources'!BH49="","",'Clinical resources'!BH49)</f>
        <v/>
      </c>
      <c r="BJ55" t="str">
        <f>IF('Clinical resources'!BI49="","",'Clinical resources'!BI49)</f>
        <v/>
      </c>
      <c r="BK55" t="str">
        <f>IF('Clinical resources'!BJ49="","",'Clinical resources'!BJ49)</f>
        <v/>
      </c>
      <c r="BL55" t="str">
        <f>IF('Clinical resources'!BK49="","",'Clinical resources'!BK49)</f>
        <v/>
      </c>
      <c r="BM55" t="str">
        <f>IF('Clinical resources'!BL49="","",'Clinical resources'!BL49)</f>
        <v/>
      </c>
      <c r="BN55" t="str">
        <f>IF('Clinical resources'!BM49="","",'Clinical resources'!BM49)</f>
        <v/>
      </c>
      <c r="BO55" t="str">
        <f>IF('Clinical resources'!BN49="","",'Clinical resources'!BN49)</f>
        <v/>
      </c>
      <c r="BP55" t="str">
        <f>IF('Clinical resources'!BO49="","",'Clinical resources'!BO49)</f>
        <v/>
      </c>
      <c r="BQ55" t="str">
        <f>IF('Clinical resources'!BP49="","",'Clinical resources'!BP49)</f>
        <v/>
      </c>
      <c r="BR55" t="str">
        <f>IF('Clinical resources'!BQ49="","",'Clinical resources'!BQ49)</f>
        <v/>
      </c>
      <c r="BS55" t="str">
        <f>IF('Clinical resources'!BR49="","",'Clinical resources'!BR49)</f>
        <v/>
      </c>
      <c r="BT55" t="str">
        <f>IF('Clinical resources'!BS49="","",'Clinical resources'!BS49)</f>
        <v/>
      </c>
      <c r="BU55" t="str">
        <f>IF('Clinical resources'!BT49="","",'Clinical resources'!BT49)</f>
        <v/>
      </c>
      <c r="BV55" t="str">
        <f>IF('Clinical resources'!BU49="","",'Clinical resources'!BU49)</f>
        <v/>
      </c>
      <c r="BW55" t="str">
        <f>IF('Clinical resources'!BV49="","",'Clinical resources'!BV49)</f>
        <v/>
      </c>
      <c r="BX55" t="str">
        <f>IF('Clinical resources'!BW49="","",'Clinical resources'!BW49)</f>
        <v/>
      </c>
      <c r="BY55" t="str">
        <f>IF('Clinical resources'!BX49="","",'Clinical resources'!BX49)</f>
        <v/>
      </c>
      <c r="BZ55" t="str">
        <f>IF('Clinical resources'!BY49="","",'Clinical resources'!BY49)</f>
        <v/>
      </c>
      <c r="CA55" t="str">
        <f>IF('Clinical resources'!BZ49="","",'Clinical resources'!BZ49)</f>
        <v/>
      </c>
      <c r="CB55" t="str">
        <f>IF('Clinical resources'!CA49="","",'Clinical resources'!CA49)</f>
        <v/>
      </c>
      <c r="CC55" t="str">
        <f>IF('Clinical resources'!CB49="","",'Clinical resources'!CB49)</f>
        <v/>
      </c>
    </row>
    <row r="56" spans="2:81" x14ac:dyDescent="0.25">
      <c r="B56" s="188" t="str">
        <f>IF('Clinical resources'!B50&lt;&gt;"",'CR Backing (Hide)'!H47,"")</f>
        <v/>
      </c>
      <c r="G56" t="str">
        <f>IF('Clinical resources'!F50="","",'Clinical resources'!F50)</f>
        <v/>
      </c>
      <c r="H56" t="str">
        <f>IF('Clinical resources'!G50="","",'Clinical resources'!G50)</f>
        <v/>
      </c>
      <c r="I56" t="str">
        <f>IF('Clinical resources'!H50="","",'Clinical resources'!H50)</f>
        <v/>
      </c>
      <c r="J56" t="str">
        <f>IF('Clinical resources'!I50="","",'Clinical resources'!I50)</f>
        <v/>
      </c>
      <c r="K56" t="str">
        <f>IF('Clinical resources'!J50="","",'Clinical resources'!J50)</f>
        <v/>
      </c>
      <c r="L56" t="str">
        <f>IF('Clinical resources'!K50="","",'Clinical resources'!K50)</f>
        <v/>
      </c>
      <c r="M56" t="str">
        <f>IF('Clinical resources'!L50="","",'Clinical resources'!L50)</f>
        <v/>
      </c>
      <c r="N56" t="str">
        <f>IF('Clinical resources'!M50="","",'Clinical resources'!M50)</f>
        <v/>
      </c>
      <c r="O56" t="str">
        <f>IF('Clinical resources'!N50="","",'Clinical resources'!N50)</f>
        <v/>
      </c>
      <c r="P56" t="str">
        <f>IF('Clinical resources'!O50="","",'Clinical resources'!O50)</f>
        <v/>
      </c>
      <c r="Q56" t="str">
        <f>IF('Clinical resources'!P50="","",'Clinical resources'!P50)</f>
        <v/>
      </c>
      <c r="R56" t="str">
        <f>IF('Clinical resources'!Q50="","",'Clinical resources'!Q50)</f>
        <v/>
      </c>
      <c r="S56" t="str">
        <f>IF('Clinical resources'!R50="","",'Clinical resources'!R50)</f>
        <v/>
      </c>
      <c r="T56" t="str">
        <f>IF('Clinical resources'!S50="","",'Clinical resources'!S50)</f>
        <v/>
      </c>
      <c r="U56" t="str">
        <f>IF('Clinical resources'!T50="","",'Clinical resources'!T50)</f>
        <v/>
      </c>
      <c r="V56" t="str">
        <f>IF('Clinical resources'!U50="","",'Clinical resources'!U50)</f>
        <v/>
      </c>
      <c r="W56" t="str">
        <f>IF('Clinical resources'!V50="","",'Clinical resources'!V50)</f>
        <v/>
      </c>
      <c r="X56" t="str">
        <f>IF('Clinical resources'!W50="","",'Clinical resources'!W50)</f>
        <v/>
      </c>
      <c r="Y56" t="str">
        <f>IF('Clinical resources'!X50="","",'Clinical resources'!X50)</f>
        <v/>
      </c>
      <c r="Z56" t="str">
        <f>IF('Clinical resources'!Y50="","",'Clinical resources'!Y50)</f>
        <v/>
      </c>
      <c r="AA56" t="str">
        <f>IF('Clinical resources'!Z50="","",'Clinical resources'!Z50)</f>
        <v/>
      </c>
      <c r="AB56" t="str">
        <f>IF('Clinical resources'!AA50="","",'Clinical resources'!AA50)</f>
        <v/>
      </c>
      <c r="AC56" t="str">
        <f>IF('Clinical resources'!AB50="","",'Clinical resources'!AB50)</f>
        <v/>
      </c>
      <c r="AD56" t="str">
        <f>IF('Clinical resources'!AC50="","",'Clinical resources'!AC50)</f>
        <v/>
      </c>
      <c r="AE56" t="str">
        <f>IF('Clinical resources'!AD50="","",'Clinical resources'!AD50)</f>
        <v/>
      </c>
      <c r="AF56" t="str">
        <f>IF('Clinical resources'!AE50="","",'Clinical resources'!AE50)</f>
        <v/>
      </c>
      <c r="AG56" t="str">
        <f>IF('Clinical resources'!AF50="","",'Clinical resources'!AF50)</f>
        <v/>
      </c>
      <c r="AH56" t="str">
        <f>IF('Clinical resources'!AG50="","",'Clinical resources'!AG50)</f>
        <v/>
      </c>
      <c r="AI56" t="str">
        <f>IF('Clinical resources'!AH50="","",'Clinical resources'!AH50)</f>
        <v/>
      </c>
      <c r="AJ56" t="str">
        <f>IF('Clinical resources'!AI50="","",'Clinical resources'!AI50)</f>
        <v/>
      </c>
      <c r="AK56" t="str">
        <f>IF('Clinical resources'!AJ50="","",'Clinical resources'!AJ50)</f>
        <v/>
      </c>
      <c r="AL56" t="str">
        <f>IF('Clinical resources'!AK50="","",'Clinical resources'!AK50)</f>
        <v/>
      </c>
      <c r="AM56" t="str">
        <f>IF('Clinical resources'!AL50="","",'Clinical resources'!AL50)</f>
        <v/>
      </c>
      <c r="AN56" t="str">
        <f>IF('Clinical resources'!AM50="","",'Clinical resources'!AM50)</f>
        <v/>
      </c>
      <c r="AO56" t="str">
        <f>IF('Clinical resources'!AN50="","",'Clinical resources'!AN50)</f>
        <v/>
      </c>
      <c r="AP56" t="str">
        <f>IF('Clinical resources'!AO50="","",'Clinical resources'!AO50)</f>
        <v/>
      </c>
      <c r="AQ56" t="str">
        <f>IF('Clinical resources'!AP50="","",'Clinical resources'!AP50)</f>
        <v/>
      </c>
      <c r="AR56" t="str">
        <f>IF('Clinical resources'!AQ50="","",'Clinical resources'!AQ50)</f>
        <v/>
      </c>
      <c r="AS56" t="str">
        <f>IF('Clinical resources'!AR50="","",'Clinical resources'!AR50)</f>
        <v/>
      </c>
      <c r="AT56" t="str">
        <f>IF('Clinical resources'!AS50="","",'Clinical resources'!AS50)</f>
        <v/>
      </c>
      <c r="AU56" t="str">
        <f>IF('Clinical resources'!AT50="","",'Clinical resources'!AT50)</f>
        <v/>
      </c>
      <c r="AV56" t="str">
        <f>IF('Clinical resources'!AU50="","",'Clinical resources'!AU50)</f>
        <v/>
      </c>
      <c r="AW56" t="str">
        <f>IF('Clinical resources'!AV50="","",'Clinical resources'!AV50)</f>
        <v/>
      </c>
      <c r="AX56" t="str">
        <f>IF('Clinical resources'!AW50="","",'Clinical resources'!AW50)</f>
        <v/>
      </c>
      <c r="AY56" t="str">
        <f>IF('Clinical resources'!AX50="","",'Clinical resources'!AX50)</f>
        <v/>
      </c>
      <c r="AZ56" t="str">
        <f>IF('Clinical resources'!AY50="","",'Clinical resources'!AY50)</f>
        <v/>
      </c>
      <c r="BA56" t="str">
        <f>IF('Clinical resources'!AZ50="","",'Clinical resources'!AZ50)</f>
        <v/>
      </c>
      <c r="BB56" t="str">
        <f>IF('Clinical resources'!BA50="","",'Clinical resources'!BA50)</f>
        <v/>
      </c>
      <c r="BC56" t="str">
        <f>IF('Clinical resources'!BB50="","",'Clinical resources'!BB50)</f>
        <v/>
      </c>
      <c r="BD56" t="str">
        <f>IF('Clinical resources'!BC50="","",'Clinical resources'!BC50)</f>
        <v/>
      </c>
      <c r="BE56" t="str">
        <f>IF('Clinical resources'!BD50="","",'Clinical resources'!BD50)</f>
        <v/>
      </c>
      <c r="BF56" t="str">
        <f>IF('Clinical resources'!BE50="","",'Clinical resources'!BE50)</f>
        <v/>
      </c>
      <c r="BG56" t="str">
        <f>IF('Clinical resources'!BF50="","",'Clinical resources'!BF50)</f>
        <v/>
      </c>
      <c r="BH56" t="str">
        <f>IF('Clinical resources'!BG50="","",'Clinical resources'!BG50)</f>
        <v/>
      </c>
      <c r="BI56" t="str">
        <f>IF('Clinical resources'!BH50="","",'Clinical resources'!BH50)</f>
        <v/>
      </c>
      <c r="BJ56" t="str">
        <f>IF('Clinical resources'!BI50="","",'Clinical resources'!BI50)</f>
        <v/>
      </c>
      <c r="BK56" t="str">
        <f>IF('Clinical resources'!BJ50="","",'Clinical resources'!BJ50)</f>
        <v/>
      </c>
      <c r="BL56" t="str">
        <f>IF('Clinical resources'!BK50="","",'Clinical resources'!BK50)</f>
        <v/>
      </c>
      <c r="BM56" t="str">
        <f>IF('Clinical resources'!BL50="","",'Clinical resources'!BL50)</f>
        <v/>
      </c>
      <c r="BN56" t="str">
        <f>IF('Clinical resources'!BM50="","",'Clinical resources'!BM50)</f>
        <v/>
      </c>
      <c r="BO56" t="str">
        <f>IF('Clinical resources'!BN50="","",'Clinical resources'!BN50)</f>
        <v/>
      </c>
      <c r="BP56" t="str">
        <f>IF('Clinical resources'!BO50="","",'Clinical resources'!BO50)</f>
        <v/>
      </c>
      <c r="BQ56" t="str">
        <f>IF('Clinical resources'!BP50="","",'Clinical resources'!BP50)</f>
        <v/>
      </c>
      <c r="BR56" t="str">
        <f>IF('Clinical resources'!BQ50="","",'Clinical resources'!BQ50)</f>
        <v/>
      </c>
      <c r="BS56" t="str">
        <f>IF('Clinical resources'!BR50="","",'Clinical resources'!BR50)</f>
        <v/>
      </c>
      <c r="BT56" t="str">
        <f>IF('Clinical resources'!BS50="","",'Clinical resources'!BS50)</f>
        <v/>
      </c>
      <c r="BU56" t="str">
        <f>IF('Clinical resources'!BT50="","",'Clinical resources'!BT50)</f>
        <v/>
      </c>
      <c r="BV56" t="str">
        <f>IF('Clinical resources'!BU50="","",'Clinical resources'!BU50)</f>
        <v/>
      </c>
      <c r="BW56" t="str">
        <f>IF('Clinical resources'!BV50="","",'Clinical resources'!BV50)</f>
        <v/>
      </c>
      <c r="BX56" t="str">
        <f>IF('Clinical resources'!BW50="","",'Clinical resources'!BW50)</f>
        <v/>
      </c>
      <c r="BY56" t="str">
        <f>IF('Clinical resources'!BX50="","",'Clinical resources'!BX50)</f>
        <v/>
      </c>
      <c r="BZ56" t="str">
        <f>IF('Clinical resources'!BY50="","",'Clinical resources'!BY50)</f>
        <v/>
      </c>
      <c r="CA56" t="str">
        <f>IF('Clinical resources'!BZ50="","",'Clinical resources'!BZ50)</f>
        <v/>
      </c>
      <c r="CB56" t="str">
        <f>IF('Clinical resources'!CA50="","",'Clinical resources'!CA50)</f>
        <v/>
      </c>
      <c r="CC56" t="str">
        <f>IF('Clinical resources'!CB50="","",'Clinical resources'!CB50)</f>
        <v/>
      </c>
    </row>
    <row r="57" spans="2:81" x14ac:dyDescent="0.25">
      <c r="B57" s="188" t="str">
        <f>IF('Clinical resources'!B51&lt;&gt;"",'CR Backing (Hide)'!H48,"")</f>
        <v/>
      </c>
      <c r="G57" t="str">
        <f>IF('Clinical resources'!F51="","",'Clinical resources'!F51)</f>
        <v/>
      </c>
      <c r="H57" t="str">
        <f>IF('Clinical resources'!G51="","",'Clinical resources'!G51)</f>
        <v/>
      </c>
      <c r="I57" t="str">
        <f>IF('Clinical resources'!H51="","",'Clinical resources'!H51)</f>
        <v/>
      </c>
      <c r="J57" t="str">
        <f>IF('Clinical resources'!I51="","",'Clinical resources'!I51)</f>
        <v/>
      </c>
      <c r="K57" t="str">
        <f>IF('Clinical resources'!J51="","",'Clinical resources'!J51)</f>
        <v/>
      </c>
      <c r="L57" t="str">
        <f>IF('Clinical resources'!K51="","",'Clinical resources'!K51)</f>
        <v/>
      </c>
      <c r="M57" t="str">
        <f>IF('Clinical resources'!L51="","",'Clinical resources'!L51)</f>
        <v/>
      </c>
      <c r="N57" t="str">
        <f>IF('Clinical resources'!M51="","",'Clinical resources'!M51)</f>
        <v/>
      </c>
      <c r="O57" t="str">
        <f>IF('Clinical resources'!N51="","",'Clinical resources'!N51)</f>
        <v/>
      </c>
      <c r="P57" t="str">
        <f>IF('Clinical resources'!O51="","",'Clinical resources'!O51)</f>
        <v/>
      </c>
      <c r="Q57" t="str">
        <f>IF('Clinical resources'!P51="","",'Clinical resources'!P51)</f>
        <v/>
      </c>
      <c r="R57" t="str">
        <f>IF('Clinical resources'!Q51="","",'Clinical resources'!Q51)</f>
        <v/>
      </c>
      <c r="S57" t="str">
        <f>IF('Clinical resources'!R51="","",'Clinical resources'!R51)</f>
        <v/>
      </c>
      <c r="T57" t="str">
        <f>IF('Clinical resources'!S51="","",'Clinical resources'!S51)</f>
        <v/>
      </c>
      <c r="U57" t="str">
        <f>IF('Clinical resources'!T51="","",'Clinical resources'!T51)</f>
        <v/>
      </c>
      <c r="V57" t="str">
        <f>IF('Clinical resources'!U51="","",'Clinical resources'!U51)</f>
        <v/>
      </c>
      <c r="W57" t="str">
        <f>IF('Clinical resources'!V51="","",'Clinical resources'!V51)</f>
        <v/>
      </c>
      <c r="X57" t="str">
        <f>IF('Clinical resources'!W51="","",'Clinical resources'!W51)</f>
        <v/>
      </c>
      <c r="Y57" t="str">
        <f>IF('Clinical resources'!X51="","",'Clinical resources'!X51)</f>
        <v/>
      </c>
      <c r="Z57" t="str">
        <f>IF('Clinical resources'!Y51="","",'Clinical resources'!Y51)</f>
        <v/>
      </c>
      <c r="AA57" t="str">
        <f>IF('Clinical resources'!Z51="","",'Clinical resources'!Z51)</f>
        <v/>
      </c>
      <c r="AB57" t="str">
        <f>IF('Clinical resources'!AA51="","",'Clinical resources'!AA51)</f>
        <v/>
      </c>
      <c r="AC57" t="str">
        <f>IF('Clinical resources'!AB51="","",'Clinical resources'!AB51)</f>
        <v/>
      </c>
      <c r="AD57" t="str">
        <f>IF('Clinical resources'!AC51="","",'Clinical resources'!AC51)</f>
        <v/>
      </c>
      <c r="AE57" t="str">
        <f>IF('Clinical resources'!AD51="","",'Clinical resources'!AD51)</f>
        <v/>
      </c>
      <c r="AF57" t="str">
        <f>IF('Clinical resources'!AE51="","",'Clinical resources'!AE51)</f>
        <v/>
      </c>
      <c r="AG57" t="str">
        <f>IF('Clinical resources'!AF51="","",'Clinical resources'!AF51)</f>
        <v/>
      </c>
      <c r="AH57" t="str">
        <f>IF('Clinical resources'!AG51="","",'Clinical resources'!AG51)</f>
        <v/>
      </c>
      <c r="AI57" t="str">
        <f>IF('Clinical resources'!AH51="","",'Clinical resources'!AH51)</f>
        <v/>
      </c>
      <c r="AJ57" t="str">
        <f>IF('Clinical resources'!AI51="","",'Clinical resources'!AI51)</f>
        <v/>
      </c>
      <c r="AK57" t="str">
        <f>IF('Clinical resources'!AJ51="","",'Clinical resources'!AJ51)</f>
        <v/>
      </c>
      <c r="AL57" t="str">
        <f>IF('Clinical resources'!AK51="","",'Clinical resources'!AK51)</f>
        <v/>
      </c>
      <c r="AM57" t="str">
        <f>IF('Clinical resources'!AL51="","",'Clinical resources'!AL51)</f>
        <v/>
      </c>
      <c r="AN57" t="str">
        <f>IF('Clinical resources'!AM51="","",'Clinical resources'!AM51)</f>
        <v/>
      </c>
      <c r="AO57" t="str">
        <f>IF('Clinical resources'!AN51="","",'Clinical resources'!AN51)</f>
        <v/>
      </c>
      <c r="AP57" t="str">
        <f>IF('Clinical resources'!AO51="","",'Clinical resources'!AO51)</f>
        <v/>
      </c>
      <c r="AQ57" t="str">
        <f>IF('Clinical resources'!AP51="","",'Clinical resources'!AP51)</f>
        <v/>
      </c>
      <c r="AR57" t="str">
        <f>IF('Clinical resources'!AQ51="","",'Clinical resources'!AQ51)</f>
        <v/>
      </c>
      <c r="AS57" t="str">
        <f>IF('Clinical resources'!AR51="","",'Clinical resources'!AR51)</f>
        <v/>
      </c>
      <c r="AT57" t="str">
        <f>IF('Clinical resources'!AS51="","",'Clinical resources'!AS51)</f>
        <v/>
      </c>
      <c r="AU57" t="str">
        <f>IF('Clinical resources'!AT51="","",'Clinical resources'!AT51)</f>
        <v/>
      </c>
      <c r="AV57" t="str">
        <f>IF('Clinical resources'!AU51="","",'Clinical resources'!AU51)</f>
        <v/>
      </c>
      <c r="AW57" t="str">
        <f>IF('Clinical resources'!AV51="","",'Clinical resources'!AV51)</f>
        <v/>
      </c>
      <c r="AX57" t="str">
        <f>IF('Clinical resources'!AW51="","",'Clinical resources'!AW51)</f>
        <v/>
      </c>
      <c r="AY57" t="str">
        <f>IF('Clinical resources'!AX51="","",'Clinical resources'!AX51)</f>
        <v/>
      </c>
      <c r="AZ57" t="str">
        <f>IF('Clinical resources'!AY51="","",'Clinical resources'!AY51)</f>
        <v/>
      </c>
      <c r="BA57" t="str">
        <f>IF('Clinical resources'!AZ51="","",'Clinical resources'!AZ51)</f>
        <v/>
      </c>
      <c r="BB57" t="str">
        <f>IF('Clinical resources'!BA51="","",'Clinical resources'!BA51)</f>
        <v/>
      </c>
      <c r="BC57" t="str">
        <f>IF('Clinical resources'!BB51="","",'Clinical resources'!BB51)</f>
        <v/>
      </c>
      <c r="BD57" t="str">
        <f>IF('Clinical resources'!BC51="","",'Clinical resources'!BC51)</f>
        <v/>
      </c>
      <c r="BE57" t="str">
        <f>IF('Clinical resources'!BD51="","",'Clinical resources'!BD51)</f>
        <v/>
      </c>
      <c r="BF57" t="str">
        <f>IF('Clinical resources'!BE51="","",'Clinical resources'!BE51)</f>
        <v/>
      </c>
      <c r="BG57" t="str">
        <f>IF('Clinical resources'!BF51="","",'Clinical resources'!BF51)</f>
        <v/>
      </c>
      <c r="BH57" t="str">
        <f>IF('Clinical resources'!BG51="","",'Clinical resources'!BG51)</f>
        <v/>
      </c>
      <c r="BI57" t="str">
        <f>IF('Clinical resources'!BH51="","",'Clinical resources'!BH51)</f>
        <v/>
      </c>
      <c r="BJ57" t="str">
        <f>IF('Clinical resources'!BI51="","",'Clinical resources'!BI51)</f>
        <v/>
      </c>
      <c r="BK57" t="str">
        <f>IF('Clinical resources'!BJ51="","",'Clinical resources'!BJ51)</f>
        <v/>
      </c>
      <c r="BL57" t="str">
        <f>IF('Clinical resources'!BK51="","",'Clinical resources'!BK51)</f>
        <v/>
      </c>
      <c r="BM57" t="str">
        <f>IF('Clinical resources'!BL51="","",'Clinical resources'!BL51)</f>
        <v/>
      </c>
      <c r="BN57" t="str">
        <f>IF('Clinical resources'!BM51="","",'Clinical resources'!BM51)</f>
        <v/>
      </c>
      <c r="BO57" t="str">
        <f>IF('Clinical resources'!BN51="","",'Clinical resources'!BN51)</f>
        <v/>
      </c>
      <c r="BP57" t="str">
        <f>IF('Clinical resources'!BO51="","",'Clinical resources'!BO51)</f>
        <v/>
      </c>
      <c r="BQ57" t="str">
        <f>IF('Clinical resources'!BP51="","",'Clinical resources'!BP51)</f>
        <v/>
      </c>
      <c r="BR57" t="str">
        <f>IF('Clinical resources'!BQ51="","",'Clinical resources'!BQ51)</f>
        <v/>
      </c>
      <c r="BS57" t="str">
        <f>IF('Clinical resources'!BR51="","",'Clinical resources'!BR51)</f>
        <v/>
      </c>
      <c r="BT57" t="str">
        <f>IF('Clinical resources'!BS51="","",'Clinical resources'!BS51)</f>
        <v/>
      </c>
      <c r="BU57" t="str">
        <f>IF('Clinical resources'!BT51="","",'Clinical resources'!BT51)</f>
        <v/>
      </c>
      <c r="BV57" t="str">
        <f>IF('Clinical resources'!BU51="","",'Clinical resources'!BU51)</f>
        <v/>
      </c>
      <c r="BW57" t="str">
        <f>IF('Clinical resources'!BV51="","",'Clinical resources'!BV51)</f>
        <v/>
      </c>
      <c r="BX57" t="str">
        <f>IF('Clinical resources'!BW51="","",'Clinical resources'!BW51)</f>
        <v/>
      </c>
      <c r="BY57" t="str">
        <f>IF('Clinical resources'!BX51="","",'Clinical resources'!BX51)</f>
        <v/>
      </c>
      <c r="BZ57" t="str">
        <f>IF('Clinical resources'!BY51="","",'Clinical resources'!BY51)</f>
        <v/>
      </c>
      <c r="CA57" t="str">
        <f>IF('Clinical resources'!BZ51="","",'Clinical resources'!BZ51)</f>
        <v/>
      </c>
      <c r="CB57" t="str">
        <f>IF('Clinical resources'!CA51="","",'Clinical resources'!CA51)</f>
        <v/>
      </c>
      <c r="CC57" t="str">
        <f>IF('Clinical resources'!CB51="","",'Clinical resources'!CB51)</f>
        <v/>
      </c>
    </row>
    <row r="58" spans="2:81" x14ac:dyDescent="0.25">
      <c r="B58" s="188" t="str">
        <f>IF('Clinical resources'!B52&lt;&gt;"",'CR Backing (Hide)'!H49,"")</f>
        <v/>
      </c>
      <c r="G58" t="str">
        <f>IF('Clinical resources'!F52="","",'Clinical resources'!F52)</f>
        <v/>
      </c>
      <c r="H58" t="str">
        <f>IF('Clinical resources'!G52="","",'Clinical resources'!G52)</f>
        <v/>
      </c>
      <c r="I58" t="str">
        <f>IF('Clinical resources'!H52="","",'Clinical resources'!H52)</f>
        <v/>
      </c>
      <c r="J58" t="str">
        <f>IF('Clinical resources'!I52="","",'Clinical resources'!I52)</f>
        <v/>
      </c>
      <c r="K58" t="str">
        <f>IF('Clinical resources'!J52="","",'Clinical resources'!J52)</f>
        <v/>
      </c>
      <c r="L58" t="str">
        <f>IF('Clinical resources'!K52="","",'Clinical resources'!K52)</f>
        <v/>
      </c>
      <c r="M58" t="str">
        <f>IF('Clinical resources'!L52="","",'Clinical resources'!L52)</f>
        <v/>
      </c>
      <c r="N58" t="str">
        <f>IF('Clinical resources'!M52="","",'Clinical resources'!M52)</f>
        <v/>
      </c>
      <c r="O58" t="str">
        <f>IF('Clinical resources'!N52="","",'Clinical resources'!N52)</f>
        <v/>
      </c>
      <c r="P58" t="str">
        <f>IF('Clinical resources'!O52="","",'Clinical resources'!O52)</f>
        <v/>
      </c>
      <c r="Q58" t="str">
        <f>IF('Clinical resources'!P52="","",'Clinical resources'!P52)</f>
        <v/>
      </c>
      <c r="R58" t="str">
        <f>IF('Clinical resources'!Q52="","",'Clinical resources'!Q52)</f>
        <v/>
      </c>
      <c r="S58" t="str">
        <f>IF('Clinical resources'!R52="","",'Clinical resources'!R52)</f>
        <v/>
      </c>
      <c r="T58" t="str">
        <f>IF('Clinical resources'!S52="","",'Clinical resources'!S52)</f>
        <v/>
      </c>
      <c r="U58" t="str">
        <f>IF('Clinical resources'!T52="","",'Clinical resources'!T52)</f>
        <v/>
      </c>
      <c r="V58" t="str">
        <f>IF('Clinical resources'!U52="","",'Clinical resources'!U52)</f>
        <v/>
      </c>
      <c r="W58" t="str">
        <f>IF('Clinical resources'!V52="","",'Clinical resources'!V52)</f>
        <v/>
      </c>
      <c r="X58" t="str">
        <f>IF('Clinical resources'!W52="","",'Clinical resources'!W52)</f>
        <v/>
      </c>
      <c r="Y58" t="str">
        <f>IF('Clinical resources'!X52="","",'Clinical resources'!X52)</f>
        <v/>
      </c>
      <c r="Z58" t="str">
        <f>IF('Clinical resources'!Y52="","",'Clinical resources'!Y52)</f>
        <v/>
      </c>
      <c r="AA58" t="str">
        <f>IF('Clinical resources'!Z52="","",'Clinical resources'!Z52)</f>
        <v/>
      </c>
      <c r="AB58" t="str">
        <f>IF('Clinical resources'!AA52="","",'Clinical resources'!AA52)</f>
        <v/>
      </c>
      <c r="AC58" t="str">
        <f>IF('Clinical resources'!AB52="","",'Clinical resources'!AB52)</f>
        <v/>
      </c>
      <c r="AD58" t="str">
        <f>IF('Clinical resources'!AC52="","",'Clinical resources'!AC52)</f>
        <v/>
      </c>
      <c r="AE58" t="str">
        <f>IF('Clinical resources'!AD52="","",'Clinical resources'!AD52)</f>
        <v/>
      </c>
      <c r="AF58" t="str">
        <f>IF('Clinical resources'!AE52="","",'Clinical resources'!AE52)</f>
        <v/>
      </c>
      <c r="AG58" t="str">
        <f>IF('Clinical resources'!AF52="","",'Clinical resources'!AF52)</f>
        <v/>
      </c>
      <c r="AH58" t="str">
        <f>IF('Clinical resources'!AG52="","",'Clinical resources'!AG52)</f>
        <v/>
      </c>
      <c r="AI58" t="str">
        <f>IF('Clinical resources'!AH52="","",'Clinical resources'!AH52)</f>
        <v/>
      </c>
      <c r="AJ58" t="str">
        <f>IF('Clinical resources'!AI52="","",'Clinical resources'!AI52)</f>
        <v/>
      </c>
      <c r="AK58" t="str">
        <f>IF('Clinical resources'!AJ52="","",'Clinical resources'!AJ52)</f>
        <v/>
      </c>
      <c r="AL58" t="str">
        <f>IF('Clinical resources'!AK52="","",'Clinical resources'!AK52)</f>
        <v/>
      </c>
      <c r="AM58" t="str">
        <f>IF('Clinical resources'!AL52="","",'Clinical resources'!AL52)</f>
        <v/>
      </c>
      <c r="AN58" t="str">
        <f>IF('Clinical resources'!AM52="","",'Clinical resources'!AM52)</f>
        <v/>
      </c>
      <c r="AO58" t="str">
        <f>IF('Clinical resources'!AN52="","",'Clinical resources'!AN52)</f>
        <v/>
      </c>
      <c r="AP58" t="str">
        <f>IF('Clinical resources'!AO52="","",'Clinical resources'!AO52)</f>
        <v/>
      </c>
      <c r="AQ58" t="str">
        <f>IF('Clinical resources'!AP52="","",'Clinical resources'!AP52)</f>
        <v/>
      </c>
      <c r="AR58" t="str">
        <f>IF('Clinical resources'!AQ52="","",'Clinical resources'!AQ52)</f>
        <v/>
      </c>
      <c r="AS58" t="str">
        <f>IF('Clinical resources'!AR52="","",'Clinical resources'!AR52)</f>
        <v/>
      </c>
      <c r="AT58" t="str">
        <f>IF('Clinical resources'!AS52="","",'Clinical resources'!AS52)</f>
        <v/>
      </c>
      <c r="AU58" t="str">
        <f>IF('Clinical resources'!AT52="","",'Clinical resources'!AT52)</f>
        <v/>
      </c>
      <c r="AV58" t="str">
        <f>IF('Clinical resources'!AU52="","",'Clinical resources'!AU52)</f>
        <v/>
      </c>
      <c r="AW58" t="str">
        <f>IF('Clinical resources'!AV52="","",'Clinical resources'!AV52)</f>
        <v/>
      </c>
      <c r="AX58" t="str">
        <f>IF('Clinical resources'!AW52="","",'Clinical resources'!AW52)</f>
        <v/>
      </c>
      <c r="AY58" t="str">
        <f>IF('Clinical resources'!AX52="","",'Clinical resources'!AX52)</f>
        <v/>
      </c>
      <c r="AZ58" t="str">
        <f>IF('Clinical resources'!AY52="","",'Clinical resources'!AY52)</f>
        <v/>
      </c>
      <c r="BA58" t="str">
        <f>IF('Clinical resources'!AZ52="","",'Clinical resources'!AZ52)</f>
        <v/>
      </c>
      <c r="BB58" t="str">
        <f>IF('Clinical resources'!BA52="","",'Clinical resources'!BA52)</f>
        <v/>
      </c>
      <c r="BC58" t="str">
        <f>IF('Clinical resources'!BB52="","",'Clinical resources'!BB52)</f>
        <v/>
      </c>
      <c r="BD58" t="str">
        <f>IF('Clinical resources'!BC52="","",'Clinical resources'!BC52)</f>
        <v/>
      </c>
      <c r="BE58" t="str">
        <f>IF('Clinical resources'!BD52="","",'Clinical resources'!BD52)</f>
        <v/>
      </c>
      <c r="BF58" t="str">
        <f>IF('Clinical resources'!BE52="","",'Clinical resources'!BE52)</f>
        <v/>
      </c>
      <c r="BG58" t="str">
        <f>IF('Clinical resources'!BF52="","",'Clinical resources'!BF52)</f>
        <v/>
      </c>
      <c r="BH58" t="str">
        <f>IF('Clinical resources'!BG52="","",'Clinical resources'!BG52)</f>
        <v/>
      </c>
      <c r="BI58" t="str">
        <f>IF('Clinical resources'!BH52="","",'Clinical resources'!BH52)</f>
        <v/>
      </c>
      <c r="BJ58" t="str">
        <f>IF('Clinical resources'!BI52="","",'Clinical resources'!BI52)</f>
        <v/>
      </c>
      <c r="BK58" t="str">
        <f>IF('Clinical resources'!BJ52="","",'Clinical resources'!BJ52)</f>
        <v/>
      </c>
      <c r="BL58" t="str">
        <f>IF('Clinical resources'!BK52="","",'Clinical resources'!BK52)</f>
        <v/>
      </c>
      <c r="BM58" t="str">
        <f>IF('Clinical resources'!BL52="","",'Clinical resources'!BL52)</f>
        <v/>
      </c>
      <c r="BN58" t="str">
        <f>IF('Clinical resources'!BM52="","",'Clinical resources'!BM52)</f>
        <v/>
      </c>
      <c r="BO58" t="str">
        <f>IF('Clinical resources'!BN52="","",'Clinical resources'!BN52)</f>
        <v/>
      </c>
      <c r="BP58" t="str">
        <f>IF('Clinical resources'!BO52="","",'Clinical resources'!BO52)</f>
        <v/>
      </c>
      <c r="BQ58" t="str">
        <f>IF('Clinical resources'!BP52="","",'Clinical resources'!BP52)</f>
        <v/>
      </c>
      <c r="BR58" t="str">
        <f>IF('Clinical resources'!BQ52="","",'Clinical resources'!BQ52)</f>
        <v/>
      </c>
      <c r="BS58" t="str">
        <f>IF('Clinical resources'!BR52="","",'Clinical resources'!BR52)</f>
        <v/>
      </c>
      <c r="BT58" t="str">
        <f>IF('Clinical resources'!BS52="","",'Clinical resources'!BS52)</f>
        <v/>
      </c>
      <c r="BU58" t="str">
        <f>IF('Clinical resources'!BT52="","",'Clinical resources'!BT52)</f>
        <v/>
      </c>
      <c r="BV58" t="str">
        <f>IF('Clinical resources'!BU52="","",'Clinical resources'!BU52)</f>
        <v/>
      </c>
      <c r="BW58" t="str">
        <f>IF('Clinical resources'!BV52="","",'Clinical resources'!BV52)</f>
        <v/>
      </c>
      <c r="BX58" t="str">
        <f>IF('Clinical resources'!BW52="","",'Clinical resources'!BW52)</f>
        <v/>
      </c>
      <c r="BY58" t="str">
        <f>IF('Clinical resources'!BX52="","",'Clinical resources'!BX52)</f>
        <v/>
      </c>
      <c r="BZ58" t="str">
        <f>IF('Clinical resources'!BY52="","",'Clinical resources'!BY52)</f>
        <v/>
      </c>
      <c r="CA58" t="str">
        <f>IF('Clinical resources'!BZ52="","",'Clinical resources'!BZ52)</f>
        <v/>
      </c>
      <c r="CB58" t="str">
        <f>IF('Clinical resources'!CA52="","",'Clinical resources'!CA52)</f>
        <v/>
      </c>
      <c r="CC58" t="str">
        <f>IF('Clinical resources'!CB52="","",'Clinical resources'!CB52)</f>
        <v/>
      </c>
    </row>
    <row r="59" spans="2:81" x14ac:dyDescent="0.25">
      <c r="B59" s="188" t="str">
        <f>IF('Clinical resources'!B53&lt;&gt;"",'CR Backing (Hide)'!H50,"")</f>
        <v/>
      </c>
      <c r="G59" t="str">
        <f>IF('Clinical resources'!F53="","",'Clinical resources'!F53)</f>
        <v/>
      </c>
      <c r="H59" t="str">
        <f>IF('Clinical resources'!G53="","",'Clinical resources'!G53)</f>
        <v/>
      </c>
      <c r="I59" t="str">
        <f>IF('Clinical resources'!H53="","",'Clinical resources'!H53)</f>
        <v/>
      </c>
      <c r="J59" t="str">
        <f>IF('Clinical resources'!I53="","",'Clinical resources'!I53)</f>
        <v/>
      </c>
      <c r="K59" t="str">
        <f>IF('Clinical resources'!J53="","",'Clinical resources'!J53)</f>
        <v/>
      </c>
      <c r="L59" t="str">
        <f>IF('Clinical resources'!K53="","",'Clinical resources'!K53)</f>
        <v/>
      </c>
      <c r="M59" t="str">
        <f>IF('Clinical resources'!L53="","",'Clinical resources'!L53)</f>
        <v/>
      </c>
      <c r="N59" t="str">
        <f>IF('Clinical resources'!M53="","",'Clinical resources'!M53)</f>
        <v/>
      </c>
      <c r="O59" t="str">
        <f>IF('Clinical resources'!N53="","",'Clinical resources'!N53)</f>
        <v/>
      </c>
      <c r="P59" t="str">
        <f>IF('Clinical resources'!O53="","",'Clinical resources'!O53)</f>
        <v/>
      </c>
      <c r="Q59" t="str">
        <f>IF('Clinical resources'!P53="","",'Clinical resources'!P53)</f>
        <v/>
      </c>
      <c r="R59" t="str">
        <f>IF('Clinical resources'!Q53="","",'Clinical resources'!Q53)</f>
        <v/>
      </c>
      <c r="S59" t="str">
        <f>IF('Clinical resources'!R53="","",'Clinical resources'!R53)</f>
        <v/>
      </c>
      <c r="T59" t="str">
        <f>IF('Clinical resources'!S53="","",'Clinical resources'!S53)</f>
        <v/>
      </c>
      <c r="U59" t="str">
        <f>IF('Clinical resources'!T53="","",'Clinical resources'!T53)</f>
        <v/>
      </c>
      <c r="V59" t="str">
        <f>IF('Clinical resources'!U53="","",'Clinical resources'!U53)</f>
        <v/>
      </c>
      <c r="W59" t="str">
        <f>IF('Clinical resources'!V53="","",'Clinical resources'!V53)</f>
        <v/>
      </c>
      <c r="X59" t="str">
        <f>IF('Clinical resources'!W53="","",'Clinical resources'!W53)</f>
        <v/>
      </c>
      <c r="Y59" t="str">
        <f>IF('Clinical resources'!X53="","",'Clinical resources'!X53)</f>
        <v/>
      </c>
      <c r="Z59" t="str">
        <f>IF('Clinical resources'!Y53="","",'Clinical resources'!Y53)</f>
        <v/>
      </c>
      <c r="AA59" t="str">
        <f>IF('Clinical resources'!Z53="","",'Clinical resources'!Z53)</f>
        <v/>
      </c>
      <c r="AB59" t="str">
        <f>IF('Clinical resources'!AA53="","",'Clinical resources'!AA53)</f>
        <v/>
      </c>
      <c r="AC59" t="str">
        <f>IF('Clinical resources'!AB53="","",'Clinical resources'!AB53)</f>
        <v/>
      </c>
      <c r="AD59" t="str">
        <f>IF('Clinical resources'!AC53="","",'Clinical resources'!AC53)</f>
        <v/>
      </c>
      <c r="AE59" t="str">
        <f>IF('Clinical resources'!AD53="","",'Clinical resources'!AD53)</f>
        <v/>
      </c>
      <c r="AF59" t="str">
        <f>IF('Clinical resources'!AE53="","",'Clinical resources'!AE53)</f>
        <v/>
      </c>
      <c r="AG59" t="str">
        <f>IF('Clinical resources'!AF53="","",'Clinical resources'!AF53)</f>
        <v/>
      </c>
      <c r="AH59" t="str">
        <f>IF('Clinical resources'!AG53="","",'Clinical resources'!AG53)</f>
        <v/>
      </c>
      <c r="AI59" t="str">
        <f>IF('Clinical resources'!AH53="","",'Clinical resources'!AH53)</f>
        <v/>
      </c>
      <c r="AJ59" t="str">
        <f>IF('Clinical resources'!AI53="","",'Clinical resources'!AI53)</f>
        <v/>
      </c>
      <c r="AK59" t="str">
        <f>IF('Clinical resources'!AJ53="","",'Clinical resources'!AJ53)</f>
        <v/>
      </c>
      <c r="AL59" t="str">
        <f>IF('Clinical resources'!AK53="","",'Clinical resources'!AK53)</f>
        <v/>
      </c>
      <c r="AM59" t="str">
        <f>IF('Clinical resources'!AL53="","",'Clinical resources'!AL53)</f>
        <v/>
      </c>
      <c r="AN59" t="str">
        <f>IF('Clinical resources'!AM53="","",'Clinical resources'!AM53)</f>
        <v/>
      </c>
      <c r="AO59" t="str">
        <f>IF('Clinical resources'!AN53="","",'Clinical resources'!AN53)</f>
        <v/>
      </c>
      <c r="AP59" t="str">
        <f>IF('Clinical resources'!AO53="","",'Clinical resources'!AO53)</f>
        <v/>
      </c>
      <c r="AQ59" t="str">
        <f>IF('Clinical resources'!AP53="","",'Clinical resources'!AP53)</f>
        <v/>
      </c>
      <c r="AR59" t="str">
        <f>IF('Clinical resources'!AQ53="","",'Clinical resources'!AQ53)</f>
        <v/>
      </c>
      <c r="AS59" t="str">
        <f>IF('Clinical resources'!AR53="","",'Clinical resources'!AR53)</f>
        <v/>
      </c>
      <c r="AT59" t="str">
        <f>IF('Clinical resources'!AS53="","",'Clinical resources'!AS53)</f>
        <v/>
      </c>
      <c r="AU59" t="str">
        <f>IF('Clinical resources'!AT53="","",'Clinical resources'!AT53)</f>
        <v/>
      </c>
      <c r="AV59" t="str">
        <f>IF('Clinical resources'!AU53="","",'Clinical resources'!AU53)</f>
        <v/>
      </c>
      <c r="AW59" t="str">
        <f>IF('Clinical resources'!AV53="","",'Clinical resources'!AV53)</f>
        <v/>
      </c>
      <c r="AX59" t="str">
        <f>IF('Clinical resources'!AW53="","",'Clinical resources'!AW53)</f>
        <v/>
      </c>
      <c r="AY59" t="str">
        <f>IF('Clinical resources'!AX53="","",'Clinical resources'!AX53)</f>
        <v/>
      </c>
      <c r="AZ59" t="str">
        <f>IF('Clinical resources'!AY53="","",'Clinical resources'!AY53)</f>
        <v/>
      </c>
      <c r="BA59" t="str">
        <f>IF('Clinical resources'!AZ53="","",'Clinical resources'!AZ53)</f>
        <v/>
      </c>
      <c r="BB59" t="str">
        <f>IF('Clinical resources'!BA53="","",'Clinical resources'!BA53)</f>
        <v/>
      </c>
      <c r="BC59" t="str">
        <f>IF('Clinical resources'!BB53="","",'Clinical resources'!BB53)</f>
        <v/>
      </c>
      <c r="BD59" t="str">
        <f>IF('Clinical resources'!BC53="","",'Clinical resources'!BC53)</f>
        <v/>
      </c>
      <c r="BE59" t="str">
        <f>IF('Clinical resources'!BD53="","",'Clinical resources'!BD53)</f>
        <v/>
      </c>
      <c r="BF59" t="str">
        <f>IF('Clinical resources'!BE53="","",'Clinical resources'!BE53)</f>
        <v/>
      </c>
      <c r="BG59" t="str">
        <f>IF('Clinical resources'!BF53="","",'Clinical resources'!BF53)</f>
        <v/>
      </c>
      <c r="BH59" t="str">
        <f>IF('Clinical resources'!BG53="","",'Clinical resources'!BG53)</f>
        <v/>
      </c>
      <c r="BI59" t="str">
        <f>IF('Clinical resources'!BH53="","",'Clinical resources'!BH53)</f>
        <v/>
      </c>
      <c r="BJ59" t="str">
        <f>IF('Clinical resources'!BI53="","",'Clinical resources'!BI53)</f>
        <v/>
      </c>
      <c r="BK59" t="str">
        <f>IF('Clinical resources'!BJ53="","",'Clinical resources'!BJ53)</f>
        <v/>
      </c>
      <c r="BL59" t="str">
        <f>IF('Clinical resources'!BK53="","",'Clinical resources'!BK53)</f>
        <v/>
      </c>
      <c r="BM59" t="str">
        <f>IF('Clinical resources'!BL53="","",'Clinical resources'!BL53)</f>
        <v/>
      </c>
      <c r="BN59" t="str">
        <f>IF('Clinical resources'!BM53="","",'Clinical resources'!BM53)</f>
        <v/>
      </c>
      <c r="BO59" t="str">
        <f>IF('Clinical resources'!BN53="","",'Clinical resources'!BN53)</f>
        <v/>
      </c>
      <c r="BP59" t="str">
        <f>IF('Clinical resources'!BO53="","",'Clinical resources'!BO53)</f>
        <v/>
      </c>
      <c r="BQ59" t="str">
        <f>IF('Clinical resources'!BP53="","",'Clinical resources'!BP53)</f>
        <v/>
      </c>
      <c r="BR59" t="str">
        <f>IF('Clinical resources'!BQ53="","",'Clinical resources'!BQ53)</f>
        <v/>
      </c>
      <c r="BS59" t="str">
        <f>IF('Clinical resources'!BR53="","",'Clinical resources'!BR53)</f>
        <v/>
      </c>
      <c r="BT59" t="str">
        <f>IF('Clinical resources'!BS53="","",'Clinical resources'!BS53)</f>
        <v/>
      </c>
      <c r="BU59" t="str">
        <f>IF('Clinical resources'!BT53="","",'Clinical resources'!BT53)</f>
        <v/>
      </c>
      <c r="BV59" t="str">
        <f>IF('Clinical resources'!BU53="","",'Clinical resources'!BU53)</f>
        <v/>
      </c>
      <c r="BW59" t="str">
        <f>IF('Clinical resources'!BV53="","",'Clinical resources'!BV53)</f>
        <v/>
      </c>
      <c r="BX59" t="str">
        <f>IF('Clinical resources'!BW53="","",'Clinical resources'!BW53)</f>
        <v/>
      </c>
      <c r="BY59" t="str">
        <f>IF('Clinical resources'!BX53="","",'Clinical resources'!BX53)</f>
        <v/>
      </c>
      <c r="BZ59" t="str">
        <f>IF('Clinical resources'!BY53="","",'Clinical resources'!BY53)</f>
        <v/>
      </c>
      <c r="CA59" t="str">
        <f>IF('Clinical resources'!BZ53="","",'Clinical resources'!BZ53)</f>
        <v/>
      </c>
      <c r="CB59" t="str">
        <f>IF('Clinical resources'!CA53="","",'Clinical resources'!CA53)</f>
        <v/>
      </c>
      <c r="CC59" t="str">
        <f>IF('Clinical resources'!CB53="","",'Clinical resources'!CB53)</f>
        <v/>
      </c>
    </row>
    <row r="60" spans="2:81" x14ac:dyDescent="0.25">
      <c r="B60" s="188" t="str">
        <f>IF('Clinical resources'!B54&lt;&gt;"",'CR Backing (Hide)'!H51,"")</f>
        <v/>
      </c>
      <c r="G60" t="str">
        <f>IF('Clinical resources'!F54="","",'Clinical resources'!F54)</f>
        <v/>
      </c>
      <c r="H60" t="str">
        <f>IF('Clinical resources'!G54="","",'Clinical resources'!G54)</f>
        <v/>
      </c>
      <c r="I60" t="str">
        <f>IF('Clinical resources'!H54="","",'Clinical resources'!H54)</f>
        <v/>
      </c>
      <c r="J60" t="str">
        <f>IF('Clinical resources'!I54="","",'Clinical resources'!I54)</f>
        <v/>
      </c>
      <c r="K60" t="str">
        <f>IF('Clinical resources'!J54="","",'Clinical resources'!J54)</f>
        <v/>
      </c>
      <c r="L60" t="str">
        <f>IF('Clinical resources'!K54="","",'Clinical resources'!K54)</f>
        <v/>
      </c>
      <c r="M60" t="str">
        <f>IF('Clinical resources'!L54="","",'Clinical resources'!L54)</f>
        <v/>
      </c>
      <c r="N60" t="str">
        <f>IF('Clinical resources'!M54="","",'Clinical resources'!M54)</f>
        <v/>
      </c>
      <c r="O60" t="str">
        <f>IF('Clinical resources'!N54="","",'Clinical resources'!N54)</f>
        <v/>
      </c>
      <c r="P60" t="str">
        <f>IF('Clinical resources'!O54="","",'Clinical resources'!O54)</f>
        <v/>
      </c>
      <c r="Q60" t="str">
        <f>IF('Clinical resources'!P54="","",'Clinical resources'!P54)</f>
        <v/>
      </c>
      <c r="R60" t="str">
        <f>IF('Clinical resources'!Q54="","",'Clinical resources'!Q54)</f>
        <v/>
      </c>
      <c r="S60" t="str">
        <f>IF('Clinical resources'!R54="","",'Clinical resources'!R54)</f>
        <v/>
      </c>
      <c r="T60" t="str">
        <f>IF('Clinical resources'!S54="","",'Clinical resources'!S54)</f>
        <v/>
      </c>
      <c r="U60" t="str">
        <f>IF('Clinical resources'!T54="","",'Clinical resources'!T54)</f>
        <v/>
      </c>
      <c r="V60" t="str">
        <f>IF('Clinical resources'!U54="","",'Clinical resources'!U54)</f>
        <v/>
      </c>
      <c r="W60" t="str">
        <f>IF('Clinical resources'!V54="","",'Clinical resources'!V54)</f>
        <v/>
      </c>
      <c r="X60" t="str">
        <f>IF('Clinical resources'!W54="","",'Clinical resources'!W54)</f>
        <v/>
      </c>
      <c r="Y60" t="str">
        <f>IF('Clinical resources'!X54="","",'Clinical resources'!X54)</f>
        <v/>
      </c>
      <c r="Z60" t="str">
        <f>IF('Clinical resources'!Y54="","",'Clinical resources'!Y54)</f>
        <v/>
      </c>
      <c r="AA60" t="str">
        <f>IF('Clinical resources'!Z54="","",'Clinical resources'!Z54)</f>
        <v/>
      </c>
      <c r="AB60" t="str">
        <f>IF('Clinical resources'!AA54="","",'Clinical resources'!AA54)</f>
        <v/>
      </c>
      <c r="AC60" t="str">
        <f>IF('Clinical resources'!AB54="","",'Clinical resources'!AB54)</f>
        <v/>
      </c>
      <c r="AD60" t="str">
        <f>IF('Clinical resources'!AC54="","",'Clinical resources'!AC54)</f>
        <v/>
      </c>
      <c r="AE60" t="str">
        <f>IF('Clinical resources'!AD54="","",'Clinical resources'!AD54)</f>
        <v/>
      </c>
      <c r="AF60" t="str">
        <f>IF('Clinical resources'!AE54="","",'Clinical resources'!AE54)</f>
        <v/>
      </c>
      <c r="AG60" t="str">
        <f>IF('Clinical resources'!AF54="","",'Clinical resources'!AF54)</f>
        <v/>
      </c>
      <c r="AH60" t="str">
        <f>IF('Clinical resources'!AG54="","",'Clinical resources'!AG54)</f>
        <v/>
      </c>
      <c r="AI60" t="str">
        <f>IF('Clinical resources'!AH54="","",'Clinical resources'!AH54)</f>
        <v/>
      </c>
      <c r="AJ60" t="str">
        <f>IF('Clinical resources'!AI54="","",'Clinical resources'!AI54)</f>
        <v/>
      </c>
      <c r="AK60" t="str">
        <f>IF('Clinical resources'!AJ54="","",'Clinical resources'!AJ54)</f>
        <v/>
      </c>
      <c r="AL60" t="str">
        <f>IF('Clinical resources'!AK54="","",'Clinical resources'!AK54)</f>
        <v/>
      </c>
      <c r="AM60" t="str">
        <f>IF('Clinical resources'!AL54="","",'Clinical resources'!AL54)</f>
        <v/>
      </c>
      <c r="AN60" t="str">
        <f>IF('Clinical resources'!AM54="","",'Clinical resources'!AM54)</f>
        <v/>
      </c>
      <c r="AO60" t="str">
        <f>IF('Clinical resources'!AN54="","",'Clinical resources'!AN54)</f>
        <v/>
      </c>
      <c r="AP60" t="str">
        <f>IF('Clinical resources'!AO54="","",'Clinical resources'!AO54)</f>
        <v/>
      </c>
      <c r="AQ60" t="str">
        <f>IF('Clinical resources'!AP54="","",'Clinical resources'!AP54)</f>
        <v/>
      </c>
      <c r="AR60" t="str">
        <f>IF('Clinical resources'!AQ54="","",'Clinical resources'!AQ54)</f>
        <v/>
      </c>
      <c r="AS60" t="str">
        <f>IF('Clinical resources'!AR54="","",'Clinical resources'!AR54)</f>
        <v/>
      </c>
      <c r="AT60" t="str">
        <f>IF('Clinical resources'!AS54="","",'Clinical resources'!AS54)</f>
        <v/>
      </c>
      <c r="AU60" t="str">
        <f>IF('Clinical resources'!AT54="","",'Clinical resources'!AT54)</f>
        <v/>
      </c>
      <c r="AV60" t="str">
        <f>IF('Clinical resources'!AU54="","",'Clinical resources'!AU54)</f>
        <v/>
      </c>
      <c r="AW60" t="str">
        <f>IF('Clinical resources'!AV54="","",'Clinical resources'!AV54)</f>
        <v/>
      </c>
      <c r="AX60" t="str">
        <f>IF('Clinical resources'!AW54="","",'Clinical resources'!AW54)</f>
        <v/>
      </c>
      <c r="AY60" t="str">
        <f>IF('Clinical resources'!AX54="","",'Clinical resources'!AX54)</f>
        <v/>
      </c>
      <c r="AZ60" t="str">
        <f>IF('Clinical resources'!AY54="","",'Clinical resources'!AY54)</f>
        <v/>
      </c>
      <c r="BA60" t="str">
        <f>IF('Clinical resources'!AZ54="","",'Clinical resources'!AZ54)</f>
        <v/>
      </c>
      <c r="BB60" t="str">
        <f>IF('Clinical resources'!BA54="","",'Clinical resources'!BA54)</f>
        <v/>
      </c>
      <c r="BC60" t="str">
        <f>IF('Clinical resources'!BB54="","",'Clinical resources'!BB54)</f>
        <v/>
      </c>
      <c r="BD60" t="str">
        <f>IF('Clinical resources'!BC54="","",'Clinical resources'!BC54)</f>
        <v/>
      </c>
      <c r="BE60" t="str">
        <f>IF('Clinical resources'!BD54="","",'Clinical resources'!BD54)</f>
        <v/>
      </c>
      <c r="BF60" t="str">
        <f>IF('Clinical resources'!BE54="","",'Clinical resources'!BE54)</f>
        <v/>
      </c>
      <c r="BG60" t="str">
        <f>IF('Clinical resources'!BF54="","",'Clinical resources'!BF54)</f>
        <v/>
      </c>
      <c r="BH60" t="str">
        <f>IF('Clinical resources'!BG54="","",'Clinical resources'!BG54)</f>
        <v/>
      </c>
      <c r="BI60" t="str">
        <f>IF('Clinical resources'!BH54="","",'Clinical resources'!BH54)</f>
        <v/>
      </c>
      <c r="BJ60" t="str">
        <f>IF('Clinical resources'!BI54="","",'Clinical resources'!BI54)</f>
        <v/>
      </c>
      <c r="BK60" t="str">
        <f>IF('Clinical resources'!BJ54="","",'Clinical resources'!BJ54)</f>
        <v/>
      </c>
      <c r="BL60" t="str">
        <f>IF('Clinical resources'!BK54="","",'Clinical resources'!BK54)</f>
        <v/>
      </c>
      <c r="BM60" t="str">
        <f>IF('Clinical resources'!BL54="","",'Clinical resources'!BL54)</f>
        <v/>
      </c>
      <c r="BN60" t="str">
        <f>IF('Clinical resources'!BM54="","",'Clinical resources'!BM54)</f>
        <v/>
      </c>
      <c r="BO60" t="str">
        <f>IF('Clinical resources'!BN54="","",'Clinical resources'!BN54)</f>
        <v/>
      </c>
      <c r="BP60" t="str">
        <f>IF('Clinical resources'!BO54="","",'Clinical resources'!BO54)</f>
        <v/>
      </c>
      <c r="BQ60" t="str">
        <f>IF('Clinical resources'!BP54="","",'Clinical resources'!BP54)</f>
        <v/>
      </c>
      <c r="BR60" t="str">
        <f>IF('Clinical resources'!BQ54="","",'Clinical resources'!BQ54)</f>
        <v/>
      </c>
      <c r="BS60" t="str">
        <f>IF('Clinical resources'!BR54="","",'Clinical resources'!BR54)</f>
        <v/>
      </c>
      <c r="BT60" t="str">
        <f>IF('Clinical resources'!BS54="","",'Clinical resources'!BS54)</f>
        <v/>
      </c>
      <c r="BU60" t="str">
        <f>IF('Clinical resources'!BT54="","",'Clinical resources'!BT54)</f>
        <v/>
      </c>
      <c r="BV60" t="str">
        <f>IF('Clinical resources'!BU54="","",'Clinical resources'!BU54)</f>
        <v/>
      </c>
      <c r="BW60" t="str">
        <f>IF('Clinical resources'!BV54="","",'Clinical resources'!BV54)</f>
        <v/>
      </c>
      <c r="BX60" t="str">
        <f>IF('Clinical resources'!BW54="","",'Clinical resources'!BW54)</f>
        <v/>
      </c>
      <c r="BY60" t="str">
        <f>IF('Clinical resources'!BX54="","",'Clinical resources'!BX54)</f>
        <v/>
      </c>
      <c r="BZ60" t="str">
        <f>IF('Clinical resources'!BY54="","",'Clinical resources'!BY54)</f>
        <v/>
      </c>
      <c r="CA60" t="str">
        <f>IF('Clinical resources'!BZ54="","",'Clinical resources'!BZ54)</f>
        <v/>
      </c>
      <c r="CB60" t="str">
        <f>IF('Clinical resources'!CA54="","",'Clinical resources'!CA54)</f>
        <v/>
      </c>
      <c r="CC60" t="str">
        <f>IF('Clinical resources'!CB54="","",'Clinical resources'!CB54)</f>
        <v/>
      </c>
    </row>
    <row r="61" spans="2:81" x14ac:dyDescent="0.25">
      <c r="B61" s="188" t="str">
        <f>IF('Clinical resources'!B55&lt;&gt;"",'CR Backing (Hide)'!H52,"")</f>
        <v/>
      </c>
      <c r="G61" t="str">
        <f>IF('Clinical resources'!F55="","",'Clinical resources'!F55)</f>
        <v/>
      </c>
      <c r="H61" t="str">
        <f>IF('Clinical resources'!G55="","",'Clinical resources'!G55)</f>
        <v/>
      </c>
      <c r="I61" t="str">
        <f>IF('Clinical resources'!H55="","",'Clinical resources'!H55)</f>
        <v/>
      </c>
      <c r="J61" t="str">
        <f>IF('Clinical resources'!I55="","",'Clinical resources'!I55)</f>
        <v/>
      </c>
      <c r="K61" t="str">
        <f>IF('Clinical resources'!J55="","",'Clinical resources'!J55)</f>
        <v/>
      </c>
      <c r="L61" t="str">
        <f>IF('Clinical resources'!K55="","",'Clinical resources'!K55)</f>
        <v/>
      </c>
      <c r="M61" t="str">
        <f>IF('Clinical resources'!L55="","",'Clinical resources'!L55)</f>
        <v/>
      </c>
      <c r="N61" t="str">
        <f>IF('Clinical resources'!M55="","",'Clinical resources'!M55)</f>
        <v/>
      </c>
      <c r="O61" t="str">
        <f>IF('Clinical resources'!N55="","",'Clinical resources'!N55)</f>
        <v/>
      </c>
      <c r="P61" t="str">
        <f>IF('Clinical resources'!O55="","",'Clinical resources'!O55)</f>
        <v/>
      </c>
      <c r="Q61" t="str">
        <f>IF('Clinical resources'!P55="","",'Clinical resources'!P55)</f>
        <v/>
      </c>
      <c r="R61" t="str">
        <f>IF('Clinical resources'!Q55="","",'Clinical resources'!Q55)</f>
        <v/>
      </c>
      <c r="S61" t="str">
        <f>IF('Clinical resources'!R55="","",'Clinical resources'!R55)</f>
        <v/>
      </c>
      <c r="T61" t="str">
        <f>IF('Clinical resources'!S55="","",'Clinical resources'!S55)</f>
        <v/>
      </c>
      <c r="U61" t="str">
        <f>IF('Clinical resources'!T55="","",'Clinical resources'!T55)</f>
        <v/>
      </c>
      <c r="V61" t="str">
        <f>IF('Clinical resources'!U55="","",'Clinical resources'!U55)</f>
        <v/>
      </c>
      <c r="W61" t="str">
        <f>IF('Clinical resources'!V55="","",'Clinical resources'!V55)</f>
        <v/>
      </c>
      <c r="X61" t="str">
        <f>IF('Clinical resources'!W55="","",'Clinical resources'!W55)</f>
        <v/>
      </c>
      <c r="Y61" t="str">
        <f>IF('Clinical resources'!X55="","",'Clinical resources'!X55)</f>
        <v/>
      </c>
      <c r="Z61" t="str">
        <f>IF('Clinical resources'!Y55="","",'Clinical resources'!Y55)</f>
        <v/>
      </c>
      <c r="AA61" t="str">
        <f>IF('Clinical resources'!Z55="","",'Clinical resources'!Z55)</f>
        <v/>
      </c>
      <c r="AB61" t="str">
        <f>IF('Clinical resources'!AA55="","",'Clinical resources'!AA55)</f>
        <v/>
      </c>
      <c r="AC61" t="str">
        <f>IF('Clinical resources'!AB55="","",'Clinical resources'!AB55)</f>
        <v/>
      </c>
      <c r="AD61" t="str">
        <f>IF('Clinical resources'!AC55="","",'Clinical resources'!AC55)</f>
        <v/>
      </c>
      <c r="AE61" t="str">
        <f>IF('Clinical resources'!AD55="","",'Clinical resources'!AD55)</f>
        <v/>
      </c>
      <c r="AF61" t="str">
        <f>IF('Clinical resources'!AE55="","",'Clinical resources'!AE55)</f>
        <v/>
      </c>
      <c r="AG61" t="str">
        <f>IF('Clinical resources'!AF55="","",'Clinical resources'!AF55)</f>
        <v/>
      </c>
      <c r="AH61" t="str">
        <f>IF('Clinical resources'!AG55="","",'Clinical resources'!AG55)</f>
        <v/>
      </c>
      <c r="AI61" t="str">
        <f>IF('Clinical resources'!AH55="","",'Clinical resources'!AH55)</f>
        <v/>
      </c>
      <c r="AJ61" t="str">
        <f>IF('Clinical resources'!AI55="","",'Clinical resources'!AI55)</f>
        <v/>
      </c>
      <c r="AK61" t="str">
        <f>IF('Clinical resources'!AJ55="","",'Clinical resources'!AJ55)</f>
        <v/>
      </c>
      <c r="AL61" t="str">
        <f>IF('Clinical resources'!AK55="","",'Clinical resources'!AK55)</f>
        <v/>
      </c>
      <c r="AM61" t="str">
        <f>IF('Clinical resources'!AL55="","",'Clinical resources'!AL55)</f>
        <v/>
      </c>
      <c r="AN61" t="str">
        <f>IF('Clinical resources'!AM55="","",'Clinical resources'!AM55)</f>
        <v/>
      </c>
      <c r="AO61" t="str">
        <f>IF('Clinical resources'!AN55="","",'Clinical resources'!AN55)</f>
        <v/>
      </c>
      <c r="AP61" t="str">
        <f>IF('Clinical resources'!AO55="","",'Clinical resources'!AO55)</f>
        <v/>
      </c>
      <c r="AQ61" t="str">
        <f>IF('Clinical resources'!AP55="","",'Clinical resources'!AP55)</f>
        <v/>
      </c>
      <c r="AR61" t="str">
        <f>IF('Clinical resources'!AQ55="","",'Clinical resources'!AQ55)</f>
        <v/>
      </c>
      <c r="AS61" t="str">
        <f>IF('Clinical resources'!AR55="","",'Clinical resources'!AR55)</f>
        <v/>
      </c>
      <c r="AT61" t="str">
        <f>IF('Clinical resources'!AS55="","",'Clinical resources'!AS55)</f>
        <v/>
      </c>
      <c r="AU61" t="str">
        <f>IF('Clinical resources'!AT55="","",'Clinical resources'!AT55)</f>
        <v/>
      </c>
      <c r="AV61" t="str">
        <f>IF('Clinical resources'!AU55="","",'Clinical resources'!AU55)</f>
        <v/>
      </c>
      <c r="AW61" t="str">
        <f>IF('Clinical resources'!AV55="","",'Clinical resources'!AV55)</f>
        <v/>
      </c>
      <c r="AX61" t="str">
        <f>IF('Clinical resources'!AW55="","",'Clinical resources'!AW55)</f>
        <v/>
      </c>
      <c r="AY61" t="str">
        <f>IF('Clinical resources'!AX55="","",'Clinical resources'!AX55)</f>
        <v/>
      </c>
      <c r="AZ61" t="str">
        <f>IF('Clinical resources'!AY55="","",'Clinical resources'!AY55)</f>
        <v/>
      </c>
      <c r="BA61" t="str">
        <f>IF('Clinical resources'!AZ55="","",'Clinical resources'!AZ55)</f>
        <v/>
      </c>
      <c r="BB61" t="str">
        <f>IF('Clinical resources'!BA55="","",'Clinical resources'!BA55)</f>
        <v/>
      </c>
      <c r="BC61" t="str">
        <f>IF('Clinical resources'!BB55="","",'Clinical resources'!BB55)</f>
        <v/>
      </c>
      <c r="BD61" t="str">
        <f>IF('Clinical resources'!BC55="","",'Clinical resources'!BC55)</f>
        <v/>
      </c>
      <c r="BE61" t="str">
        <f>IF('Clinical resources'!BD55="","",'Clinical resources'!BD55)</f>
        <v/>
      </c>
      <c r="BF61" t="str">
        <f>IF('Clinical resources'!BE55="","",'Clinical resources'!BE55)</f>
        <v/>
      </c>
      <c r="BG61" t="str">
        <f>IF('Clinical resources'!BF55="","",'Clinical resources'!BF55)</f>
        <v/>
      </c>
      <c r="BH61" t="str">
        <f>IF('Clinical resources'!BG55="","",'Clinical resources'!BG55)</f>
        <v/>
      </c>
      <c r="BI61" t="str">
        <f>IF('Clinical resources'!BH55="","",'Clinical resources'!BH55)</f>
        <v/>
      </c>
      <c r="BJ61" t="str">
        <f>IF('Clinical resources'!BI55="","",'Clinical resources'!BI55)</f>
        <v/>
      </c>
      <c r="BK61" t="str">
        <f>IF('Clinical resources'!BJ55="","",'Clinical resources'!BJ55)</f>
        <v/>
      </c>
      <c r="BL61" t="str">
        <f>IF('Clinical resources'!BK55="","",'Clinical resources'!BK55)</f>
        <v/>
      </c>
      <c r="BM61" t="str">
        <f>IF('Clinical resources'!BL55="","",'Clinical resources'!BL55)</f>
        <v/>
      </c>
      <c r="BN61" t="str">
        <f>IF('Clinical resources'!BM55="","",'Clinical resources'!BM55)</f>
        <v/>
      </c>
      <c r="BO61" t="str">
        <f>IF('Clinical resources'!BN55="","",'Clinical resources'!BN55)</f>
        <v/>
      </c>
      <c r="BP61" t="str">
        <f>IF('Clinical resources'!BO55="","",'Clinical resources'!BO55)</f>
        <v/>
      </c>
      <c r="BQ61" t="str">
        <f>IF('Clinical resources'!BP55="","",'Clinical resources'!BP55)</f>
        <v/>
      </c>
      <c r="BR61" t="str">
        <f>IF('Clinical resources'!BQ55="","",'Clinical resources'!BQ55)</f>
        <v/>
      </c>
      <c r="BS61" t="str">
        <f>IF('Clinical resources'!BR55="","",'Clinical resources'!BR55)</f>
        <v/>
      </c>
      <c r="BT61" t="str">
        <f>IF('Clinical resources'!BS55="","",'Clinical resources'!BS55)</f>
        <v/>
      </c>
      <c r="BU61" t="str">
        <f>IF('Clinical resources'!BT55="","",'Clinical resources'!BT55)</f>
        <v/>
      </c>
      <c r="BV61" t="str">
        <f>IF('Clinical resources'!BU55="","",'Clinical resources'!BU55)</f>
        <v/>
      </c>
      <c r="BW61" t="str">
        <f>IF('Clinical resources'!BV55="","",'Clinical resources'!BV55)</f>
        <v/>
      </c>
      <c r="BX61" t="str">
        <f>IF('Clinical resources'!BW55="","",'Clinical resources'!BW55)</f>
        <v/>
      </c>
      <c r="BY61" t="str">
        <f>IF('Clinical resources'!BX55="","",'Clinical resources'!BX55)</f>
        <v/>
      </c>
      <c r="BZ61" t="str">
        <f>IF('Clinical resources'!BY55="","",'Clinical resources'!BY55)</f>
        <v/>
      </c>
      <c r="CA61" t="str">
        <f>IF('Clinical resources'!BZ55="","",'Clinical resources'!BZ55)</f>
        <v/>
      </c>
      <c r="CB61" t="str">
        <f>IF('Clinical resources'!CA55="","",'Clinical resources'!CA55)</f>
        <v/>
      </c>
      <c r="CC61" t="str">
        <f>IF('Clinical resources'!CB55="","",'Clinical resources'!CB55)</f>
        <v/>
      </c>
    </row>
    <row r="62" spans="2:81" x14ac:dyDescent="0.25">
      <c r="B62" s="188" t="str">
        <f>IF('Clinical resources'!B56&lt;&gt;"",'CR Backing (Hide)'!H53,"")</f>
        <v/>
      </c>
      <c r="G62" t="str">
        <f>IF('Clinical resources'!F56="","",'Clinical resources'!F56)</f>
        <v/>
      </c>
      <c r="H62" t="str">
        <f>IF('Clinical resources'!G56="","",'Clinical resources'!G56)</f>
        <v/>
      </c>
      <c r="I62" t="str">
        <f>IF('Clinical resources'!H56="","",'Clinical resources'!H56)</f>
        <v/>
      </c>
      <c r="J62" t="str">
        <f>IF('Clinical resources'!I56="","",'Clinical resources'!I56)</f>
        <v/>
      </c>
      <c r="K62" t="str">
        <f>IF('Clinical resources'!J56="","",'Clinical resources'!J56)</f>
        <v/>
      </c>
      <c r="L62" t="str">
        <f>IF('Clinical resources'!K56="","",'Clinical resources'!K56)</f>
        <v/>
      </c>
      <c r="M62" t="str">
        <f>IF('Clinical resources'!L56="","",'Clinical resources'!L56)</f>
        <v/>
      </c>
      <c r="N62" t="str">
        <f>IF('Clinical resources'!M56="","",'Clinical resources'!M56)</f>
        <v/>
      </c>
      <c r="O62" t="str">
        <f>IF('Clinical resources'!N56="","",'Clinical resources'!N56)</f>
        <v/>
      </c>
      <c r="P62" t="str">
        <f>IF('Clinical resources'!O56="","",'Clinical resources'!O56)</f>
        <v/>
      </c>
      <c r="Q62" t="str">
        <f>IF('Clinical resources'!P56="","",'Clinical resources'!P56)</f>
        <v/>
      </c>
      <c r="R62" t="str">
        <f>IF('Clinical resources'!Q56="","",'Clinical resources'!Q56)</f>
        <v/>
      </c>
      <c r="S62" t="str">
        <f>IF('Clinical resources'!R56="","",'Clinical resources'!R56)</f>
        <v/>
      </c>
      <c r="T62" t="str">
        <f>IF('Clinical resources'!S56="","",'Clinical resources'!S56)</f>
        <v/>
      </c>
      <c r="U62" t="str">
        <f>IF('Clinical resources'!T56="","",'Clinical resources'!T56)</f>
        <v/>
      </c>
      <c r="V62" t="str">
        <f>IF('Clinical resources'!U56="","",'Clinical resources'!U56)</f>
        <v/>
      </c>
      <c r="W62" t="str">
        <f>IF('Clinical resources'!V56="","",'Clinical resources'!V56)</f>
        <v/>
      </c>
      <c r="X62" t="str">
        <f>IF('Clinical resources'!W56="","",'Clinical resources'!W56)</f>
        <v/>
      </c>
      <c r="Y62" t="str">
        <f>IF('Clinical resources'!X56="","",'Clinical resources'!X56)</f>
        <v/>
      </c>
      <c r="Z62" t="str">
        <f>IF('Clinical resources'!Y56="","",'Clinical resources'!Y56)</f>
        <v/>
      </c>
      <c r="AA62" t="str">
        <f>IF('Clinical resources'!Z56="","",'Clinical resources'!Z56)</f>
        <v/>
      </c>
      <c r="AB62" t="str">
        <f>IF('Clinical resources'!AA56="","",'Clinical resources'!AA56)</f>
        <v/>
      </c>
      <c r="AC62" t="str">
        <f>IF('Clinical resources'!AB56="","",'Clinical resources'!AB56)</f>
        <v/>
      </c>
      <c r="AD62" t="str">
        <f>IF('Clinical resources'!AC56="","",'Clinical resources'!AC56)</f>
        <v/>
      </c>
      <c r="AE62" t="str">
        <f>IF('Clinical resources'!AD56="","",'Clinical resources'!AD56)</f>
        <v/>
      </c>
      <c r="AF62" t="str">
        <f>IF('Clinical resources'!AE56="","",'Clinical resources'!AE56)</f>
        <v/>
      </c>
      <c r="AG62" t="str">
        <f>IF('Clinical resources'!AF56="","",'Clinical resources'!AF56)</f>
        <v/>
      </c>
      <c r="AH62" t="str">
        <f>IF('Clinical resources'!AG56="","",'Clinical resources'!AG56)</f>
        <v/>
      </c>
      <c r="AI62" t="str">
        <f>IF('Clinical resources'!AH56="","",'Clinical resources'!AH56)</f>
        <v/>
      </c>
      <c r="AJ62" t="str">
        <f>IF('Clinical resources'!AI56="","",'Clinical resources'!AI56)</f>
        <v/>
      </c>
      <c r="AK62" t="str">
        <f>IF('Clinical resources'!AJ56="","",'Clinical resources'!AJ56)</f>
        <v/>
      </c>
      <c r="AL62" t="str">
        <f>IF('Clinical resources'!AK56="","",'Clinical resources'!AK56)</f>
        <v/>
      </c>
      <c r="AM62" t="str">
        <f>IF('Clinical resources'!AL56="","",'Clinical resources'!AL56)</f>
        <v/>
      </c>
      <c r="AN62" t="str">
        <f>IF('Clinical resources'!AM56="","",'Clinical resources'!AM56)</f>
        <v/>
      </c>
      <c r="AO62" t="str">
        <f>IF('Clinical resources'!AN56="","",'Clinical resources'!AN56)</f>
        <v/>
      </c>
      <c r="AP62" t="str">
        <f>IF('Clinical resources'!AO56="","",'Clinical resources'!AO56)</f>
        <v/>
      </c>
      <c r="AQ62" t="str">
        <f>IF('Clinical resources'!AP56="","",'Clinical resources'!AP56)</f>
        <v/>
      </c>
      <c r="AR62" t="str">
        <f>IF('Clinical resources'!AQ56="","",'Clinical resources'!AQ56)</f>
        <v/>
      </c>
      <c r="AS62" t="str">
        <f>IF('Clinical resources'!AR56="","",'Clinical resources'!AR56)</f>
        <v/>
      </c>
      <c r="AT62" t="str">
        <f>IF('Clinical resources'!AS56="","",'Clinical resources'!AS56)</f>
        <v/>
      </c>
      <c r="AU62" t="str">
        <f>IF('Clinical resources'!AT56="","",'Clinical resources'!AT56)</f>
        <v/>
      </c>
      <c r="AV62" t="str">
        <f>IF('Clinical resources'!AU56="","",'Clinical resources'!AU56)</f>
        <v/>
      </c>
      <c r="AW62" t="str">
        <f>IF('Clinical resources'!AV56="","",'Clinical resources'!AV56)</f>
        <v/>
      </c>
      <c r="AX62" t="str">
        <f>IF('Clinical resources'!AW56="","",'Clinical resources'!AW56)</f>
        <v/>
      </c>
      <c r="AY62" t="str">
        <f>IF('Clinical resources'!AX56="","",'Clinical resources'!AX56)</f>
        <v/>
      </c>
      <c r="AZ62" t="str">
        <f>IF('Clinical resources'!AY56="","",'Clinical resources'!AY56)</f>
        <v/>
      </c>
      <c r="BA62" t="str">
        <f>IF('Clinical resources'!AZ56="","",'Clinical resources'!AZ56)</f>
        <v/>
      </c>
      <c r="BB62" t="str">
        <f>IF('Clinical resources'!BA56="","",'Clinical resources'!BA56)</f>
        <v/>
      </c>
      <c r="BC62" t="str">
        <f>IF('Clinical resources'!BB56="","",'Clinical resources'!BB56)</f>
        <v/>
      </c>
      <c r="BD62" t="str">
        <f>IF('Clinical resources'!BC56="","",'Clinical resources'!BC56)</f>
        <v/>
      </c>
      <c r="BE62" t="str">
        <f>IF('Clinical resources'!BD56="","",'Clinical resources'!BD56)</f>
        <v/>
      </c>
      <c r="BF62" t="str">
        <f>IF('Clinical resources'!BE56="","",'Clinical resources'!BE56)</f>
        <v/>
      </c>
      <c r="BG62" t="str">
        <f>IF('Clinical resources'!BF56="","",'Clinical resources'!BF56)</f>
        <v/>
      </c>
      <c r="BH62" t="str">
        <f>IF('Clinical resources'!BG56="","",'Clinical resources'!BG56)</f>
        <v/>
      </c>
      <c r="BI62" t="str">
        <f>IF('Clinical resources'!BH56="","",'Clinical resources'!BH56)</f>
        <v/>
      </c>
      <c r="BJ62" t="str">
        <f>IF('Clinical resources'!BI56="","",'Clinical resources'!BI56)</f>
        <v/>
      </c>
      <c r="BK62" t="str">
        <f>IF('Clinical resources'!BJ56="","",'Clinical resources'!BJ56)</f>
        <v/>
      </c>
      <c r="BL62" t="str">
        <f>IF('Clinical resources'!BK56="","",'Clinical resources'!BK56)</f>
        <v/>
      </c>
      <c r="BM62" t="str">
        <f>IF('Clinical resources'!BL56="","",'Clinical resources'!BL56)</f>
        <v/>
      </c>
      <c r="BN62" t="str">
        <f>IF('Clinical resources'!BM56="","",'Clinical resources'!BM56)</f>
        <v/>
      </c>
      <c r="BO62" t="str">
        <f>IF('Clinical resources'!BN56="","",'Clinical resources'!BN56)</f>
        <v/>
      </c>
      <c r="BP62" t="str">
        <f>IF('Clinical resources'!BO56="","",'Clinical resources'!BO56)</f>
        <v/>
      </c>
      <c r="BQ62" t="str">
        <f>IF('Clinical resources'!BP56="","",'Clinical resources'!BP56)</f>
        <v/>
      </c>
      <c r="BR62" t="str">
        <f>IF('Clinical resources'!BQ56="","",'Clinical resources'!BQ56)</f>
        <v/>
      </c>
      <c r="BS62" t="str">
        <f>IF('Clinical resources'!BR56="","",'Clinical resources'!BR56)</f>
        <v/>
      </c>
      <c r="BT62" t="str">
        <f>IF('Clinical resources'!BS56="","",'Clinical resources'!BS56)</f>
        <v/>
      </c>
      <c r="BU62" t="str">
        <f>IF('Clinical resources'!BT56="","",'Clinical resources'!BT56)</f>
        <v/>
      </c>
      <c r="BV62" t="str">
        <f>IF('Clinical resources'!BU56="","",'Clinical resources'!BU56)</f>
        <v/>
      </c>
      <c r="BW62" t="str">
        <f>IF('Clinical resources'!BV56="","",'Clinical resources'!BV56)</f>
        <v/>
      </c>
      <c r="BX62" t="str">
        <f>IF('Clinical resources'!BW56="","",'Clinical resources'!BW56)</f>
        <v/>
      </c>
      <c r="BY62" t="str">
        <f>IF('Clinical resources'!BX56="","",'Clinical resources'!BX56)</f>
        <v/>
      </c>
      <c r="BZ62" t="str">
        <f>IF('Clinical resources'!BY56="","",'Clinical resources'!BY56)</f>
        <v/>
      </c>
      <c r="CA62" t="str">
        <f>IF('Clinical resources'!BZ56="","",'Clinical resources'!BZ56)</f>
        <v/>
      </c>
      <c r="CB62" t="str">
        <f>IF('Clinical resources'!CA56="","",'Clinical resources'!CA56)</f>
        <v/>
      </c>
      <c r="CC62" t="str">
        <f>IF('Clinical resources'!CB56="","",'Clinical resources'!CB56)</f>
        <v/>
      </c>
    </row>
    <row r="63" spans="2:81" x14ac:dyDescent="0.25">
      <c r="B63" s="188" t="str">
        <f>IF('Clinical resources'!B57&lt;&gt;"",'CR Backing (Hide)'!H54,"")</f>
        <v/>
      </c>
      <c r="G63" t="str">
        <f>IF('Clinical resources'!F57="","",'Clinical resources'!F57)</f>
        <v/>
      </c>
      <c r="H63" t="str">
        <f>IF('Clinical resources'!G57="","",'Clinical resources'!G57)</f>
        <v/>
      </c>
      <c r="I63" t="str">
        <f>IF('Clinical resources'!H57="","",'Clinical resources'!H57)</f>
        <v/>
      </c>
      <c r="J63" t="str">
        <f>IF('Clinical resources'!I57="","",'Clinical resources'!I57)</f>
        <v/>
      </c>
      <c r="K63" t="str">
        <f>IF('Clinical resources'!J57="","",'Clinical resources'!J57)</f>
        <v/>
      </c>
      <c r="L63" t="str">
        <f>IF('Clinical resources'!K57="","",'Clinical resources'!K57)</f>
        <v/>
      </c>
      <c r="M63" t="str">
        <f>IF('Clinical resources'!L57="","",'Clinical resources'!L57)</f>
        <v/>
      </c>
      <c r="N63" t="str">
        <f>IF('Clinical resources'!M57="","",'Clinical resources'!M57)</f>
        <v/>
      </c>
      <c r="O63" t="str">
        <f>IF('Clinical resources'!N57="","",'Clinical resources'!N57)</f>
        <v/>
      </c>
      <c r="P63" t="str">
        <f>IF('Clinical resources'!O57="","",'Clinical resources'!O57)</f>
        <v/>
      </c>
      <c r="Q63" t="str">
        <f>IF('Clinical resources'!P57="","",'Clinical resources'!P57)</f>
        <v/>
      </c>
      <c r="R63" t="str">
        <f>IF('Clinical resources'!Q57="","",'Clinical resources'!Q57)</f>
        <v/>
      </c>
      <c r="S63" t="str">
        <f>IF('Clinical resources'!R57="","",'Clinical resources'!R57)</f>
        <v/>
      </c>
      <c r="T63" t="str">
        <f>IF('Clinical resources'!S57="","",'Clinical resources'!S57)</f>
        <v/>
      </c>
      <c r="U63" t="str">
        <f>IF('Clinical resources'!T57="","",'Clinical resources'!T57)</f>
        <v/>
      </c>
      <c r="V63" t="str">
        <f>IF('Clinical resources'!U57="","",'Clinical resources'!U57)</f>
        <v/>
      </c>
      <c r="W63" t="str">
        <f>IF('Clinical resources'!V57="","",'Clinical resources'!V57)</f>
        <v/>
      </c>
      <c r="X63" t="str">
        <f>IF('Clinical resources'!W57="","",'Clinical resources'!W57)</f>
        <v/>
      </c>
      <c r="Y63" t="str">
        <f>IF('Clinical resources'!X57="","",'Clinical resources'!X57)</f>
        <v/>
      </c>
      <c r="Z63" t="str">
        <f>IF('Clinical resources'!Y57="","",'Clinical resources'!Y57)</f>
        <v/>
      </c>
      <c r="AA63" t="str">
        <f>IF('Clinical resources'!Z57="","",'Clinical resources'!Z57)</f>
        <v/>
      </c>
      <c r="AB63" t="str">
        <f>IF('Clinical resources'!AA57="","",'Clinical resources'!AA57)</f>
        <v/>
      </c>
      <c r="AC63" t="str">
        <f>IF('Clinical resources'!AB57="","",'Clinical resources'!AB57)</f>
        <v/>
      </c>
      <c r="AD63" t="str">
        <f>IF('Clinical resources'!AC57="","",'Clinical resources'!AC57)</f>
        <v/>
      </c>
      <c r="AE63" t="str">
        <f>IF('Clinical resources'!AD57="","",'Clinical resources'!AD57)</f>
        <v/>
      </c>
      <c r="AF63" t="str">
        <f>IF('Clinical resources'!AE57="","",'Clinical resources'!AE57)</f>
        <v/>
      </c>
      <c r="AG63" t="str">
        <f>IF('Clinical resources'!AF57="","",'Clinical resources'!AF57)</f>
        <v/>
      </c>
      <c r="AH63" t="str">
        <f>IF('Clinical resources'!AG57="","",'Clinical resources'!AG57)</f>
        <v/>
      </c>
      <c r="AI63" t="str">
        <f>IF('Clinical resources'!AH57="","",'Clinical resources'!AH57)</f>
        <v/>
      </c>
      <c r="AJ63" t="str">
        <f>IF('Clinical resources'!AI57="","",'Clinical resources'!AI57)</f>
        <v/>
      </c>
      <c r="AK63" t="str">
        <f>IF('Clinical resources'!AJ57="","",'Clinical resources'!AJ57)</f>
        <v/>
      </c>
      <c r="AL63" t="str">
        <f>IF('Clinical resources'!AK57="","",'Clinical resources'!AK57)</f>
        <v/>
      </c>
      <c r="AM63" t="str">
        <f>IF('Clinical resources'!AL57="","",'Clinical resources'!AL57)</f>
        <v/>
      </c>
      <c r="AN63" t="str">
        <f>IF('Clinical resources'!AM57="","",'Clinical resources'!AM57)</f>
        <v/>
      </c>
      <c r="AO63" t="str">
        <f>IF('Clinical resources'!AN57="","",'Clinical resources'!AN57)</f>
        <v/>
      </c>
      <c r="AP63" t="str">
        <f>IF('Clinical resources'!AO57="","",'Clinical resources'!AO57)</f>
        <v/>
      </c>
      <c r="AQ63" t="str">
        <f>IF('Clinical resources'!AP57="","",'Clinical resources'!AP57)</f>
        <v/>
      </c>
      <c r="AR63" t="str">
        <f>IF('Clinical resources'!AQ57="","",'Clinical resources'!AQ57)</f>
        <v/>
      </c>
      <c r="AS63" t="str">
        <f>IF('Clinical resources'!AR57="","",'Clinical resources'!AR57)</f>
        <v/>
      </c>
      <c r="AT63" t="str">
        <f>IF('Clinical resources'!AS57="","",'Clinical resources'!AS57)</f>
        <v/>
      </c>
      <c r="AU63" t="str">
        <f>IF('Clinical resources'!AT57="","",'Clinical resources'!AT57)</f>
        <v/>
      </c>
      <c r="AV63" t="str">
        <f>IF('Clinical resources'!AU57="","",'Clinical resources'!AU57)</f>
        <v/>
      </c>
      <c r="AW63" t="str">
        <f>IF('Clinical resources'!AV57="","",'Clinical resources'!AV57)</f>
        <v/>
      </c>
      <c r="AX63" t="str">
        <f>IF('Clinical resources'!AW57="","",'Clinical resources'!AW57)</f>
        <v/>
      </c>
      <c r="AY63" t="str">
        <f>IF('Clinical resources'!AX57="","",'Clinical resources'!AX57)</f>
        <v/>
      </c>
      <c r="AZ63" t="str">
        <f>IF('Clinical resources'!AY57="","",'Clinical resources'!AY57)</f>
        <v/>
      </c>
      <c r="BA63" t="str">
        <f>IF('Clinical resources'!AZ57="","",'Clinical resources'!AZ57)</f>
        <v/>
      </c>
      <c r="BB63" t="str">
        <f>IF('Clinical resources'!BA57="","",'Clinical resources'!BA57)</f>
        <v/>
      </c>
      <c r="BC63" t="str">
        <f>IF('Clinical resources'!BB57="","",'Clinical resources'!BB57)</f>
        <v/>
      </c>
      <c r="BD63" t="str">
        <f>IF('Clinical resources'!BC57="","",'Clinical resources'!BC57)</f>
        <v/>
      </c>
      <c r="BE63" t="str">
        <f>IF('Clinical resources'!BD57="","",'Clinical resources'!BD57)</f>
        <v/>
      </c>
      <c r="BF63" t="str">
        <f>IF('Clinical resources'!BE57="","",'Clinical resources'!BE57)</f>
        <v/>
      </c>
      <c r="BG63" t="str">
        <f>IF('Clinical resources'!BF57="","",'Clinical resources'!BF57)</f>
        <v/>
      </c>
      <c r="BH63" t="str">
        <f>IF('Clinical resources'!BG57="","",'Clinical resources'!BG57)</f>
        <v/>
      </c>
      <c r="BI63" t="str">
        <f>IF('Clinical resources'!BH57="","",'Clinical resources'!BH57)</f>
        <v/>
      </c>
      <c r="BJ63" t="str">
        <f>IF('Clinical resources'!BI57="","",'Clinical resources'!BI57)</f>
        <v/>
      </c>
      <c r="BK63" t="str">
        <f>IF('Clinical resources'!BJ57="","",'Clinical resources'!BJ57)</f>
        <v/>
      </c>
      <c r="BL63" t="str">
        <f>IF('Clinical resources'!BK57="","",'Clinical resources'!BK57)</f>
        <v/>
      </c>
      <c r="BM63" t="str">
        <f>IF('Clinical resources'!BL57="","",'Clinical resources'!BL57)</f>
        <v/>
      </c>
      <c r="BN63" t="str">
        <f>IF('Clinical resources'!BM57="","",'Clinical resources'!BM57)</f>
        <v/>
      </c>
      <c r="BO63" t="str">
        <f>IF('Clinical resources'!BN57="","",'Clinical resources'!BN57)</f>
        <v/>
      </c>
      <c r="BP63" t="str">
        <f>IF('Clinical resources'!BO57="","",'Clinical resources'!BO57)</f>
        <v/>
      </c>
      <c r="BQ63" t="str">
        <f>IF('Clinical resources'!BP57="","",'Clinical resources'!BP57)</f>
        <v/>
      </c>
      <c r="BR63" t="str">
        <f>IF('Clinical resources'!BQ57="","",'Clinical resources'!BQ57)</f>
        <v/>
      </c>
      <c r="BS63" t="str">
        <f>IF('Clinical resources'!BR57="","",'Clinical resources'!BR57)</f>
        <v/>
      </c>
      <c r="BT63" t="str">
        <f>IF('Clinical resources'!BS57="","",'Clinical resources'!BS57)</f>
        <v/>
      </c>
      <c r="BU63" t="str">
        <f>IF('Clinical resources'!BT57="","",'Clinical resources'!BT57)</f>
        <v/>
      </c>
      <c r="BV63" t="str">
        <f>IF('Clinical resources'!BU57="","",'Clinical resources'!BU57)</f>
        <v/>
      </c>
      <c r="BW63" t="str">
        <f>IF('Clinical resources'!BV57="","",'Clinical resources'!BV57)</f>
        <v/>
      </c>
      <c r="BX63" t="str">
        <f>IF('Clinical resources'!BW57="","",'Clinical resources'!BW57)</f>
        <v/>
      </c>
      <c r="BY63" t="str">
        <f>IF('Clinical resources'!BX57="","",'Clinical resources'!BX57)</f>
        <v/>
      </c>
      <c r="BZ63" t="str">
        <f>IF('Clinical resources'!BY57="","",'Clinical resources'!BY57)</f>
        <v/>
      </c>
      <c r="CA63" t="str">
        <f>IF('Clinical resources'!BZ57="","",'Clinical resources'!BZ57)</f>
        <v/>
      </c>
      <c r="CB63" t="str">
        <f>IF('Clinical resources'!CA57="","",'Clinical resources'!CA57)</f>
        <v/>
      </c>
      <c r="CC63" t="str">
        <f>IF('Clinical resources'!CB57="","",'Clinical resources'!CB57)</f>
        <v/>
      </c>
    </row>
    <row r="64" spans="2:81" x14ac:dyDescent="0.25">
      <c r="B64" s="188" t="str">
        <f>IF('Clinical resources'!B58&lt;&gt;"",'CR Backing (Hide)'!H55,"")</f>
        <v/>
      </c>
      <c r="G64" t="str">
        <f>IF('Clinical resources'!F58="","",'Clinical resources'!F58)</f>
        <v/>
      </c>
      <c r="H64" t="str">
        <f>IF('Clinical resources'!G58="","",'Clinical resources'!G58)</f>
        <v/>
      </c>
      <c r="I64" t="str">
        <f>IF('Clinical resources'!H58="","",'Clinical resources'!H58)</f>
        <v/>
      </c>
      <c r="J64" t="str">
        <f>IF('Clinical resources'!I58="","",'Clinical resources'!I58)</f>
        <v/>
      </c>
      <c r="K64" t="str">
        <f>IF('Clinical resources'!J58="","",'Clinical resources'!J58)</f>
        <v/>
      </c>
      <c r="L64" t="str">
        <f>IF('Clinical resources'!K58="","",'Clinical resources'!K58)</f>
        <v/>
      </c>
      <c r="M64" t="str">
        <f>IF('Clinical resources'!L58="","",'Clinical resources'!L58)</f>
        <v/>
      </c>
      <c r="N64" t="str">
        <f>IF('Clinical resources'!M58="","",'Clinical resources'!M58)</f>
        <v/>
      </c>
      <c r="O64" t="str">
        <f>IF('Clinical resources'!N58="","",'Clinical resources'!N58)</f>
        <v/>
      </c>
      <c r="P64" t="str">
        <f>IF('Clinical resources'!O58="","",'Clinical resources'!O58)</f>
        <v/>
      </c>
      <c r="Q64" t="str">
        <f>IF('Clinical resources'!P58="","",'Clinical resources'!P58)</f>
        <v/>
      </c>
      <c r="R64" t="str">
        <f>IF('Clinical resources'!Q58="","",'Clinical resources'!Q58)</f>
        <v/>
      </c>
      <c r="S64" t="str">
        <f>IF('Clinical resources'!R58="","",'Clinical resources'!R58)</f>
        <v/>
      </c>
      <c r="T64" t="str">
        <f>IF('Clinical resources'!S58="","",'Clinical resources'!S58)</f>
        <v/>
      </c>
      <c r="U64" t="str">
        <f>IF('Clinical resources'!T58="","",'Clinical resources'!T58)</f>
        <v/>
      </c>
      <c r="V64" t="str">
        <f>IF('Clinical resources'!U58="","",'Clinical resources'!U58)</f>
        <v/>
      </c>
      <c r="W64" t="str">
        <f>IF('Clinical resources'!V58="","",'Clinical resources'!V58)</f>
        <v/>
      </c>
      <c r="X64" t="str">
        <f>IF('Clinical resources'!W58="","",'Clinical resources'!W58)</f>
        <v/>
      </c>
      <c r="Y64" t="str">
        <f>IF('Clinical resources'!X58="","",'Clinical resources'!X58)</f>
        <v/>
      </c>
      <c r="Z64" t="str">
        <f>IF('Clinical resources'!Y58="","",'Clinical resources'!Y58)</f>
        <v/>
      </c>
      <c r="AA64" t="str">
        <f>IF('Clinical resources'!Z58="","",'Clinical resources'!Z58)</f>
        <v/>
      </c>
      <c r="AB64" t="str">
        <f>IF('Clinical resources'!AA58="","",'Clinical resources'!AA58)</f>
        <v/>
      </c>
      <c r="AC64" t="str">
        <f>IF('Clinical resources'!AB58="","",'Clinical resources'!AB58)</f>
        <v/>
      </c>
      <c r="AD64" t="str">
        <f>IF('Clinical resources'!AC58="","",'Clinical resources'!AC58)</f>
        <v/>
      </c>
      <c r="AE64" t="str">
        <f>IF('Clinical resources'!AD58="","",'Clinical resources'!AD58)</f>
        <v/>
      </c>
      <c r="AF64" t="str">
        <f>IF('Clinical resources'!AE58="","",'Clinical resources'!AE58)</f>
        <v/>
      </c>
      <c r="AG64" t="str">
        <f>IF('Clinical resources'!AF58="","",'Clinical resources'!AF58)</f>
        <v/>
      </c>
      <c r="AH64" t="str">
        <f>IF('Clinical resources'!AG58="","",'Clinical resources'!AG58)</f>
        <v/>
      </c>
      <c r="AI64" t="str">
        <f>IF('Clinical resources'!AH58="","",'Clinical resources'!AH58)</f>
        <v/>
      </c>
      <c r="AJ64" t="str">
        <f>IF('Clinical resources'!AI58="","",'Clinical resources'!AI58)</f>
        <v/>
      </c>
      <c r="AK64" t="str">
        <f>IF('Clinical resources'!AJ58="","",'Clinical resources'!AJ58)</f>
        <v/>
      </c>
      <c r="AL64" t="str">
        <f>IF('Clinical resources'!AK58="","",'Clinical resources'!AK58)</f>
        <v/>
      </c>
      <c r="AM64" t="str">
        <f>IF('Clinical resources'!AL58="","",'Clinical resources'!AL58)</f>
        <v/>
      </c>
      <c r="AN64" t="str">
        <f>IF('Clinical resources'!AM58="","",'Clinical resources'!AM58)</f>
        <v/>
      </c>
      <c r="AO64" t="str">
        <f>IF('Clinical resources'!AN58="","",'Clinical resources'!AN58)</f>
        <v/>
      </c>
      <c r="AP64" t="str">
        <f>IF('Clinical resources'!AO58="","",'Clinical resources'!AO58)</f>
        <v/>
      </c>
      <c r="AQ64" t="str">
        <f>IF('Clinical resources'!AP58="","",'Clinical resources'!AP58)</f>
        <v/>
      </c>
      <c r="AR64" t="str">
        <f>IF('Clinical resources'!AQ58="","",'Clinical resources'!AQ58)</f>
        <v/>
      </c>
      <c r="AS64" t="str">
        <f>IF('Clinical resources'!AR58="","",'Clinical resources'!AR58)</f>
        <v/>
      </c>
      <c r="AT64" t="str">
        <f>IF('Clinical resources'!AS58="","",'Clinical resources'!AS58)</f>
        <v/>
      </c>
      <c r="AU64" t="str">
        <f>IF('Clinical resources'!AT58="","",'Clinical resources'!AT58)</f>
        <v/>
      </c>
      <c r="AV64" t="str">
        <f>IF('Clinical resources'!AU58="","",'Clinical resources'!AU58)</f>
        <v/>
      </c>
      <c r="AW64" t="str">
        <f>IF('Clinical resources'!AV58="","",'Clinical resources'!AV58)</f>
        <v/>
      </c>
      <c r="AX64" t="str">
        <f>IF('Clinical resources'!AW58="","",'Clinical resources'!AW58)</f>
        <v/>
      </c>
      <c r="AY64" t="str">
        <f>IF('Clinical resources'!AX58="","",'Clinical resources'!AX58)</f>
        <v/>
      </c>
      <c r="AZ64" t="str">
        <f>IF('Clinical resources'!AY58="","",'Clinical resources'!AY58)</f>
        <v/>
      </c>
      <c r="BA64" t="str">
        <f>IF('Clinical resources'!AZ58="","",'Clinical resources'!AZ58)</f>
        <v/>
      </c>
      <c r="BB64" t="str">
        <f>IF('Clinical resources'!BA58="","",'Clinical resources'!BA58)</f>
        <v/>
      </c>
      <c r="BC64" t="str">
        <f>IF('Clinical resources'!BB58="","",'Clinical resources'!BB58)</f>
        <v/>
      </c>
      <c r="BD64" t="str">
        <f>IF('Clinical resources'!BC58="","",'Clinical resources'!BC58)</f>
        <v/>
      </c>
      <c r="BE64" t="str">
        <f>IF('Clinical resources'!BD58="","",'Clinical resources'!BD58)</f>
        <v/>
      </c>
      <c r="BF64" t="str">
        <f>IF('Clinical resources'!BE58="","",'Clinical resources'!BE58)</f>
        <v/>
      </c>
      <c r="BG64" t="str">
        <f>IF('Clinical resources'!BF58="","",'Clinical resources'!BF58)</f>
        <v/>
      </c>
      <c r="BH64" t="str">
        <f>IF('Clinical resources'!BG58="","",'Clinical resources'!BG58)</f>
        <v/>
      </c>
      <c r="BI64" t="str">
        <f>IF('Clinical resources'!BH58="","",'Clinical resources'!BH58)</f>
        <v/>
      </c>
      <c r="BJ64" t="str">
        <f>IF('Clinical resources'!BI58="","",'Clinical resources'!BI58)</f>
        <v/>
      </c>
      <c r="BK64" t="str">
        <f>IF('Clinical resources'!BJ58="","",'Clinical resources'!BJ58)</f>
        <v/>
      </c>
      <c r="BL64" t="str">
        <f>IF('Clinical resources'!BK58="","",'Clinical resources'!BK58)</f>
        <v/>
      </c>
      <c r="BM64" t="str">
        <f>IF('Clinical resources'!BL58="","",'Clinical resources'!BL58)</f>
        <v/>
      </c>
      <c r="BN64" t="str">
        <f>IF('Clinical resources'!BM58="","",'Clinical resources'!BM58)</f>
        <v/>
      </c>
      <c r="BO64" t="str">
        <f>IF('Clinical resources'!BN58="","",'Clinical resources'!BN58)</f>
        <v/>
      </c>
      <c r="BP64" t="str">
        <f>IF('Clinical resources'!BO58="","",'Clinical resources'!BO58)</f>
        <v/>
      </c>
      <c r="BQ64" t="str">
        <f>IF('Clinical resources'!BP58="","",'Clinical resources'!BP58)</f>
        <v/>
      </c>
      <c r="BR64" t="str">
        <f>IF('Clinical resources'!BQ58="","",'Clinical resources'!BQ58)</f>
        <v/>
      </c>
      <c r="BS64" t="str">
        <f>IF('Clinical resources'!BR58="","",'Clinical resources'!BR58)</f>
        <v/>
      </c>
      <c r="BT64" t="str">
        <f>IF('Clinical resources'!BS58="","",'Clinical resources'!BS58)</f>
        <v/>
      </c>
      <c r="BU64" t="str">
        <f>IF('Clinical resources'!BT58="","",'Clinical resources'!BT58)</f>
        <v/>
      </c>
      <c r="BV64" t="str">
        <f>IF('Clinical resources'!BU58="","",'Clinical resources'!BU58)</f>
        <v/>
      </c>
      <c r="BW64" t="str">
        <f>IF('Clinical resources'!BV58="","",'Clinical resources'!BV58)</f>
        <v/>
      </c>
      <c r="BX64" t="str">
        <f>IF('Clinical resources'!BW58="","",'Clinical resources'!BW58)</f>
        <v/>
      </c>
      <c r="BY64" t="str">
        <f>IF('Clinical resources'!BX58="","",'Clinical resources'!BX58)</f>
        <v/>
      </c>
      <c r="BZ64" t="str">
        <f>IF('Clinical resources'!BY58="","",'Clinical resources'!BY58)</f>
        <v/>
      </c>
      <c r="CA64" t="str">
        <f>IF('Clinical resources'!BZ58="","",'Clinical resources'!BZ58)</f>
        <v/>
      </c>
      <c r="CB64" t="str">
        <f>IF('Clinical resources'!CA58="","",'Clinical resources'!CA58)</f>
        <v/>
      </c>
      <c r="CC64" t="str">
        <f>IF('Clinical resources'!CB58="","",'Clinical resources'!CB58)</f>
        <v/>
      </c>
    </row>
    <row r="65" spans="2:81" x14ac:dyDescent="0.25">
      <c r="B65" s="188" t="str">
        <f>IF('Clinical resources'!B59&lt;&gt;"",'CR Backing (Hide)'!H56,"")</f>
        <v/>
      </c>
      <c r="G65" t="str">
        <f>IF('Clinical resources'!F59="","",'Clinical resources'!F59)</f>
        <v/>
      </c>
      <c r="H65" t="str">
        <f>IF('Clinical resources'!G59="","",'Clinical resources'!G59)</f>
        <v/>
      </c>
      <c r="I65" t="str">
        <f>IF('Clinical resources'!H59="","",'Clinical resources'!H59)</f>
        <v/>
      </c>
      <c r="J65" t="str">
        <f>IF('Clinical resources'!I59="","",'Clinical resources'!I59)</f>
        <v/>
      </c>
      <c r="K65" t="str">
        <f>IF('Clinical resources'!J59="","",'Clinical resources'!J59)</f>
        <v/>
      </c>
      <c r="L65" t="str">
        <f>IF('Clinical resources'!K59="","",'Clinical resources'!K59)</f>
        <v/>
      </c>
      <c r="M65" t="str">
        <f>IF('Clinical resources'!L59="","",'Clinical resources'!L59)</f>
        <v/>
      </c>
      <c r="N65" t="str">
        <f>IF('Clinical resources'!M59="","",'Clinical resources'!M59)</f>
        <v/>
      </c>
      <c r="O65" t="str">
        <f>IF('Clinical resources'!N59="","",'Clinical resources'!N59)</f>
        <v/>
      </c>
      <c r="P65" t="str">
        <f>IF('Clinical resources'!O59="","",'Clinical resources'!O59)</f>
        <v/>
      </c>
      <c r="Q65" t="str">
        <f>IF('Clinical resources'!P59="","",'Clinical resources'!P59)</f>
        <v/>
      </c>
      <c r="R65" t="str">
        <f>IF('Clinical resources'!Q59="","",'Clinical resources'!Q59)</f>
        <v/>
      </c>
      <c r="S65" t="str">
        <f>IF('Clinical resources'!R59="","",'Clinical resources'!R59)</f>
        <v/>
      </c>
      <c r="T65" t="str">
        <f>IF('Clinical resources'!S59="","",'Clinical resources'!S59)</f>
        <v/>
      </c>
      <c r="U65" t="str">
        <f>IF('Clinical resources'!T59="","",'Clinical resources'!T59)</f>
        <v/>
      </c>
      <c r="V65" t="str">
        <f>IF('Clinical resources'!U59="","",'Clinical resources'!U59)</f>
        <v/>
      </c>
      <c r="W65" t="str">
        <f>IF('Clinical resources'!V59="","",'Clinical resources'!V59)</f>
        <v/>
      </c>
      <c r="X65" t="str">
        <f>IF('Clinical resources'!W59="","",'Clinical resources'!W59)</f>
        <v/>
      </c>
      <c r="Y65" t="str">
        <f>IF('Clinical resources'!X59="","",'Clinical resources'!X59)</f>
        <v/>
      </c>
      <c r="Z65" t="str">
        <f>IF('Clinical resources'!Y59="","",'Clinical resources'!Y59)</f>
        <v/>
      </c>
      <c r="AA65" t="str">
        <f>IF('Clinical resources'!Z59="","",'Clinical resources'!Z59)</f>
        <v/>
      </c>
      <c r="AB65" t="str">
        <f>IF('Clinical resources'!AA59="","",'Clinical resources'!AA59)</f>
        <v/>
      </c>
      <c r="AC65" t="str">
        <f>IF('Clinical resources'!AB59="","",'Clinical resources'!AB59)</f>
        <v/>
      </c>
      <c r="AD65" t="str">
        <f>IF('Clinical resources'!AC59="","",'Clinical resources'!AC59)</f>
        <v/>
      </c>
      <c r="AE65" t="str">
        <f>IF('Clinical resources'!AD59="","",'Clinical resources'!AD59)</f>
        <v/>
      </c>
      <c r="AF65" t="str">
        <f>IF('Clinical resources'!AE59="","",'Clinical resources'!AE59)</f>
        <v/>
      </c>
      <c r="AG65" t="str">
        <f>IF('Clinical resources'!AF59="","",'Clinical resources'!AF59)</f>
        <v/>
      </c>
      <c r="AH65" t="str">
        <f>IF('Clinical resources'!AG59="","",'Clinical resources'!AG59)</f>
        <v/>
      </c>
      <c r="AI65" t="str">
        <f>IF('Clinical resources'!AH59="","",'Clinical resources'!AH59)</f>
        <v/>
      </c>
      <c r="AJ65" t="str">
        <f>IF('Clinical resources'!AI59="","",'Clinical resources'!AI59)</f>
        <v/>
      </c>
      <c r="AK65" t="str">
        <f>IF('Clinical resources'!AJ59="","",'Clinical resources'!AJ59)</f>
        <v/>
      </c>
      <c r="AL65" t="str">
        <f>IF('Clinical resources'!AK59="","",'Clinical resources'!AK59)</f>
        <v/>
      </c>
      <c r="AM65" t="str">
        <f>IF('Clinical resources'!AL59="","",'Clinical resources'!AL59)</f>
        <v/>
      </c>
      <c r="AN65" t="str">
        <f>IF('Clinical resources'!AM59="","",'Clinical resources'!AM59)</f>
        <v/>
      </c>
      <c r="AO65" t="str">
        <f>IF('Clinical resources'!AN59="","",'Clinical resources'!AN59)</f>
        <v/>
      </c>
      <c r="AP65" t="str">
        <f>IF('Clinical resources'!AO59="","",'Clinical resources'!AO59)</f>
        <v/>
      </c>
      <c r="AQ65" t="str">
        <f>IF('Clinical resources'!AP59="","",'Clinical resources'!AP59)</f>
        <v/>
      </c>
      <c r="AR65" t="str">
        <f>IF('Clinical resources'!AQ59="","",'Clinical resources'!AQ59)</f>
        <v/>
      </c>
      <c r="AS65" t="str">
        <f>IF('Clinical resources'!AR59="","",'Clinical resources'!AR59)</f>
        <v/>
      </c>
      <c r="AT65" t="str">
        <f>IF('Clinical resources'!AS59="","",'Clinical resources'!AS59)</f>
        <v/>
      </c>
      <c r="AU65" t="str">
        <f>IF('Clinical resources'!AT59="","",'Clinical resources'!AT59)</f>
        <v/>
      </c>
      <c r="AV65" t="str">
        <f>IF('Clinical resources'!AU59="","",'Clinical resources'!AU59)</f>
        <v/>
      </c>
      <c r="AW65" t="str">
        <f>IF('Clinical resources'!AV59="","",'Clinical resources'!AV59)</f>
        <v/>
      </c>
      <c r="AX65" t="str">
        <f>IF('Clinical resources'!AW59="","",'Clinical resources'!AW59)</f>
        <v/>
      </c>
      <c r="AY65" t="str">
        <f>IF('Clinical resources'!AX59="","",'Clinical resources'!AX59)</f>
        <v/>
      </c>
      <c r="AZ65" t="str">
        <f>IF('Clinical resources'!AY59="","",'Clinical resources'!AY59)</f>
        <v/>
      </c>
      <c r="BA65" t="str">
        <f>IF('Clinical resources'!AZ59="","",'Clinical resources'!AZ59)</f>
        <v/>
      </c>
      <c r="BB65" t="str">
        <f>IF('Clinical resources'!BA59="","",'Clinical resources'!BA59)</f>
        <v/>
      </c>
      <c r="BC65" t="str">
        <f>IF('Clinical resources'!BB59="","",'Clinical resources'!BB59)</f>
        <v/>
      </c>
      <c r="BD65" t="str">
        <f>IF('Clinical resources'!BC59="","",'Clinical resources'!BC59)</f>
        <v/>
      </c>
      <c r="BE65" t="str">
        <f>IF('Clinical resources'!BD59="","",'Clinical resources'!BD59)</f>
        <v/>
      </c>
      <c r="BF65" t="str">
        <f>IF('Clinical resources'!BE59="","",'Clinical resources'!BE59)</f>
        <v/>
      </c>
      <c r="BG65" t="str">
        <f>IF('Clinical resources'!BF59="","",'Clinical resources'!BF59)</f>
        <v/>
      </c>
      <c r="BH65" t="str">
        <f>IF('Clinical resources'!BG59="","",'Clinical resources'!BG59)</f>
        <v/>
      </c>
      <c r="BI65" t="str">
        <f>IF('Clinical resources'!BH59="","",'Clinical resources'!BH59)</f>
        <v/>
      </c>
      <c r="BJ65" t="str">
        <f>IF('Clinical resources'!BI59="","",'Clinical resources'!BI59)</f>
        <v/>
      </c>
      <c r="BK65" t="str">
        <f>IF('Clinical resources'!BJ59="","",'Clinical resources'!BJ59)</f>
        <v/>
      </c>
      <c r="BL65" t="str">
        <f>IF('Clinical resources'!BK59="","",'Clinical resources'!BK59)</f>
        <v/>
      </c>
      <c r="BM65" t="str">
        <f>IF('Clinical resources'!BL59="","",'Clinical resources'!BL59)</f>
        <v/>
      </c>
      <c r="BN65" t="str">
        <f>IF('Clinical resources'!BM59="","",'Clinical resources'!BM59)</f>
        <v/>
      </c>
      <c r="BO65" t="str">
        <f>IF('Clinical resources'!BN59="","",'Clinical resources'!BN59)</f>
        <v/>
      </c>
      <c r="BP65" t="str">
        <f>IF('Clinical resources'!BO59="","",'Clinical resources'!BO59)</f>
        <v/>
      </c>
      <c r="BQ65" t="str">
        <f>IF('Clinical resources'!BP59="","",'Clinical resources'!BP59)</f>
        <v/>
      </c>
      <c r="BR65" t="str">
        <f>IF('Clinical resources'!BQ59="","",'Clinical resources'!BQ59)</f>
        <v/>
      </c>
      <c r="BS65" t="str">
        <f>IF('Clinical resources'!BR59="","",'Clinical resources'!BR59)</f>
        <v/>
      </c>
      <c r="BT65" t="str">
        <f>IF('Clinical resources'!BS59="","",'Clinical resources'!BS59)</f>
        <v/>
      </c>
      <c r="BU65" t="str">
        <f>IF('Clinical resources'!BT59="","",'Clinical resources'!BT59)</f>
        <v/>
      </c>
      <c r="BV65" t="str">
        <f>IF('Clinical resources'!BU59="","",'Clinical resources'!BU59)</f>
        <v/>
      </c>
      <c r="BW65" t="str">
        <f>IF('Clinical resources'!BV59="","",'Clinical resources'!BV59)</f>
        <v/>
      </c>
      <c r="BX65" t="str">
        <f>IF('Clinical resources'!BW59="","",'Clinical resources'!BW59)</f>
        <v/>
      </c>
      <c r="BY65" t="str">
        <f>IF('Clinical resources'!BX59="","",'Clinical resources'!BX59)</f>
        <v/>
      </c>
      <c r="BZ65" t="str">
        <f>IF('Clinical resources'!BY59="","",'Clinical resources'!BY59)</f>
        <v/>
      </c>
      <c r="CA65" t="str">
        <f>IF('Clinical resources'!BZ59="","",'Clinical resources'!BZ59)</f>
        <v/>
      </c>
      <c r="CB65" t="str">
        <f>IF('Clinical resources'!CA59="","",'Clinical resources'!CA59)</f>
        <v/>
      </c>
      <c r="CC65" t="str">
        <f>IF('Clinical resources'!CB59="","",'Clinical resources'!CB59)</f>
        <v/>
      </c>
    </row>
    <row r="66" spans="2:81" x14ac:dyDescent="0.25">
      <c r="B66" s="188" t="str">
        <f>IF('Clinical resources'!B60&lt;&gt;"",'CR Backing (Hide)'!H57,"")</f>
        <v/>
      </c>
      <c r="G66" t="str">
        <f>IF('Clinical resources'!F60="","",'Clinical resources'!F60)</f>
        <v/>
      </c>
      <c r="H66" t="str">
        <f>IF('Clinical resources'!G60="","",'Clinical resources'!G60)</f>
        <v/>
      </c>
      <c r="I66" t="str">
        <f>IF('Clinical resources'!H60="","",'Clinical resources'!H60)</f>
        <v/>
      </c>
      <c r="J66" t="str">
        <f>IF('Clinical resources'!I60="","",'Clinical resources'!I60)</f>
        <v/>
      </c>
      <c r="K66" t="str">
        <f>IF('Clinical resources'!J60="","",'Clinical resources'!J60)</f>
        <v/>
      </c>
      <c r="L66" t="str">
        <f>IF('Clinical resources'!K60="","",'Clinical resources'!K60)</f>
        <v/>
      </c>
      <c r="M66" t="str">
        <f>IF('Clinical resources'!L60="","",'Clinical resources'!L60)</f>
        <v/>
      </c>
      <c r="N66" t="str">
        <f>IF('Clinical resources'!M60="","",'Clinical resources'!M60)</f>
        <v/>
      </c>
      <c r="O66" t="str">
        <f>IF('Clinical resources'!N60="","",'Clinical resources'!N60)</f>
        <v/>
      </c>
      <c r="P66" t="str">
        <f>IF('Clinical resources'!O60="","",'Clinical resources'!O60)</f>
        <v/>
      </c>
      <c r="Q66" t="str">
        <f>IF('Clinical resources'!P60="","",'Clinical resources'!P60)</f>
        <v/>
      </c>
      <c r="R66" t="str">
        <f>IF('Clinical resources'!Q60="","",'Clinical resources'!Q60)</f>
        <v/>
      </c>
      <c r="S66" t="str">
        <f>IF('Clinical resources'!R60="","",'Clinical resources'!R60)</f>
        <v/>
      </c>
      <c r="T66" t="str">
        <f>IF('Clinical resources'!S60="","",'Clinical resources'!S60)</f>
        <v/>
      </c>
      <c r="U66" t="str">
        <f>IF('Clinical resources'!T60="","",'Clinical resources'!T60)</f>
        <v/>
      </c>
      <c r="V66" t="str">
        <f>IF('Clinical resources'!U60="","",'Clinical resources'!U60)</f>
        <v/>
      </c>
      <c r="W66" t="str">
        <f>IF('Clinical resources'!V60="","",'Clinical resources'!V60)</f>
        <v/>
      </c>
      <c r="X66" t="str">
        <f>IF('Clinical resources'!W60="","",'Clinical resources'!W60)</f>
        <v/>
      </c>
      <c r="Y66" t="str">
        <f>IF('Clinical resources'!X60="","",'Clinical resources'!X60)</f>
        <v/>
      </c>
      <c r="Z66" t="str">
        <f>IF('Clinical resources'!Y60="","",'Clinical resources'!Y60)</f>
        <v/>
      </c>
      <c r="AA66" t="str">
        <f>IF('Clinical resources'!Z60="","",'Clinical resources'!Z60)</f>
        <v/>
      </c>
      <c r="AB66" t="str">
        <f>IF('Clinical resources'!AA60="","",'Clinical resources'!AA60)</f>
        <v/>
      </c>
      <c r="AC66" t="str">
        <f>IF('Clinical resources'!AB60="","",'Clinical resources'!AB60)</f>
        <v/>
      </c>
      <c r="AD66" t="str">
        <f>IF('Clinical resources'!AC60="","",'Clinical resources'!AC60)</f>
        <v/>
      </c>
      <c r="AE66" t="str">
        <f>IF('Clinical resources'!AD60="","",'Clinical resources'!AD60)</f>
        <v/>
      </c>
      <c r="AF66" t="str">
        <f>IF('Clinical resources'!AE60="","",'Clinical resources'!AE60)</f>
        <v/>
      </c>
      <c r="AG66" t="str">
        <f>IF('Clinical resources'!AF60="","",'Clinical resources'!AF60)</f>
        <v/>
      </c>
      <c r="AH66" t="str">
        <f>IF('Clinical resources'!AG60="","",'Clinical resources'!AG60)</f>
        <v/>
      </c>
      <c r="AI66" t="str">
        <f>IF('Clinical resources'!AH60="","",'Clinical resources'!AH60)</f>
        <v/>
      </c>
      <c r="AJ66" t="str">
        <f>IF('Clinical resources'!AI60="","",'Clinical resources'!AI60)</f>
        <v/>
      </c>
      <c r="AK66" t="str">
        <f>IF('Clinical resources'!AJ60="","",'Clinical resources'!AJ60)</f>
        <v/>
      </c>
      <c r="AL66" t="str">
        <f>IF('Clinical resources'!AK60="","",'Clinical resources'!AK60)</f>
        <v/>
      </c>
      <c r="AM66" t="str">
        <f>IF('Clinical resources'!AL60="","",'Clinical resources'!AL60)</f>
        <v/>
      </c>
      <c r="AN66" t="str">
        <f>IF('Clinical resources'!AM60="","",'Clinical resources'!AM60)</f>
        <v/>
      </c>
      <c r="AO66" t="str">
        <f>IF('Clinical resources'!AN60="","",'Clinical resources'!AN60)</f>
        <v/>
      </c>
      <c r="AP66" t="str">
        <f>IF('Clinical resources'!AO60="","",'Clinical resources'!AO60)</f>
        <v/>
      </c>
      <c r="AQ66" t="str">
        <f>IF('Clinical resources'!AP60="","",'Clinical resources'!AP60)</f>
        <v/>
      </c>
      <c r="AR66" t="str">
        <f>IF('Clinical resources'!AQ60="","",'Clinical resources'!AQ60)</f>
        <v/>
      </c>
      <c r="AS66" t="str">
        <f>IF('Clinical resources'!AR60="","",'Clinical resources'!AR60)</f>
        <v/>
      </c>
      <c r="AT66" t="str">
        <f>IF('Clinical resources'!AS60="","",'Clinical resources'!AS60)</f>
        <v/>
      </c>
      <c r="AU66" t="str">
        <f>IF('Clinical resources'!AT60="","",'Clinical resources'!AT60)</f>
        <v/>
      </c>
      <c r="AV66" t="str">
        <f>IF('Clinical resources'!AU60="","",'Clinical resources'!AU60)</f>
        <v/>
      </c>
      <c r="AW66" t="str">
        <f>IF('Clinical resources'!AV60="","",'Clinical resources'!AV60)</f>
        <v/>
      </c>
      <c r="AX66" t="str">
        <f>IF('Clinical resources'!AW60="","",'Clinical resources'!AW60)</f>
        <v/>
      </c>
      <c r="AY66" t="str">
        <f>IF('Clinical resources'!AX60="","",'Clinical resources'!AX60)</f>
        <v/>
      </c>
      <c r="AZ66" t="str">
        <f>IF('Clinical resources'!AY60="","",'Clinical resources'!AY60)</f>
        <v/>
      </c>
      <c r="BA66" t="str">
        <f>IF('Clinical resources'!AZ60="","",'Clinical resources'!AZ60)</f>
        <v/>
      </c>
      <c r="BB66" t="str">
        <f>IF('Clinical resources'!BA60="","",'Clinical resources'!BA60)</f>
        <v/>
      </c>
      <c r="BC66" t="str">
        <f>IF('Clinical resources'!BB60="","",'Clinical resources'!BB60)</f>
        <v/>
      </c>
      <c r="BD66" t="str">
        <f>IF('Clinical resources'!BC60="","",'Clinical resources'!BC60)</f>
        <v/>
      </c>
      <c r="BE66" t="str">
        <f>IF('Clinical resources'!BD60="","",'Clinical resources'!BD60)</f>
        <v/>
      </c>
      <c r="BF66" t="str">
        <f>IF('Clinical resources'!BE60="","",'Clinical resources'!BE60)</f>
        <v/>
      </c>
      <c r="BG66" t="str">
        <f>IF('Clinical resources'!BF60="","",'Clinical resources'!BF60)</f>
        <v/>
      </c>
      <c r="BH66" t="str">
        <f>IF('Clinical resources'!BG60="","",'Clinical resources'!BG60)</f>
        <v/>
      </c>
      <c r="BI66" t="str">
        <f>IF('Clinical resources'!BH60="","",'Clinical resources'!BH60)</f>
        <v/>
      </c>
      <c r="BJ66" t="str">
        <f>IF('Clinical resources'!BI60="","",'Clinical resources'!BI60)</f>
        <v/>
      </c>
      <c r="BK66" t="str">
        <f>IF('Clinical resources'!BJ60="","",'Clinical resources'!BJ60)</f>
        <v/>
      </c>
      <c r="BL66" t="str">
        <f>IF('Clinical resources'!BK60="","",'Clinical resources'!BK60)</f>
        <v/>
      </c>
      <c r="BM66" t="str">
        <f>IF('Clinical resources'!BL60="","",'Clinical resources'!BL60)</f>
        <v/>
      </c>
      <c r="BN66" t="str">
        <f>IF('Clinical resources'!BM60="","",'Clinical resources'!BM60)</f>
        <v/>
      </c>
      <c r="BO66" t="str">
        <f>IF('Clinical resources'!BN60="","",'Clinical resources'!BN60)</f>
        <v/>
      </c>
      <c r="BP66" t="str">
        <f>IF('Clinical resources'!BO60="","",'Clinical resources'!BO60)</f>
        <v/>
      </c>
      <c r="BQ66" t="str">
        <f>IF('Clinical resources'!BP60="","",'Clinical resources'!BP60)</f>
        <v/>
      </c>
      <c r="BR66" t="str">
        <f>IF('Clinical resources'!BQ60="","",'Clinical resources'!BQ60)</f>
        <v/>
      </c>
      <c r="BS66" t="str">
        <f>IF('Clinical resources'!BR60="","",'Clinical resources'!BR60)</f>
        <v/>
      </c>
      <c r="BT66" t="str">
        <f>IF('Clinical resources'!BS60="","",'Clinical resources'!BS60)</f>
        <v/>
      </c>
      <c r="BU66" t="str">
        <f>IF('Clinical resources'!BT60="","",'Clinical resources'!BT60)</f>
        <v/>
      </c>
      <c r="BV66" t="str">
        <f>IF('Clinical resources'!BU60="","",'Clinical resources'!BU60)</f>
        <v/>
      </c>
      <c r="BW66" t="str">
        <f>IF('Clinical resources'!BV60="","",'Clinical resources'!BV60)</f>
        <v/>
      </c>
      <c r="BX66" t="str">
        <f>IF('Clinical resources'!BW60="","",'Clinical resources'!BW60)</f>
        <v/>
      </c>
      <c r="BY66" t="str">
        <f>IF('Clinical resources'!BX60="","",'Clinical resources'!BX60)</f>
        <v/>
      </c>
      <c r="BZ66" t="str">
        <f>IF('Clinical resources'!BY60="","",'Clinical resources'!BY60)</f>
        <v/>
      </c>
      <c r="CA66" t="str">
        <f>IF('Clinical resources'!BZ60="","",'Clinical resources'!BZ60)</f>
        <v/>
      </c>
      <c r="CB66" t="str">
        <f>IF('Clinical resources'!CA60="","",'Clinical resources'!CA60)</f>
        <v/>
      </c>
      <c r="CC66" t="str">
        <f>IF('Clinical resources'!CB60="","",'Clinical resources'!CB60)</f>
        <v/>
      </c>
    </row>
    <row r="67" spans="2:81" x14ac:dyDescent="0.25">
      <c r="B67" s="188" t="str">
        <f>IF('Clinical resources'!B61&lt;&gt;"",'CR Backing (Hide)'!H58,"")</f>
        <v/>
      </c>
      <c r="G67" t="str">
        <f>IF('Clinical resources'!F61="","",'Clinical resources'!F61)</f>
        <v/>
      </c>
      <c r="H67" t="str">
        <f>IF('Clinical resources'!G61="","",'Clinical resources'!G61)</f>
        <v/>
      </c>
      <c r="I67" t="str">
        <f>IF('Clinical resources'!H61="","",'Clinical resources'!H61)</f>
        <v/>
      </c>
      <c r="J67" t="str">
        <f>IF('Clinical resources'!I61="","",'Clinical resources'!I61)</f>
        <v/>
      </c>
      <c r="K67" t="str">
        <f>IF('Clinical resources'!J61="","",'Clinical resources'!J61)</f>
        <v/>
      </c>
      <c r="L67" t="str">
        <f>IF('Clinical resources'!K61="","",'Clinical resources'!K61)</f>
        <v/>
      </c>
      <c r="M67" t="str">
        <f>IF('Clinical resources'!L61="","",'Clinical resources'!L61)</f>
        <v/>
      </c>
      <c r="N67" t="str">
        <f>IF('Clinical resources'!M61="","",'Clinical resources'!M61)</f>
        <v/>
      </c>
      <c r="O67" t="str">
        <f>IF('Clinical resources'!N61="","",'Clinical resources'!N61)</f>
        <v/>
      </c>
      <c r="P67" t="str">
        <f>IF('Clinical resources'!O61="","",'Clinical resources'!O61)</f>
        <v/>
      </c>
      <c r="Q67" t="str">
        <f>IF('Clinical resources'!P61="","",'Clinical resources'!P61)</f>
        <v/>
      </c>
      <c r="R67" t="str">
        <f>IF('Clinical resources'!Q61="","",'Clinical resources'!Q61)</f>
        <v/>
      </c>
      <c r="S67" t="str">
        <f>IF('Clinical resources'!R61="","",'Clinical resources'!R61)</f>
        <v/>
      </c>
      <c r="T67" t="str">
        <f>IF('Clinical resources'!S61="","",'Clinical resources'!S61)</f>
        <v/>
      </c>
      <c r="U67" t="str">
        <f>IF('Clinical resources'!T61="","",'Clinical resources'!T61)</f>
        <v/>
      </c>
      <c r="V67" t="str">
        <f>IF('Clinical resources'!U61="","",'Clinical resources'!U61)</f>
        <v/>
      </c>
      <c r="W67" t="str">
        <f>IF('Clinical resources'!V61="","",'Clinical resources'!V61)</f>
        <v/>
      </c>
      <c r="X67" t="str">
        <f>IF('Clinical resources'!W61="","",'Clinical resources'!W61)</f>
        <v/>
      </c>
      <c r="Y67" t="str">
        <f>IF('Clinical resources'!X61="","",'Clinical resources'!X61)</f>
        <v/>
      </c>
      <c r="Z67" t="str">
        <f>IF('Clinical resources'!Y61="","",'Clinical resources'!Y61)</f>
        <v/>
      </c>
      <c r="AA67" t="str">
        <f>IF('Clinical resources'!Z61="","",'Clinical resources'!Z61)</f>
        <v/>
      </c>
      <c r="AB67" t="str">
        <f>IF('Clinical resources'!AA61="","",'Clinical resources'!AA61)</f>
        <v/>
      </c>
      <c r="AC67" t="str">
        <f>IF('Clinical resources'!AB61="","",'Clinical resources'!AB61)</f>
        <v/>
      </c>
      <c r="AD67" t="str">
        <f>IF('Clinical resources'!AC61="","",'Clinical resources'!AC61)</f>
        <v/>
      </c>
      <c r="AE67" t="str">
        <f>IF('Clinical resources'!AD61="","",'Clinical resources'!AD61)</f>
        <v/>
      </c>
      <c r="AF67" t="str">
        <f>IF('Clinical resources'!AE61="","",'Clinical resources'!AE61)</f>
        <v/>
      </c>
      <c r="AG67" t="str">
        <f>IF('Clinical resources'!AF61="","",'Clinical resources'!AF61)</f>
        <v/>
      </c>
      <c r="AH67" t="str">
        <f>IF('Clinical resources'!AG61="","",'Clinical resources'!AG61)</f>
        <v/>
      </c>
      <c r="AI67" t="str">
        <f>IF('Clinical resources'!AH61="","",'Clinical resources'!AH61)</f>
        <v/>
      </c>
      <c r="AJ67" t="str">
        <f>IF('Clinical resources'!AI61="","",'Clinical resources'!AI61)</f>
        <v/>
      </c>
      <c r="AK67" t="str">
        <f>IF('Clinical resources'!AJ61="","",'Clinical resources'!AJ61)</f>
        <v/>
      </c>
      <c r="AL67" t="str">
        <f>IF('Clinical resources'!AK61="","",'Clinical resources'!AK61)</f>
        <v/>
      </c>
      <c r="AM67" t="str">
        <f>IF('Clinical resources'!AL61="","",'Clinical resources'!AL61)</f>
        <v/>
      </c>
      <c r="AN67" t="str">
        <f>IF('Clinical resources'!AM61="","",'Clinical resources'!AM61)</f>
        <v/>
      </c>
      <c r="AO67" t="str">
        <f>IF('Clinical resources'!AN61="","",'Clinical resources'!AN61)</f>
        <v/>
      </c>
      <c r="AP67" t="str">
        <f>IF('Clinical resources'!AO61="","",'Clinical resources'!AO61)</f>
        <v/>
      </c>
      <c r="AQ67" t="str">
        <f>IF('Clinical resources'!AP61="","",'Clinical resources'!AP61)</f>
        <v/>
      </c>
      <c r="AR67" t="str">
        <f>IF('Clinical resources'!AQ61="","",'Clinical resources'!AQ61)</f>
        <v/>
      </c>
      <c r="AS67" t="str">
        <f>IF('Clinical resources'!AR61="","",'Clinical resources'!AR61)</f>
        <v/>
      </c>
      <c r="AT67" t="str">
        <f>IF('Clinical resources'!AS61="","",'Clinical resources'!AS61)</f>
        <v/>
      </c>
      <c r="AU67" t="str">
        <f>IF('Clinical resources'!AT61="","",'Clinical resources'!AT61)</f>
        <v/>
      </c>
      <c r="AV67" t="str">
        <f>IF('Clinical resources'!AU61="","",'Clinical resources'!AU61)</f>
        <v/>
      </c>
      <c r="AW67" t="str">
        <f>IF('Clinical resources'!AV61="","",'Clinical resources'!AV61)</f>
        <v/>
      </c>
      <c r="AX67" t="str">
        <f>IF('Clinical resources'!AW61="","",'Clinical resources'!AW61)</f>
        <v/>
      </c>
      <c r="AY67" t="str">
        <f>IF('Clinical resources'!AX61="","",'Clinical resources'!AX61)</f>
        <v/>
      </c>
      <c r="AZ67" t="str">
        <f>IF('Clinical resources'!AY61="","",'Clinical resources'!AY61)</f>
        <v/>
      </c>
      <c r="BA67" t="str">
        <f>IF('Clinical resources'!AZ61="","",'Clinical resources'!AZ61)</f>
        <v/>
      </c>
      <c r="BB67" t="str">
        <f>IF('Clinical resources'!BA61="","",'Clinical resources'!BA61)</f>
        <v/>
      </c>
      <c r="BC67" t="str">
        <f>IF('Clinical resources'!BB61="","",'Clinical resources'!BB61)</f>
        <v/>
      </c>
      <c r="BD67" t="str">
        <f>IF('Clinical resources'!BC61="","",'Clinical resources'!BC61)</f>
        <v/>
      </c>
      <c r="BE67" t="str">
        <f>IF('Clinical resources'!BD61="","",'Clinical resources'!BD61)</f>
        <v/>
      </c>
      <c r="BF67" t="str">
        <f>IF('Clinical resources'!BE61="","",'Clinical resources'!BE61)</f>
        <v/>
      </c>
      <c r="BG67" t="str">
        <f>IF('Clinical resources'!BF61="","",'Clinical resources'!BF61)</f>
        <v/>
      </c>
      <c r="BH67" t="str">
        <f>IF('Clinical resources'!BG61="","",'Clinical resources'!BG61)</f>
        <v/>
      </c>
      <c r="BI67" t="str">
        <f>IF('Clinical resources'!BH61="","",'Clinical resources'!BH61)</f>
        <v/>
      </c>
      <c r="BJ67" t="str">
        <f>IF('Clinical resources'!BI61="","",'Clinical resources'!BI61)</f>
        <v/>
      </c>
      <c r="BK67" t="str">
        <f>IF('Clinical resources'!BJ61="","",'Clinical resources'!BJ61)</f>
        <v/>
      </c>
      <c r="BL67" t="str">
        <f>IF('Clinical resources'!BK61="","",'Clinical resources'!BK61)</f>
        <v/>
      </c>
      <c r="BM67" t="str">
        <f>IF('Clinical resources'!BL61="","",'Clinical resources'!BL61)</f>
        <v/>
      </c>
      <c r="BN67" t="str">
        <f>IF('Clinical resources'!BM61="","",'Clinical resources'!BM61)</f>
        <v/>
      </c>
      <c r="BO67" t="str">
        <f>IF('Clinical resources'!BN61="","",'Clinical resources'!BN61)</f>
        <v/>
      </c>
      <c r="BP67" t="str">
        <f>IF('Clinical resources'!BO61="","",'Clinical resources'!BO61)</f>
        <v/>
      </c>
      <c r="BQ67" t="str">
        <f>IF('Clinical resources'!BP61="","",'Clinical resources'!BP61)</f>
        <v/>
      </c>
      <c r="BR67" t="str">
        <f>IF('Clinical resources'!BQ61="","",'Clinical resources'!BQ61)</f>
        <v/>
      </c>
      <c r="BS67" t="str">
        <f>IF('Clinical resources'!BR61="","",'Clinical resources'!BR61)</f>
        <v/>
      </c>
      <c r="BT67" t="str">
        <f>IF('Clinical resources'!BS61="","",'Clinical resources'!BS61)</f>
        <v/>
      </c>
      <c r="BU67" t="str">
        <f>IF('Clinical resources'!BT61="","",'Clinical resources'!BT61)</f>
        <v/>
      </c>
      <c r="BV67" t="str">
        <f>IF('Clinical resources'!BU61="","",'Clinical resources'!BU61)</f>
        <v/>
      </c>
      <c r="BW67" t="str">
        <f>IF('Clinical resources'!BV61="","",'Clinical resources'!BV61)</f>
        <v/>
      </c>
      <c r="BX67" t="str">
        <f>IF('Clinical resources'!BW61="","",'Clinical resources'!BW61)</f>
        <v/>
      </c>
      <c r="BY67" t="str">
        <f>IF('Clinical resources'!BX61="","",'Clinical resources'!BX61)</f>
        <v/>
      </c>
      <c r="BZ67" t="str">
        <f>IF('Clinical resources'!BY61="","",'Clinical resources'!BY61)</f>
        <v/>
      </c>
      <c r="CA67" t="str">
        <f>IF('Clinical resources'!BZ61="","",'Clinical resources'!BZ61)</f>
        <v/>
      </c>
      <c r="CB67" t="str">
        <f>IF('Clinical resources'!CA61="","",'Clinical resources'!CA61)</f>
        <v/>
      </c>
      <c r="CC67" t="str">
        <f>IF('Clinical resources'!CB61="","",'Clinical resources'!CB61)</f>
        <v/>
      </c>
    </row>
    <row r="68" spans="2:81" x14ac:dyDescent="0.25">
      <c r="B68" s="188" t="str">
        <f>IF('Clinical resources'!B62&lt;&gt;"",'CR Backing (Hide)'!H59,"")</f>
        <v/>
      </c>
      <c r="G68" t="str">
        <f>IF('Clinical resources'!F62="","",'Clinical resources'!F62)</f>
        <v/>
      </c>
      <c r="H68" t="str">
        <f>IF('Clinical resources'!G62="","",'Clinical resources'!G62)</f>
        <v/>
      </c>
      <c r="I68" t="str">
        <f>IF('Clinical resources'!H62="","",'Clinical resources'!H62)</f>
        <v/>
      </c>
      <c r="J68" t="str">
        <f>IF('Clinical resources'!I62="","",'Clinical resources'!I62)</f>
        <v/>
      </c>
      <c r="K68" t="str">
        <f>IF('Clinical resources'!J62="","",'Clinical resources'!J62)</f>
        <v/>
      </c>
      <c r="L68" t="str">
        <f>IF('Clinical resources'!K62="","",'Clinical resources'!K62)</f>
        <v/>
      </c>
      <c r="M68" t="str">
        <f>IF('Clinical resources'!L62="","",'Clinical resources'!L62)</f>
        <v/>
      </c>
      <c r="N68" t="str">
        <f>IF('Clinical resources'!M62="","",'Clinical resources'!M62)</f>
        <v/>
      </c>
      <c r="O68" t="str">
        <f>IF('Clinical resources'!N62="","",'Clinical resources'!N62)</f>
        <v/>
      </c>
      <c r="P68" t="str">
        <f>IF('Clinical resources'!O62="","",'Clinical resources'!O62)</f>
        <v/>
      </c>
      <c r="Q68" t="str">
        <f>IF('Clinical resources'!P62="","",'Clinical resources'!P62)</f>
        <v/>
      </c>
      <c r="R68" t="str">
        <f>IF('Clinical resources'!Q62="","",'Clinical resources'!Q62)</f>
        <v/>
      </c>
      <c r="S68" t="str">
        <f>IF('Clinical resources'!R62="","",'Clinical resources'!R62)</f>
        <v/>
      </c>
      <c r="T68" t="str">
        <f>IF('Clinical resources'!S62="","",'Clinical resources'!S62)</f>
        <v/>
      </c>
      <c r="U68" t="str">
        <f>IF('Clinical resources'!T62="","",'Clinical resources'!T62)</f>
        <v/>
      </c>
      <c r="V68" t="str">
        <f>IF('Clinical resources'!U62="","",'Clinical resources'!U62)</f>
        <v/>
      </c>
      <c r="W68" t="str">
        <f>IF('Clinical resources'!V62="","",'Clinical resources'!V62)</f>
        <v/>
      </c>
      <c r="X68" t="str">
        <f>IF('Clinical resources'!W62="","",'Clinical resources'!W62)</f>
        <v/>
      </c>
      <c r="Y68" t="str">
        <f>IF('Clinical resources'!X62="","",'Clinical resources'!X62)</f>
        <v/>
      </c>
      <c r="Z68" t="str">
        <f>IF('Clinical resources'!Y62="","",'Clinical resources'!Y62)</f>
        <v/>
      </c>
      <c r="AA68" t="str">
        <f>IF('Clinical resources'!Z62="","",'Clinical resources'!Z62)</f>
        <v/>
      </c>
      <c r="AB68" t="str">
        <f>IF('Clinical resources'!AA62="","",'Clinical resources'!AA62)</f>
        <v/>
      </c>
      <c r="AC68" t="str">
        <f>IF('Clinical resources'!AB62="","",'Clinical resources'!AB62)</f>
        <v/>
      </c>
      <c r="AD68" t="str">
        <f>IF('Clinical resources'!AC62="","",'Clinical resources'!AC62)</f>
        <v/>
      </c>
      <c r="AE68" t="str">
        <f>IF('Clinical resources'!AD62="","",'Clinical resources'!AD62)</f>
        <v/>
      </c>
      <c r="AF68" t="str">
        <f>IF('Clinical resources'!AE62="","",'Clinical resources'!AE62)</f>
        <v/>
      </c>
      <c r="AG68" t="str">
        <f>IF('Clinical resources'!AF62="","",'Clinical resources'!AF62)</f>
        <v/>
      </c>
      <c r="AH68" t="str">
        <f>IF('Clinical resources'!AG62="","",'Clinical resources'!AG62)</f>
        <v/>
      </c>
      <c r="AI68" t="str">
        <f>IF('Clinical resources'!AH62="","",'Clinical resources'!AH62)</f>
        <v/>
      </c>
      <c r="AJ68" t="str">
        <f>IF('Clinical resources'!AI62="","",'Clinical resources'!AI62)</f>
        <v/>
      </c>
      <c r="AK68" t="str">
        <f>IF('Clinical resources'!AJ62="","",'Clinical resources'!AJ62)</f>
        <v/>
      </c>
      <c r="AL68" t="str">
        <f>IF('Clinical resources'!AK62="","",'Clinical resources'!AK62)</f>
        <v/>
      </c>
      <c r="AM68" t="str">
        <f>IF('Clinical resources'!AL62="","",'Clinical resources'!AL62)</f>
        <v/>
      </c>
      <c r="AN68" t="str">
        <f>IF('Clinical resources'!AM62="","",'Clinical resources'!AM62)</f>
        <v/>
      </c>
      <c r="AO68" t="str">
        <f>IF('Clinical resources'!AN62="","",'Clinical resources'!AN62)</f>
        <v/>
      </c>
      <c r="AP68" t="str">
        <f>IF('Clinical resources'!AO62="","",'Clinical resources'!AO62)</f>
        <v/>
      </c>
      <c r="AQ68" t="str">
        <f>IF('Clinical resources'!AP62="","",'Clinical resources'!AP62)</f>
        <v/>
      </c>
      <c r="AR68" t="str">
        <f>IF('Clinical resources'!AQ62="","",'Clinical resources'!AQ62)</f>
        <v/>
      </c>
      <c r="AS68" t="str">
        <f>IF('Clinical resources'!AR62="","",'Clinical resources'!AR62)</f>
        <v/>
      </c>
      <c r="AT68" t="str">
        <f>IF('Clinical resources'!AS62="","",'Clinical resources'!AS62)</f>
        <v/>
      </c>
      <c r="AU68" t="str">
        <f>IF('Clinical resources'!AT62="","",'Clinical resources'!AT62)</f>
        <v/>
      </c>
      <c r="AV68" t="str">
        <f>IF('Clinical resources'!AU62="","",'Clinical resources'!AU62)</f>
        <v/>
      </c>
      <c r="AW68" t="str">
        <f>IF('Clinical resources'!AV62="","",'Clinical resources'!AV62)</f>
        <v/>
      </c>
      <c r="AX68" t="str">
        <f>IF('Clinical resources'!AW62="","",'Clinical resources'!AW62)</f>
        <v/>
      </c>
      <c r="AY68" t="str">
        <f>IF('Clinical resources'!AX62="","",'Clinical resources'!AX62)</f>
        <v/>
      </c>
      <c r="AZ68" t="str">
        <f>IF('Clinical resources'!AY62="","",'Clinical resources'!AY62)</f>
        <v/>
      </c>
      <c r="BA68" t="str">
        <f>IF('Clinical resources'!AZ62="","",'Clinical resources'!AZ62)</f>
        <v/>
      </c>
      <c r="BB68" t="str">
        <f>IF('Clinical resources'!BA62="","",'Clinical resources'!BA62)</f>
        <v/>
      </c>
      <c r="BC68" t="str">
        <f>IF('Clinical resources'!BB62="","",'Clinical resources'!BB62)</f>
        <v/>
      </c>
      <c r="BD68" t="str">
        <f>IF('Clinical resources'!BC62="","",'Clinical resources'!BC62)</f>
        <v/>
      </c>
      <c r="BE68" t="str">
        <f>IF('Clinical resources'!BD62="","",'Clinical resources'!BD62)</f>
        <v/>
      </c>
      <c r="BF68" t="str">
        <f>IF('Clinical resources'!BE62="","",'Clinical resources'!BE62)</f>
        <v/>
      </c>
      <c r="BG68" t="str">
        <f>IF('Clinical resources'!BF62="","",'Clinical resources'!BF62)</f>
        <v/>
      </c>
      <c r="BH68" t="str">
        <f>IF('Clinical resources'!BG62="","",'Clinical resources'!BG62)</f>
        <v/>
      </c>
      <c r="BI68" t="str">
        <f>IF('Clinical resources'!BH62="","",'Clinical resources'!BH62)</f>
        <v/>
      </c>
      <c r="BJ68" t="str">
        <f>IF('Clinical resources'!BI62="","",'Clinical resources'!BI62)</f>
        <v/>
      </c>
      <c r="BK68" t="str">
        <f>IF('Clinical resources'!BJ62="","",'Clinical resources'!BJ62)</f>
        <v/>
      </c>
      <c r="BL68" t="str">
        <f>IF('Clinical resources'!BK62="","",'Clinical resources'!BK62)</f>
        <v/>
      </c>
      <c r="BM68" t="str">
        <f>IF('Clinical resources'!BL62="","",'Clinical resources'!BL62)</f>
        <v/>
      </c>
      <c r="BN68" t="str">
        <f>IF('Clinical resources'!BM62="","",'Clinical resources'!BM62)</f>
        <v/>
      </c>
      <c r="BO68" t="str">
        <f>IF('Clinical resources'!BN62="","",'Clinical resources'!BN62)</f>
        <v/>
      </c>
      <c r="BP68" t="str">
        <f>IF('Clinical resources'!BO62="","",'Clinical resources'!BO62)</f>
        <v/>
      </c>
      <c r="BQ68" t="str">
        <f>IF('Clinical resources'!BP62="","",'Clinical resources'!BP62)</f>
        <v/>
      </c>
      <c r="BR68" t="str">
        <f>IF('Clinical resources'!BQ62="","",'Clinical resources'!BQ62)</f>
        <v/>
      </c>
      <c r="BS68" t="str">
        <f>IF('Clinical resources'!BR62="","",'Clinical resources'!BR62)</f>
        <v/>
      </c>
      <c r="BT68" t="str">
        <f>IF('Clinical resources'!BS62="","",'Clinical resources'!BS62)</f>
        <v/>
      </c>
      <c r="BU68" t="str">
        <f>IF('Clinical resources'!BT62="","",'Clinical resources'!BT62)</f>
        <v/>
      </c>
      <c r="BV68" t="str">
        <f>IF('Clinical resources'!BU62="","",'Clinical resources'!BU62)</f>
        <v/>
      </c>
      <c r="BW68" t="str">
        <f>IF('Clinical resources'!BV62="","",'Clinical resources'!BV62)</f>
        <v/>
      </c>
      <c r="BX68" t="str">
        <f>IF('Clinical resources'!BW62="","",'Clinical resources'!BW62)</f>
        <v/>
      </c>
      <c r="BY68" t="str">
        <f>IF('Clinical resources'!BX62="","",'Clinical resources'!BX62)</f>
        <v/>
      </c>
      <c r="BZ68" t="str">
        <f>IF('Clinical resources'!BY62="","",'Clinical resources'!BY62)</f>
        <v/>
      </c>
      <c r="CA68" t="str">
        <f>IF('Clinical resources'!BZ62="","",'Clinical resources'!BZ62)</f>
        <v/>
      </c>
      <c r="CB68" t="str">
        <f>IF('Clinical resources'!CA62="","",'Clinical resources'!CA62)</f>
        <v/>
      </c>
      <c r="CC68" t="str">
        <f>IF('Clinical resources'!CB62="","",'Clinical resources'!CB62)</f>
        <v/>
      </c>
    </row>
    <row r="69" spans="2:81" x14ac:dyDescent="0.25">
      <c r="B69" s="188" t="str">
        <f>IF('Clinical resources'!B63&lt;&gt;"",'CR Backing (Hide)'!H60,"")</f>
        <v/>
      </c>
      <c r="G69" t="str">
        <f>IF('Clinical resources'!F63="","",'Clinical resources'!F63)</f>
        <v/>
      </c>
      <c r="H69" t="str">
        <f>IF('Clinical resources'!G63="","",'Clinical resources'!G63)</f>
        <v/>
      </c>
      <c r="I69" t="str">
        <f>IF('Clinical resources'!H63="","",'Clinical resources'!H63)</f>
        <v/>
      </c>
      <c r="J69" t="str">
        <f>IF('Clinical resources'!I63="","",'Clinical resources'!I63)</f>
        <v/>
      </c>
      <c r="K69" t="str">
        <f>IF('Clinical resources'!J63="","",'Clinical resources'!J63)</f>
        <v/>
      </c>
      <c r="L69" t="str">
        <f>IF('Clinical resources'!K63="","",'Clinical resources'!K63)</f>
        <v/>
      </c>
      <c r="M69" t="str">
        <f>IF('Clinical resources'!L63="","",'Clinical resources'!L63)</f>
        <v/>
      </c>
      <c r="N69" t="str">
        <f>IF('Clinical resources'!M63="","",'Clinical resources'!M63)</f>
        <v/>
      </c>
      <c r="O69" t="str">
        <f>IF('Clinical resources'!N63="","",'Clinical resources'!N63)</f>
        <v/>
      </c>
      <c r="P69" t="str">
        <f>IF('Clinical resources'!O63="","",'Clinical resources'!O63)</f>
        <v/>
      </c>
      <c r="Q69" t="str">
        <f>IF('Clinical resources'!P63="","",'Clinical resources'!P63)</f>
        <v/>
      </c>
      <c r="R69" t="str">
        <f>IF('Clinical resources'!Q63="","",'Clinical resources'!Q63)</f>
        <v/>
      </c>
      <c r="S69" t="str">
        <f>IF('Clinical resources'!R63="","",'Clinical resources'!R63)</f>
        <v/>
      </c>
      <c r="T69" t="str">
        <f>IF('Clinical resources'!S63="","",'Clinical resources'!S63)</f>
        <v/>
      </c>
      <c r="U69" t="str">
        <f>IF('Clinical resources'!T63="","",'Clinical resources'!T63)</f>
        <v/>
      </c>
      <c r="V69" t="str">
        <f>IF('Clinical resources'!U63="","",'Clinical resources'!U63)</f>
        <v/>
      </c>
      <c r="W69" t="str">
        <f>IF('Clinical resources'!V63="","",'Clinical resources'!V63)</f>
        <v/>
      </c>
      <c r="X69" t="str">
        <f>IF('Clinical resources'!W63="","",'Clinical resources'!W63)</f>
        <v/>
      </c>
      <c r="Y69" t="str">
        <f>IF('Clinical resources'!X63="","",'Clinical resources'!X63)</f>
        <v/>
      </c>
      <c r="Z69" t="str">
        <f>IF('Clinical resources'!Y63="","",'Clinical resources'!Y63)</f>
        <v/>
      </c>
      <c r="AA69" t="str">
        <f>IF('Clinical resources'!Z63="","",'Clinical resources'!Z63)</f>
        <v/>
      </c>
      <c r="AB69" t="str">
        <f>IF('Clinical resources'!AA63="","",'Clinical resources'!AA63)</f>
        <v/>
      </c>
      <c r="AC69" t="str">
        <f>IF('Clinical resources'!AB63="","",'Clinical resources'!AB63)</f>
        <v/>
      </c>
      <c r="AD69" t="str">
        <f>IF('Clinical resources'!AC63="","",'Clinical resources'!AC63)</f>
        <v/>
      </c>
      <c r="AE69" t="str">
        <f>IF('Clinical resources'!AD63="","",'Clinical resources'!AD63)</f>
        <v/>
      </c>
      <c r="AF69" t="str">
        <f>IF('Clinical resources'!AE63="","",'Clinical resources'!AE63)</f>
        <v/>
      </c>
      <c r="AG69" t="str">
        <f>IF('Clinical resources'!AF63="","",'Clinical resources'!AF63)</f>
        <v/>
      </c>
      <c r="AH69" t="str">
        <f>IF('Clinical resources'!AG63="","",'Clinical resources'!AG63)</f>
        <v/>
      </c>
      <c r="AI69" t="str">
        <f>IF('Clinical resources'!AH63="","",'Clinical resources'!AH63)</f>
        <v/>
      </c>
      <c r="AJ69" t="str">
        <f>IF('Clinical resources'!AI63="","",'Clinical resources'!AI63)</f>
        <v/>
      </c>
      <c r="AK69" t="str">
        <f>IF('Clinical resources'!AJ63="","",'Clinical resources'!AJ63)</f>
        <v/>
      </c>
      <c r="AL69" t="str">
        <f>IF('Clinical resources'!AK63="","",'Clinical resources'!AK63)</f>
        <v/>
      </c>
      <c r="AM69" t="str">
        <f>IF('Clinical resources'!AL63="","",'Clinical resources'!AL63)</f>
        <v/>
      </c>
      <c r="AN69" t="str">
        <f>IF('Clinical resources'!AM63="","",'Clinical resources'!AM63)</f>
        <v/>
      </c>
      <c r="AO69" t="str">
        <f>IF('Clinical resources'!AN63="","",'Clinical resources'!AN63)</f>
        <v/>
      </c>
      <c r="AP69" t="str">
        <f>IF('Clinical resources'!AO63="","",'Clinical resources'!AO63)</f>
        <v/>
      </c>
      <c r="AQ69" t="str">
        <f>IF('Clinical resources'!AP63="","",'Clinical resources'!AP63)</f>
        <v/>
      </c>
      <c r="AR69" t="str">
        <f>IF('Clinical resources'!AQ63="","",'Clinical resources'!AQ63)</f>
        <v/>
      </c>
      <c r="AS69" t="str">
        <f>IF('Clinical resources'!AR63="","",'Clinical resources'!AR63)</f>
        <v/>
      </c>
      <c r="AT69" t="str">
        <f>IF('Clinical resources'!AS63="","",'Clinical resources'!AS63)</f>
        <v/>
      </c>
      <c r="AU69" t="str">
        <f>IF('Clinical resources'!AT63="","",'Clinical resources'!AT63)</f>
        <v/>
      </c>
      <c r="AV69" t="str">
        <f>IF('Clinical resources'!AU63="","",'Clinical resources'!AU63)</f>
        <v/>
      </c>
      <c r="AW69" t="str">
        <f>IF('Clinical resources'!AV63="","",'Clinical resources'!AV63)</f>
        <v/>
      </c>
      <c r="AX69" t="str">
        <f>IF('Clinical resources'!AW63="","",'Clinical resources'!AW63)</f>
        <v/>
      </c>
      <c r="AY69" t="str">
        <f>IF('Clinical resources'!AX63="","",'Clinical resources'!AX63)</f>
        <v/>
      </c>
      <c r="AZ69" t="str">
        <f>IF('Clinical resources'!AY63="","",'Clinical resources'!AY63)</f>
        <v/>
      </c>
      <c r="BA69" t="str">
        <f>IF('Clinical resources'!AZ63="","",'Clinical resources'!AZ63)</f>
        <v/>
      </c>
      <c r="BB69" t="str">
        <f>IF('Clinical resources'!BA63="","",'Clinical resources'!BA63)</f>
        <v/>
      </c>
      <c r="BC69" t="str">
        <f>IF('Clinical resources'!BB63="","",'Clinical resources'!BB63)</f>
        <v/>
      </c>
      <c r="BD69" t="str">
        <f>IF('Clinical resources'!BC63="","",'Clinical resources'!BC63)</f>
        <v/>
      </c>
      <c r="BE69" t="str">
        <f>IF('Clinical resources'!BD63="","",'Clinical resources'!BD63)</f>
        <v/>
      </c>
      <c r="BF69" t="str">
        <f>IF('Clinical resources'!BE63="","",'Clinical resources'!BE63)</f>
        <v/>
      </c>
      <c r="BG69" t="str">
        <f>IF('Clinical resources'!BF63="","",'Clinical resources'!BF63)</f>
        <v/>
      </c>
      <c r="BH69" t="str">
        <f>IF('Clinical resources'!BG63="","",'Clinical resources'!BG63)</f>
        <v/>
      </c>
      <c r="BI69" t="str">
        <f>IF('Clinical resources'!BH63="","",'Clinical resources'!BH63)</f>
        <v/>
      </c>
      <c r="BJ69" t="str">
        <f>IF('Clinical resources'!BI63="","",'Clinical resources'!BI63)</f>
        <v/>
      </c>
      <c r="BK69" t="str">
        <f>IF('Clinical resources'!BJ63="","",'Clinical resources'!BJ63)</f>
        <v/>
      </c>
      <c r="BL69" t="str">
        <f>IF('Clinical resources'!BK63="","",'Clinical resources'!BK63)</f>
        <v/>
      </c>
      <c r="BM69" t="str">
        <f>IF('Clinical resources'!BL63="","",'Clinical resources'!BL63)</f>
        <v/>
      </c>
      <c r="BN69" t="str">
        <f>IF('Clinical resources'!BM63="","",'Clinical resources'!BM63)</f>
        <v/>
      </c>
      <c r="BO69" t="str">
        <f>IF('Clinical resources'!BN63="","",'Clinical resources'!BN63)</f>
        <v/>
      </c>
      <c r="BP69" t="str">
        <f>IF('Clinical resources'!BO63="","",'Clinical resources'!BO63)</f>
        <v/>
      </c>
      <c r="BQ69" t="str">
        <f>IF('Clinical resources'!BP63="","",'Clinical resources'!BP63)</f>
        <v/>
      </c>
      <c r="BR69" t="str">
        <f>IF('Clinical resources'!BQ63="","",'Clinical resources'!BQ63)</f>
        <v/>
      </c>
      <c r="BS69" t="str">
        <f>IF('Clinical resources'!BR63="","",'Clinical resources'!BR63)</f>
        <v/>
      </c>
      <c r="BT69" t="str">
        <f>IF('Clinical resources'!BS63="","",'Clinical resources'!BS63)</f>
        <v/>
      </c>
      <c r="BU69" t="str">
        <f>IF('Clinical resources'!BT63="","",'Clinical resources'!BT63)</f>
        <v/>
      </c>
      <c r="BV69" t="str">
        <f>IF('Clinical resources'!BU63="","",'Clinical resources'!BU63)</f>
        <v/>
      </c>
      <c r="BW69" t="str">
        <f>IF('Clinical resources'!BV63="","",'Clinical resources'!BV63)</f>
        <v/>
      </c>
      <c r="BX69" t="str">
        <f>IF('Clinical resources'!BW63="","",'Clinical resources'!BW63)</f>
        <v/>
      </c>
      <c r="BY69" t="str">
        <f>IF('Clinical resources'!BX63="","",'Clinical resources'!BX63)</f>
        <v/>
      </c>
      <c r="BZ69" t="str">
        <f>IF('Clinical resources'!BY63="","",'Clinical resources'!BY63)</f>
        <v/>
      </c>
      <c r="CA69" t="str">
        <f>IF('Clinical resources'!BZ63="","",'Clinical resources'!BZ63)</f>
        <v/>
      </c>
      <c r="CB69" t="str">
        <f>IF('Clinical resources'!CA63="","",'Clinical resources'!CA63)</f>
        <v/>
      </c>
      <c r="CC69" t="str">
        <f>IF('Clinical resources'!CB63="","",'Clinical resources'!CB63)</f>
        <v/>
      </c>
    </row>
    <row r="70" spans="2:81" x14ac:dyDescent="0.25">
      <c r="B70" s="188" t="str">
        <f>IF('Clinical resources'!B64&lt;&gt;"",'CR Backing (Hide)'!H61,"")</f>
        <v/>
      </c>
      <c r="G70" t="str">
        <f>IF('Clinical resources'!F64="","",'Clinical resources'!F64)</f>
        <v/>
      </c>
      <c r="H70" t="str">
        <f>IF('Clinical resources'!G64="","",'Clinical resources'!G64)</f>
        <v/>
      </c>
      <c r="I70" t="str">
        <f>IF('Clinical resources'!H64="","",'Clinical resources'!H64)</f>
        <v/>
      </c>
      <c r="J70" t="str">
        <f>IF('Clinical resources'!I64="","",'Clinical resources'!I64)</f>
        <v/>
      </c>
      <c r="K70" t="str">
        <f>IF('Clinical resources'!J64="","",'Clinical resources'!J64)</f>
        <v/>
      </c>
      <c r="L70" t="str">
        <f>IF('Clinical resources'!K64="","",'Clinical resources'!K64)</f>
        <v/>
      </c>
      <c r="M70" t="str">
        <f>IF('Clinical resources'!L64="","",'Clinical resources'!L64)</f>
        <v/>
      </c>
      <c r="N70" t="str">
        <f>IF('Clinical resources'!M64="","",'Clinical resources'!M64)</f>
        <v/>
      </c>
      <c r="O70" t="str">
        <f>IF('Clinical resources'!N64="","",'Clinical resources'!N64)</f>
        <v/>
      </c>
      <c r="P70" t="str">
        <f>IF('Clinical resources'!O64="","",'Clinical resources'!O64)</f>
        <v/>
      </c>
      <c r="Q70" t="str">
        <f>IF('Clinical resources'!P64="","",'Clinical resources'!P64)</f>
        <v/>
      </c>
      <c r="R70" t="str">
        <f>IF('Clinical resources'!Q64="","",'Clinical resources'!Q64)</f>
        <v/>
      </c>
      <c r="S70" t="str">
        <f>IF('Clinical resources'!R64="","",'Clinical resources'!R64)</f>
        <v/>
      </c>
      <c r="T70" t="str">
        <f>IF('Clinical resources'!S64="","",'Clinical resources'!S64)</f>
        <v/>
      </c>
      <c r="U70" t="str">
        <f>IF('Clinical resources'!T64="","",'Clinical resources'!T64)</f>
        <v/>
      </c>
      <c r="V70" t="str">
        <f>IF('Clinical resources'!U64="","",'Clinical resources'!U64)</f>
        <v/>
      </c>
      <c r="W70" t="str">
        <f>IF('Clinical resources'!V64="","",'Clinical resources'!V64)</f>
        <v/>
      </c>
      <c r="X70" t="str">
        <f>IF('Clinical resources'!W64="","",'Clinical resources'!W64)</f>
        <v/>
      </c>
      <c r="Y70" t="str">
        <f>IF('Clinical resources'!X64="","",'Clinical resources'!X64)</f>
        <v/>
      </c>
      <c r="Z70" t="str">
        <f>IF('Clinical resources'!Y64="","",'Clinical resources'!Y64)</f>
        <v/>
      </c>
      <c r="AA70" t="str">
        <f>IF('Clinical resources'!Z64="","",'Clinical resources'!Z64)</f>
        <v/>
      </c>
      <c r="AB70" t="str">
        <f>IF('Clinical resources'!AA64="","",'Clinical resources'!AA64)</f>
        <v/>
      </c>
      <c r="AC70" t="str">
        <f>IF('Clinical resources'!AB64="","",'Clinical resources'!AB64)</f>
        <v/>
      </c>
      <c r="AD70" t="str">
        <f>IF('Clinical resources'!AC64="","",'Clinical resources'!AC64)</f>
        <v/>
      </c>
      <c r="AE70" t="str">
        <f>IF('Clinical resources'!AD64="","",'Clinical resources'!AD64)</f>
        <v/>
      </c>
      <c r="AF70" t="str">
        <f>IF('Clinical resources'!AE64="","",'Clinical resources'!AE64)</f>
        <v/>
      </c>
      <c r="AG70" t="str">
        <f>IF('Clinical resources'!AF64="","",'Clinical resources'!AF64)</f>
        <v/>
      </c>
      <c r="AH70" t="str">
        <f>IF('Clinical resources'!AG64="","",'Clinical resources'!AG64)</f>
        <v/>
      </c>
      <c r="AI70" t="str">
        <f>IF('Clinical resources'!AH64="","",'Clinical resources'!AH64)</f>
        <v/>
      </c>
      <c r="AJ70" t="str">
        <f>IF('Clinical resources'!AI64="","",'Clinical resources'!AI64)</f>
        <v/>
      </c>
      <c r="AK70" t="str">
        <f>IF('Clinical resources'!AJ64="","",'Clinical resources'!AJ64)</f>
        <v/>
      </c>
      <c r="AL70" t="str">
        <f>IF('Clinical resources'!AK64="","",'Clinical resources'!AK64)</f>
        <v/>
      </c>
      <c r="AM70" t="str">
        <f>IF('Clinical resources'!AL64="","",'Clinical resources'!AL64)</f>
        <v/>
      </c>
      <c r="AN70" t="str">
        <f>IF('Clinical resources'!AM64="","",'Clinical resources'!AM64)</f>
        <v/>
      </c>
      <c r="AO70" t="str">
        <f>IF('Clinical resources'!AN64="","",'Clinical resources'!AN64)</f>
        <v/>
      </c>
      <c r="AP70" t="str">
        <f>IF('Clinical resources'!AO64="","",'Clinical resources'!AO64)</f>
        <v/>
      </c>
      <c r="AQ70" t="str">
        <f>IF('Clinical resources'!AP64="","",'Clinical resources'!AP64)</f>
        <v/>
      </c>
      <c r="AR70" t="str">
        <f>IF('Clinical resources'!AQ64="","",'Clinical resources'!AQ64)</f>
        <v/>
      </c>
      <c r="AS70" t="str">
        <f>IF('Clinical resources'!AR64="","",'Clinical resources'!AR64)</f>
        <v/>
      </c>
      <c r="AT70" t="str">
        <f>IF('Clinical resources'!AS64="","",'Clinical resources'!AS64)</f>
        <v/>
      </c>
      <c r="AU70" t="str">
        <f>IF('Clinical resources'!AT64="","",'Clinical resources'!AT64)</f>
        <v/>
      </c>
      <c r="AV70" t="str">
        <f>IF('Clinical resources'!AU64="","",'Clinical resources'!AU64)</f>
        <v/>
      </c>
      <c r="AW70" t="str">
        <f>IF('Clinical resources'!AV64="","",'Clinical resources'!AV64)</f>
        <v/>
      </c>
      <c r="AX70" t="str">
        <f>IF('Clinical resources'!AW64="","",'Clinical resources'!AW64)</f>
        <v/>
      </c>
      <c r="AY70" t="str">
        <f>IF('Clinical resources'!AX64="","",'Clinical resources'!AX64)</f>
        <v/>
      </c>
      <c r="AZ70" t="str">
        <f>IF('Clinical resources'!AY64="","",'Clinical resources'!AY64)</f>
        <v/>
      </c>
      <c r="BA70" t="str">
        <f>IF('Clinical resources'!AZ64="","",'Clinical resources'!AZ64)</f>
        <v/>
      </c>
      <c r="BB70" t="str">
        <f>IF('Clinical resources'!BA64="","",'Clinical resources'!BA64)</f>
        <v/>
      </c>
      <c r="BC70" t="str">
        <f>IF('Clinical resources'!BB64="","",'Clinical resources'!BB64)</f>
        <v/>
      </c>
      <c r="BD70" t="str">
        <f>IF('Clinical resources'!BC64="","",'Clinical resources'!BC64)</f>
        <v/>
      </c>
      <c r="BE70" t="str">
        <f>IF('Clinical resources'!BD64="","",'Clinical resources'!BD64)</f>
        <v/>
      </c>
      <c r="BF70" t="str">
        <f>IF('Clinical resources'!BE64="","",'Clinical resources'!BE64)</f>
        <v/>
      </c>
      <c r="BG70" t="str">
        <f>IF('Clinical resources'!BF64="","",'Clinical resources'!BF64)</f>
        <v/>
      </c>
      <c r="BH70" t="str">
        <f>IF('Clinical resources'!BG64="","",'Clinical resources'!BG64)</f>
        <v/>
      </c>
      <c r="BI70" t="str">
        <f>IF('Clinical resources'!BH64="","",'Clinical resources'!BH64)</f>
        <v/>
      </c>
      <c r="BJ70" t="str">
        <f>IF('Clinical resources'!BI64="","",'Clinical resources'!BI64)</f>
        <v/>
      </c>
      <c r="BK70" t="str">
        <f>IF('Clinical resources'!BJ64="","",'Clinical resources'!BJ64)</f>
        <v/>
      </c>
      <c r="BL70" t="str">
        <f>IF('Clinical resources'!BK64="","",'Clinical resources'!BK64)</f>
        <v/>
      </c>
      <c r="BM70" t="str">
        <f>IF('Clinical resources'!BL64="","",'Clinical resources'!BL64)</f>
        <v/>
      </c>
      <c r="BN70" t="str">
        <f>IF('Clinical resources'!BM64="","",'Clinical resources'!BM64)</f>
        <v/>
      </c>
      <c r="BO70" t="str">
        <f>IF('Clinical resources'!BN64="","",'Clinical resources'!BN64)</f>
        <v/>
      </c>
      <c r="BP70" t="str">
        <f>IF('Clinical resources'!BO64="","",'Clinical resources'!BO64)</f>
        <v/>
      </c>
      <c r="BQ70" t="str">
        <f>IF('Clinical resources'!BP64="","",'Clinical resources'!BP64)</f>
        <v/>
      </c>
      <c r="BR70" t="str">
        <f>IF('Clinical resources'!BQ64="","",'Clinical resources'!BQ64)</f>
        <v/>
      </c>
      <c r="BS70" t="str">
        <f>IF('Clinical resources'!BR64="","",'Clinical resources'!BR64)</f>
        <v/>
      </c>
      <c r="BT70" t="str">
        <f>IF('Clinical resources'!BS64="","",'Clinical resources'!BS64)</f>
        <v/>
      </c>
      <c r="BU70" t="str">
        <f>IF('Clinical resources'!BT64="","",'Clinical resources'!BT64)</f>
        <v/>
      </c>
      <c r="BV70" t="str">
        <f>IF('Clinical resources'!BU64="","",'Clinical resources'!BU64)</f>
        <v/>
      </c>
      <c r="BW70" t="str">
        <f>IF('Clinical resources'!BV64="","",'Clinical resources'!BV64)</f>
        <v/>
      </c>
      <c r="BX70" t="str">
        <f>IF('Clinical resources'!BW64="","",'Clinical resources'!BW64)</f>
        <v/>
      </c>
      <c r="BY70" t="str">
        <f>IF('Clinical resources'!BX64="","",'Clinical resources'!BX64)</f>
        <v/>
      </c>
      <c r="BZ70" t="str">
        <f>IF('Clinical resources'!BY64="","",'Clinical resources'!BY64)</f>
        <v/>
      </c>
      <c r="CA70" t="str">
        <f>IF('Clinical resources'!BZ64="","",'Clinical resources'!BZ64)</f>
        <v/>
      </c>
      <c r="CB70" t="str">
        <f>IF('Clinical resources'!CA64="","",'Clinical resources'!CA64)</f>
        <v/>
      </c>
      <c r="CC70" t="str">
        <f>IF('Clinical resources'!CB64="","",'Clinical resources'!CB64)</f>
        <v/>
      </c>
    </row>
    <row r="71" spans="2:81" x14ac:dyDescent="0.25">
      <c r="B71" s="188" t="str">
        <f>IF('Clinical resources'!B65&lt;&gt;"",'CR Backing (Hide)'!H62,"")</f>
        <v/>
      </c>
      <c r="G71" t="str">
        <f>IF('Clinical resources'!F65="","",'Clinical resources'!F65)</f>
        <v/>
      </c>
      <c r="H71" t="str">
        <f>IF('Clinical resources'!G65="","",'Clinical resources'!G65)</f>
        <v/>
      </c>
      <c r="I71" t="str">
        <f>IF('Clinical resources'!H65="","",'Clinical resources'!H65)</f>
        <v/>
      </c>
      <c r="J71" t="str">
        <f>IF('Clinical resources'!I65="","",'Clinical resources'!I65)</f>
        <v/>
      </c>
      <c r="K71" t="str">
        <f>IF('Clinical resources'!J65="","",'Clinical resources'!J65)</f>
        <v/>
      </c>
      <c r="L71" t="str">
        <f>IF('Clinical resources'!K65="","",'Clinical resources'!K65)</f>
        <v/>
      </c>
      <c r="M71" t="str">
        <f>IF('Clinical resources'!L65="","",'Clinical resources'!L65)</f>
        <v/>
      </c>
      <c r="N71" t="str">
        <f>IF('Clinical resources'!M65="","",'Clinical resources'!M65)</f>
        <v/>
      </c>
      <c r="O71" t="str">
        <f>IF('Clinical resources'!N65="","",'Clinical resources'!N65)</f>
        <v/>
      </c>
      <c r="P71" t="str">
        <f>IF('Clinical resources'!O65="","",'Clinical resources'!O65)</f>
        <v/>
      </c>
      <c r="Q71" t="str">
        <f>IF('Clinical resources'!P65="","",'Clinical resources'!P65)</f>
        <v/>
      </c>
      <c r="R71" t="str">
        <f>IF('Clinical resources'!Q65="","",'Clinical resources'!Q65)</f>
        <v/>
      </c>
      <c r="S71" t="str">
        <f>IF('Clinical resources'!R65="","",'Clinical resources'!R65)</f>
        <v/>
      </c>
      <c r="T71" t="str">
        <f>IF('Clinical resources'!S65="","",'Clinical resources'!S65)</f>
        <v/>
      </c>
      <c r="U71" t="str">
        <f>IF('Clinical resources'!T65="","",'Clinical resources'!T65)</f>
        <v/>
      </c>
      <c r="V71" t="str">
        <f>IF('Clinical resources'!U65="","",'Clinical resources'!U65)</f>
        <v/>
      </c>
      <c r="W71" t="str">
        <f>IF('Clinical resources'!V65="","",'Clinical resources'!V65)</f>
        <v/>
      </c>
      <c r="X71" t="str">
        <f>IF('Clinical resources'!W65="","",'Clinical resources'!W65)</f>
        <v/>
      </c>
      <c r="Y71" t="str">
        <f>IF('Clinical resources'!X65="","",'Clinical resources'!X65)</f>
        <v/>
      </c>
      <c r="Z71" t="str">
        <f>IF('Clinical resources'!Y65="","",'Clinical resources'!Y65)</f>
        <v/>
      </c>
      <c r="AA71" t="str">
        <f>IF('Clinical resources'!Z65="","",'Clinical resources'!Z65)</f>
        <v/>
      </c>
      <c r="AB71" t="str">
        <f>IF('Clinical resources'!AA65="","",'Clinical resources'!AA65)</f>
        <v/>
      </c>
      <c r="AC71" t="str">
        <f>IF('Clinical resources'!AB65="","",'Clinical resources'!AB65)</f>
        <v/>
      </c>
      <c r="AD71" t="str">
        <f>IF('Clinical resources'!AC65="","",'Clinical resources'!AC65)</f>
        <v/>
      </c>
      <c r="AE71" t="str">
        <f>IF('Clinical resources'!AD65="","",'Clinical resources'!AD65)</f>
        <v/>
      </c>
      <c r="AF71" t="str">
        <f>IF('Clinical resources'!AE65="","",'Clinical resources'!AE65)</f>
        <v/>
      </c>
      <c r="AG71" t="str">
        <f>IF('Clinical resources'!AF65="","",'Clinical resources'!AF65)</f>
        <v/>
      </c>
      <c r="AH71" t="str">
        <f>IF('Clinical resources'!AG65="","",'Clinical resources'!AG65)</f>
        <v/>
      </c>
      <c r="AI71" t="str">
        <f>IF('Clinical resources'!AH65="","",'Clinical resources'!AH65)</f>
        <v/>
      </c>
      <c r="AJ71" t="str">
        <f>IF('Clinical resources'!AI65="","",'Clinical resources'!AI65)</f>
        <v/>
      </c>
      <c r="AK71" t="str">
        <f>IF('Clinical resources'!AJ65="","",'Clinical resources'!AJ65)</f>
        <v/>
      </c>
      <c r="AL71" t="str">
        <f>IF('Clinical resources'!AK65="","",'Clinical resources'!AK65)</f>
        <v/>
      </c>
      <c r="AM71" t="str">
        <f>IF('Clinical resources'!AL65="","",'Clinical resources'!AL65)</f>
        <v/>
      </c>
      <c r="AN71" t="str">
        <f>IF('Clinical resources'!AM65="","",'Clinical resources'!AM65)</f>
        <v/>
      </c>
      <c r="AO71" t="str">
        <f>IF('Clinical resources'!AN65="","",'Clinical resources'!AN65)</f>
        <v/>
      </c>
      <c r="AP71" t="str">
        <f>IF('Clinical resources'!AO65="","",'Clinical resources'!AO65)</f>
        <v/>
      </c>
      <c r="AQ71" t="str">
        <f>IF('Clinical resources'!AP65="","",'Clinical resources'!AP65)</f>
        <v/>
      </c>
      <c r="AR71" t="str">
        <f>IF('Clinical resources'!AQ65="","",'Clinical resources'!AQ65)</f>
        <v/>
      </c>
      <c r="AS71" t="str">
        <f>IF('Clinical resources'!AR65="","",'Clinical resources'!AR65)</f>
        <v/>
      </c>
      <c r="AT71" t="str">
        <f>IF('Clinical resources'!AS65="","",'Clinical resources'!AS65)</f>
        <v/>
      </c>
      <c r="AU71" t="str">
        <f>IF('Clinical resources'!AT65="","",'Clinical resources'!AT65)</f>
        <v/>
      </c>
      <c r="AV71" t="str">
        <f>IF('Clinical resources'!AU65="","",'Clinical resources'!AU65)</f>
        <v/>
      </c>
      <c r="AW71" t="str">
        <f>IF('Clinical resources'!AV65="","",'Clinical resources'!AV65)</f>
        <v/>
      </c>
      <c r="AX71" t="str">
        <f>IF('Clinical resources'!AW65="","",'Clinical resources'!AW65)</f>
        <v/>
      </c>
      <c r="AY71" t="str">
        <f>IF('Clinical resources'!AX65="","",'Clinical resources'!AX65)</f>
        <v/>
      </c>
      <c r="AZ71" t="str">
        <f>IF('Clinical resources'!AY65="","",'Clinical resources'!AY65)</f>
        <v/>
      </c>
      <c r="BA71" t="str">
        <f>IF('Clinical resources'!AZ65="","",'Clinical resources'!AZ65)</f>
        <v/>
      </c>
      <c r="BB71" t="str">
        <f>IF('Clinical resources'!BA65="","",'Clinical resources'!BA65)</f>
        <v/>
      </c>
      <c r="BC71" t="str">
        <f>IF('Clinical resources'!BB65="","",'Clinical resources'!BB65)</f>
        <v/>
      </c>
      <c r="BD71" t="str">
        <f>IF('Clinical resources'!BC65="","",'Clinical resources'!BC65)</f>
        <v/>
      </c>
      <c r="BE71" t="str">
        <f>IF('Clinical resources'!BD65="","",'Clinical resources'!BD65)</f>
        <v/>
      </c>
      <c r="BF71" t="str">
        <f>IF('Clinical resources'!BE65="","",'Clinical resources'!BE65)</f>
        <v/>
      </c>
      <c r="BG71" t="str">
        <f>IF('Clinical resources'!BF65="","",'Clinical resources'!BF65)</f>
        <v/>
      </c>
      <c r="BH71" t="str">
        <f>IF('Clinical resources'!BG65="","",'Clinical resources'!BG65)</f>
        <v/>
      </c>
      <c r="BI71" t="str">
        <f>IF('Clinical resources'!BH65="","",'Clinical resources'!BH65)</f>
        <v/>
      </c>
      <c r="BJ71" t="str">
        <f>IF('Clinical resources'!BI65="","",'Clinical resources'!BI65)</f>
        <v/>
      </c>
      <c r="BK71" t="str">
        <f>IF('Clinical resources'!BJ65="","",'Clinical resources'!BJ65)</f>
        <v/>
      </c>
      <c r="BL71" t="str">
        <f>IF('Clinical resources'!BK65="","",'Clinical resources'!BK65)</f>
        <v/>
      </c>
      <c r="BM71" t="str">
        <f>IF('Clinical resources'!BL65="","",'Clinical resources'!BL65)</f>
        <v/>
      </c>
      <c r="BN71" t="str">
        <f>IF('Clinical resources'!BM65="","",'Clinical resources'!BM65)</f>
        <v/>
      </c>
      <c r="BO71" t="str">
        <f>IF('Clinical resources'!BN65="","",'Clinical resources'!BN65)</f>
        <v/>
      </c>
      <c r="BP71" t="str">
        <f>IF('Clinical resources'!BO65="","",'Clinical resources'!BO65)</f>
        <v/>
      </c>
      <c r="BQ71" t="str">
        <f>IF('Clinical resources'!BP65="","",'Clinical resources'!BP65)</f>
        <v/>
      </c>
      <c r="BR71" t="str">
        <f>IF('Clinical resources'!BQ65="","",'Clinical resources'!BQ65)</f>
        <v/>
      </c>
      <c r="BS71" t="str">
        <f>IF('Clinical resources'!BR65="","",'Clinical resources'!BR65)</f>
        <v/>
      </c>
      <c r="BT71" t="str">
        <f>IF('Clinical resources'!BS65="","",'Clinical resources'!BS65)</f>
        <v/>
      </c>
      <c r="BU71" t="str">
        <f>IF('Clinical resources'!BT65="","",'Clinical resources'!BT65)</f>
        <v/>
      </c>
      <c r="BV71" t="str">
        <f>IF('Clinical resources'!BU65="","",'Clinical resources'!BU65)</f>
        <v/>
      </c>
      <c r="BW71" t="str">
        <f>IF('Clinical resources'!BV65="","",'Clinical resources'!BV65)</f>
        <v/>
      </c>
      <c r="BX71" t="str">
        <f>IF('Clinical resources'!BW65="","",'Clinical resources'!BW65)</f>
        <v/>
      </c>
      <c r="BY71" t="str">
        <f>IF('Clinical resources'!BX65="","",'Clinical resources'!BX65)</f>
        <v/>
      </c>
      <c r="BZ71" t="str">
        <f>IF('Clinical resources'!BY65="","",'Clinical resources'!BY65)</f>
        <v/>
      </c>
      <c r="CA71" t="str">
        <f>IF('Clinical resources'!BZ65="","",'Clinical resources'!BZ65)</f>
        <v/>
      </c>
      <c r="CB71" t="str">
        <f>IF('Clinical resources'!CA65="","",'Clinical resources'!CA65)</f>
        <v/>
      </c>
      <c r="CC71" t="str">
        <f>IF('Clinical resources'!CB65="","",'Clinical resources'!CB65)</f>
        <v/>
      </c>
    </row>
    <row r="72" spans="2:81" x14ac:dyDescent="0.25">
      <c r="B72" s="188" t="str">
        <f>IF('Clinical resources'!B66&lt;&gt;"",'CR Backing (Hide)'!H63,"")</f>
        <v/>
      </c>
      <c r="G72" t="str">
        <f>IF('Clinical resources'!F66="","",'Clinical resources'!F66)</f>
        <v/>
      </c>
      <c r="H72" t="str">
        <f>IF('Clinical resources'!G66="","",'Clinical resources'!G66)</f>
        <v/>
      </c>
      <c r="I72" t="str">
        <f>IF('Clinical resources'!H66="","",'Clinical resources'!H66)</f>
        <v/>
      </c>
      <c r="J72" t="str">
        <f>IF('Clinical resources'!I66="","",'Clinical resources'!I66)</f>
        <v/>
      </c>
      <c r="K72" t="str">
        <f>IF('Clinical resources'!J66="","",'Clinical resources'!J66)</f>
        <v/>
      </c>
      <c r="L72" t="str">
        <f>IF('Clinical resources'!K66="","",'Clinical resources'!K66)</f>
        <v/>
      </c>
      <c r="M72" t="str">
        <f>IF('Clinical resources'!L66="","",'Clinical resources'!L66)</f>
        <v/>
      </c>
      <c r="N72" t="str">
        <f>IF('Clinical resources'!M66="","",'Clinical resources'!M66)</f>
        <v/>
      </c>
      <c r="O72" t="str">
        <f>IF('Clinical resources'!N66="","",'Clinical resources'!N66)</f>
        <v/>
      </c>
      <c r="P72" t="str">
        <f>IF('Clinical resources'!O66="","",'Clinical resources'!O66)</f>
        <v/>
      </c>
      <c r="Q72" t="str">
        <f>IF('Clinical resources'!P66="","",'Clinical resources'!P66)</f>
        <v/>
      </c>
      <c r="R72" t="str">
        <f>IF('Clinical resources'!Q66="","",'Clinical resources'!Q66)</f>
        <v/>
      </c>
      <c r="S72" t="str">
        <f>IF('Clinical resources'!R66="","",'Clinical resources'!R66)</f>
        <v/>
      </c>
      <c r="T72" t="str">
        <f>IF('Clinical resources'!S66="","",'Clinical resources'!S66)</f>
        <v/>
      </c>
      <c r="U72" t="str">
        <f>IF('Clinical resources'!T66="","",'Clinical resources'!T66)</f>
        <v/>
      </c>
      <c r="V72" t="str">
        <f>IF('Clinical resources'!U66="","",'Clinical resources'!U66)</f>
        <v/>
      </c>
      <c r="W72" t="str">
        <f>IF('Clinical resources'!V66="","",'Clinical resources'!V66)</f>
        <v/>
      </c>
      <c r="X72" t="str">
        <f>IF('Clinical resources'!W66="","",'Clinical resources'!W66)</f>
        <v/>
      </c>
      <c r="Y72" t="str">
        <f>IF('Clinical resources'!X66="","",'Clinical resources'!X66)</f>
        <v/>
      </c>
      <c r="Z72" t="str">
        <f>IF('Clinical resources'!Y66="","",'Clinical resources'!Y66)</f>
        <v/>
      </c>
      <c r="AA72" t="str">
        <f>IF('Clinical resources'!Z66="","",'Clinical resources'!Z66)</f>
        <v/>
      </c>
      <c r="AB72" t="str">
        <f>IF('Clinical resources'!AA66="","",'Clinical resources'!AA66)</f>
        <v/>
      </c>
      <c r="AC72" t="str">
        <f>IF('Clinical resources'!AB66="","",'Clinical resources'!AB66)</f>
        <v/>
      </c>
      <c r="AD72" t="str">
        <f>IF('Clinical resources'!AC66="","",'Clinical resources'!AC66)</f>
        <v/>
      </c>
      <c r="AE72" t="str">
        <f>IF('Clinical resources'!AD66="","",'Clinical resources'!AD66)</f>
        <v/>
      </c>
      <c r="AF72" t="str">
        <f>IF('Clinical resources'!AE66="","",'Clinical resources'!AE66)</f>
        <v/>
      </c>
      <c r="AG72" t="str">
        <f>IF('Clinical resources'!AF66="","",'Clinical resources'!AF66)</f>
        <v/>
      </c>
      <c r="AH72" t="str">
        <f>IF('Clinical resources'!AG66="","",'Clinical resources'!AG66)</f>
        <v/>
      </c>
      <c r="AI72" t="str">
        <f>IF('Clinical resources'!AH66="","",'Clinical resources'!AH66)</f>
        <v/>
      </c>
      <c r="AJ72" t="str">
        <f>IF('Clinical resources'!AI66="","",'Clinical resources'!AI66)</f>
        <v/>
      </c>
      <c r="AK72" t="str">
        <f>IF('Clinical resources'!AJ66="","",'Clinical resources'!AJ66)</f>
        <v/>
      </c>
      <c r="AL72" t="str">
        <f>IF('Clinical resources'!AK66="","",'Clinical resources'!AK66)</f>
        <v/>
      </c>
      <c r="AM72" t="str">
        <f>IF('Clinical resources'!AL66="","",'Clinical resources'!AL66)</f>
        <v/>
      </c>
      <c r="AN72" t="str">
        <f>IF('Clinical resources'!AM66="","",'Clinical resources'!AM66)</f>
        <v/>
      </c>
      <c r="AO72" t="str">
        <f>IF('Clinical resources'!AN66="","",'Clinical resources'!AN66)</f>
        <v/>
      </c>
      <c r="AP72" t="str">
        <f>IF('Clinical resources'!AO66="","",'Clinical resources'!AO66)</f>
        <v/>
      </c>
      <c r="AQ72" t="str">
        <f>IF('Clinical resources'!AP66="","",'Clinical resources'!AP66)</f>
        <v/>
      </c>
      <c r="AR72" t="str">
        <f>IF('Clinical resources'!AQ66="","",'Clinical resources'!AQ66)</f>
        <v/>
      </c>
      <c r="AS72" t="str">
        <f>IF('Clinical resources'!AR66="","",'Clinical resources'!AR66)</f>
        <v/>
      </c>
      <c r="AT72" t="str">
        <f>IF('Clinical resources'!AS66="","",'Clinical resources'!AS66)</f>
        <v/>
      </c>
      <c r="AU72" t="str">
        <f>IF('Clinical resources'!AT66="","",'Clinical resources'!AT66)</f>
        <v/>
      </c>
      <c r="AV72" t="str">
        <f>IF('Clinical resources'!AU66="","",'Clinical resources'!AU66)</f>
        <v/>
      </c>
      <c r="AW72" t="str">
        <f>IF('Clinical resources'!AV66="","",'Clinical resources'!AV66)</f>
        <v/>
      </c>
      <c r="AX72" t="str">
        <f>IF('Clinical resources'!AW66="","",'Clinical resources'!AW66)</f>
        <v/>
      </c>
      <c r="AY72" t="str">
        <f>IF('Clinical resources'!AX66="","",'Clinical resources'!AX66)</f>
        <v/>
      </c>
      <c r="AZ72" t="str">
        <f>IF('Clinical resources'!AY66="","",'Clinical resources'!AY66)</f>
        <v/>
      </c>
      <c r="BA72" t="str">
        <f>IF('Clinical resources'!AZ66="","",'Clinical resources'!AZ66)</f>
        <v/>
      </c>
      <c r="BB72" t="str">
        <f>IF('Clinical resources'!BA66="","",'Clinical resources'!BA66)</f>
        <v/>
      </c>
      <c r="BC72" t="str">
        <f>IF('Clinical resources'!BB66="","",'Clinical resources'!BB66)</f>
        <v/>
      </c>
      <c r="BD72" t="str">
        <f>IF('Clinical resources'!BC66="","",'Clinical resources'!BC66)</f>
        <v/>
      </c>
      <c r="BE72" t="str">
        <f>IF('Clinical resources'!BD66="","",'Clinical resources'!BD66)</f>
        <v/>
      </c>
      <c r="BF72" t="str">
        <f>IF('Clinical resources'!BE66="","",'Clinical resources'!BE66)</f>
        <v/>
      </c>
      <c r="BG72" t="str">
        <f>IF('Clinical resources'!BF66="","",'Clinical resources'!BF66)</f>
        <v/>
      </c>
      <c r="BH72" t="str">
        <f>IF('Clinical resources'!BG66="","",'Clinical resources'!BG66)</f>
        <v/>
      </c>
      <c r="BI72" t="str">
        <f>IF('Clinical resources'!BH66="","",'Clinical resources'!BH66)</f>
        <v/>
      </c>
      <c r="BJ72" t="str">
        <f>IF('Clinical resources'!BI66="","",'Clinical resources'!BI66)</f>
        <v/>
      </c>
      <c r="BK72" t="str">
        <f>IF('Clinical resources'!BJ66="","",'Clinical resources'!BJ66)</f>
        <v/>
      </c>
      <c r="BL72" t="str">
        <f>IF('Clinical resources'!BK66="","",'Clinical resources'!BK66)</f>
        <v/>
      </c>
      <c r="BM72" t="str">
        <f>IF('Clinical resources'!BL66="","",'Clinical resources'!BL66)</f>
        <v/>
      </c>
      <c r="BN72" t="str">
        <f>IF('Clinical resources'!BM66="","",'Clinical resources'!BM66)</f>
        <v/>
      </c>
      <c r="BO72" t="str">
        <f>IF('Clinical resources'!BN66="","",'Clinical resources'!BN66)</f>
        <v/>
      </c>
      <c r="BP72" t="str">
        <f>IF('Clinical resources'!BO66="","",'Clinical resources'!BO66)</f>
        <v/>
      </c>
      <c r="BQ72" t="str">
        <f>IF('Clinical resources'!BP66="","",'Clinical resources'!BP66)</f>
        <v/>
      </c>
      <c r="BR72" t="str">
        <f>IF('Clinical resources'!BQ66="","",'Clinical resources'!BQ66)</f>
        <v/>
      </c>
      <c r="BS72" t="str">
        <f>IF('Clinical resources'!BR66="","",'Clinical resources'!BR66)</f>
        <v/>
      </c>
      <c r="BT72" t="str">
        <f>IF('Clinical resources'!BS66="","",'Clinical resources'!BS66)</f>
        <v/>
      </c>
      <c r="BU72" t="str">
        <f>IF('Clinical resources'!BT66="","",'Clinical resources'!BT66)</f>
        <v/>
      </c>
      <c r="BV72" t="str">
        <f>IF('Clinical resources'!BU66="","",'Clinical resources'!BU66)</f>
        <v/>
      </c>
      <c r="BW72" t="str">
        <f>IF('Clinical resources'!BV66="","",'Clinical resources'!BV66)</f>
        <v/>
      </c>
      <c r="BX72" t="str">
        <f>IF('Clinical resources'!BW66="","",'Clinical resources'!BW66)</f>
        <v/>
      </c>
      <c r="BY72" t="str">
        <f>IF('Clinical resources'!BX66="","",'Clinical resources'!BX66)</f>
        <v/>
      </c>
      <c r="BZ72" t="str">
        <f>IF('Clinical resources'!BY66="","",'Clinical resources'!BY66)</f>
        <v/>
      </c>
      <c r="CA72" t="str">
        <f>IF('Clinical resources'!BZ66="","",'Clinical resources'!BZ66)</f>
        <v/>
      </c>
      <c r="CB72" t="str">
        <f>IF('Clinical resources'!CA66="","",'Clinical resources'!CA66)</f>
        <v/>
      </c>
      <c r="CC72" t="str">
        <f>IF('Clinical resources'!CB66="","",'Clinical resources'!CB66)</f>
        <v/>
      </c>
    </row>
    <row r="73" spans="2:81" x14ac:dyDescent="0.25">
      <c r="B73" s="188" t="str">
        <f>IF('Clinical resources'!B67&lt;&gt;"",'CR Backing (Hide)'!H64,"")</f>
        <v/>
      </c>
      <c r="G73" t="str">
        <f>IF('Clinical resources'!F67="","",'Clinical resources'!F67)</f>
        <v/>
      </c>
      <c r="H73" t="str">
        <f>IF('Clinical resources'!G67="","",'Clinical resources'!G67)</f>
        <v/>
      </c>
      <c r="I73" t="str">
        <f>IF('Clinical resources'!H67="","",'Clinical resources'!H67)</f>
        <v/>
      </c>
      <c r="J73" t="str">
        <f>IF('Clinical resources'!I67="","",'Clinical resources'!I67)</f>
        <v/>
      </c>
      <c r="K73" t="str">
        <f>IF('Clinical resources'!J67="","",'Clinical resources'!J67)</f>
        <v/>
      </c>
      <c r="L73" t="str">
        <f>IF('Clinical resources'!K67="","",'Clinical resources'!K67)</f>
        <v/>
      </c>
      <c r="M73" t="str">
        <f>IF('Clinical resources'!L67="","",'Clinical resources'!L67)</f>
        <v/>
      </c>
      <c r="N73" t="str">
        <f>IF('Clinical resources'!M67="","",'Clinical resources'!M67)</f>
        <v/>
      </c>
      <c r="O73" t="str">
        <f>IF('Clinical resources'!N67="","",'Clinical resources'!N67)</f>
        <v/>
      </c>
      <c r="P73" t="str">
        <f>IF('Clinical resources'!O67="","",'Clinical resources'!O67)</f>
        <v/>
      </c>
      <c r="Q73" t="str">
        <f>IF('Clinical resources'!P67="","",'Clinical resources'!P67)</f>
        <v/>
      </c>
      <c r="R73" t="str">
        <f>IF('Clinical resources'!Q67="","",'Clinical resources'!Q67)</f>
        <v/>
      </c>
      <c r="S73" t="str">
        <f>IF('Clinical resources'!R67="","",'Clinical resources'!R67)</f>
        <v/>
      </c>
      <c r="T73" t="str">
        <f>IF('Clinical resources'!S67="","",'Clinical resources'!S67)</f>
        <v/>
      </c>
      <c r="U73" t="str">
        <f>IF('Clinical resources'!T67="","",'Clinical resources'!T67)</f>
        <v/>
      </c>
      <c r="V73" t="str">
        <f>IF('Clinical resources'!U67="","",'Clinical resources'!U67)</f>
        <v/>
      </c>
      <c r="W73" t="str">
        <f>IF('Clinical resources'!V67="","",'Clinical resources'!V67)</f>
        <v/>
      </c>
      <c r="X73" t="str">
        <f>IF('Clinical resources'!W67="","",'Clinical resources'!W67)</f>
        <v/>
      </c>
      <c r="Y73" t="str">
        <f>IF('Clinical resources'!X67="","",'Clinical resources'!X67)</f>
        <v/>
      </c>
      <c r="Z73" t="str">
        <f>IF('Clinical resources'!Y67="","",'Clinical resources'!Y67)</f>
        <v/>
      </c>
      <c r="AA73" t="str">
        <f>IF('Clinical resources'!Z67="","",'Clinical resources'!Z67)</f>
        <v/>
      </c>
      <c r="AB73" t="str">
        <f>IF('Clinical resources'!AA67="","",'Clinical resources'!AA67)</f>
        <v/>
      </c>
      <c r="AC73" t="str">
        <f>IF('Clinical resources'!AB67="","",'Clinical resources'!AB67)</f>
        <v/>
      </c>
      <c r="AD73" t="str">
        <f>IF('Clinical resources'!AC67="","",'Clinical resources'!AC67)</f>
        <v/>
      </c>
      <c r="AE73" t="str">
        <f>IF('Clinical resources'!AD67="","",'Clinical resources'!AD67)</f>
        <v/>
      </c>
      <c r="AF73" t="str">
        <f>IF('Clinical resources'!AE67="","",'Clinical resources'!AE67)</f>
        <v/>
      </c>
      <c r="AG73" t="str">
        <f>IF('Clinical resources'!AF67="","",'Clinical resources'!AF67)</f>
        <v/>
      </c>
      <c r="AH73" t="str">
        <f>IF('Clinical resources'!AG67="","",'Clinical resources'!AG67)</f>
        <v/>
      </c>
      <c r="AI73" t="str">
        <f>IF('Clinical resources'!AH67="","",'Clinical resources'!AH67)</f>
        <v/>
      </c>
      <c r="AJ73" t="str">
        <f>IF('Clinical resources'!AI67="","",'Clinical resources'!AI67)</f>
        <v/>
      </c>
      <c r="AK73" t="str">
        <f>IF('Clinical resources'!AJ67="","",'Clinical resources'!AJ67)</f>
        <v/>
      </c>
      <c r="AL73" t="str">
        <f>IF('Clinical resources'!AK67="","",'Clinical resources'!AK67)</f>
        <v/>
      </c>
      <c r="AM73" t="str">
        <f>IF('Clinical resources'!AL67="","",'Clinical resources'!AL67)</f>
        <v/>
      </c>
      <c r="AN73" t="str">
        <f>IF('Clinical resources'!AM67="","",'Clinical resources'!AM67)</f>
        <v/>
      </c>
      <c r="AO73" t="str">
        <f>IF('Clinical resources'!AN67="","",'Clinical resources'!AN67)</f>
        <v/>
      </c>
      <c r="AP73" t="str">
        <f>IF('Clinical resources'!AO67="","",'Clinical resources'!AO67)</f>
        <v/>
      </c>
      <c r="AQ73" t="str">
        <f>IF('Clinical resources'!AP67="","",'Clinical resources'!AP67)</f>
        <v/>
      </c>
      <c r="AR73" t="str">
        <f>IF('Clinical resources'!AQ67="","",'Clinical resources'!AQ67)</f>
        <v/>
      </c>
      <c r="AS73" t="str">
        <f>IF('Clinical resources'!AR67="","",'Clinical resources'!AR67)</f>
        <v/>
      </c>
      <c r="AT73" t="str">
        <f>IF('Clinical resources'!AS67="","",'Clinical resources'!AS67)</f>
        <v/>
      </c>
      <c r="AU73" t="str">
        <f>IF('Clinical resources'!AT67="","",'Clinical resources'!AT67)</f>
        <v/>
      </c>
      <c r="AV73" t="str">
        <f>IF('Clinical resources'!AU67="","",'Clinical resources'!AU67)</f>
        <v/>
      </c>
      <c r="AW73" t="str">
        <f>IF('Clinical resources'!AV67="","",'Clinical resources'!AV67)</f>
        <v/>
      </c>
      <c r="AX73" t="str">
        <f>IF('Clinical resources'!AW67="","",'Clinical resources'!AW67)</f>
        <v/>
      </c>
      <c r="AY73" t="str">
        <f>IF('Clinical resources'!AX67="","",'Clinical resources'!AX67)</f>
        <v/>
      </c>
      <c r="AZ73" t="str">
        <f>IF('Clinical resources'!AY67="","",'Clinical resources'!AY67)</f>
        <v/>
      </c>
      <c r="BA73" t="str">
        <f>IF('Clinical resources'!AZ67="","",'Clinical resources'!AZ67)</f>
        <v/>
      </c>
      <c r="BB73" t="str">
        <f>IF('Clinical resources'!BA67="","",'Clinical resources'!BA67)</f>
        <v/>
      </c>
      <c r="BC73" t="str">
        <f>IF('Clinical resources'!BB67="","",'Clinical resources'!BB67)</f>
        <v/>
      </c>
      <c r="BD73" t="str">
        <f>IF('Clinical resources'!BC67="","",'Clinical resources'!BC67)</f>
        <v/>
      </c>
      <c r="BE73" t="str">
        <f>IF('Clinical resources'!BD67="","",'Clinical resources'!BD67)</f>
        <v/>
      </c>
      <c r="BF73" t="str">
        <f>IF('Clinical resources'!BE67="","",'Clinical resources'!BE67)</f>
        <v/>
      </c>
      <c r="BG73" t="str">
        <f>IF('Clinical resources'!BF67="","",'Clinical resources'!BF67)</f>
        <v/>
      </c>
      <c r="BH73" t="str">
        <f>IF('Clinical resources'!BG67="","",'Clinical resources'!BG67)</f>
        <v/>
      </c>
      <c r="BI73" t="str">
        <f>IF('Clinical resources'!BH67="","",'Clinical resources'!BH67)</f>
        <v/>
      </c>
      <c r="BJ73" t="str">
        <f>IF('Clinical resources'!BI67="","",'Clinical resources'!BI67)</f>
        <v/>
      </c>
      <c r="BK73" t="str">
        <f>IF('Clinical resources'!BJ67="","",'Clinical resources'!BJ67)</f>
        <v/>
      </c>
      <c r="BL73" t="str">
        <f>IF('Clinical resources'!BK67="","",'Clinical resources'!BK67)</f>
        <v/>
      </c>
      <c r="BM73" t="str">
        <f>IF('Clinical resources'!BL67="","",'Clinical resources'!BL67)</f>
        <v/>
      </c>
      <c r="BN73" t="str">
        <f>IF('Clinical resources'!BM67="","",'Clinical resources'!BM67)</f>
        <v/>
      </c>
      <c r="BO73" t="str">
        <f>IF('Clinical resources'!BN67="","",'Clinical resources'!BN67)</f>
        <v/>
      </c>
      <c r="BP73" t="str">
        <f>IF('Clinical resources'!BO67="","",'Clinical resources'!BO67)</f>
        <v/>
      </c>
      <c r="BQ73" t="str">
        <f>IF('Clinical resources'!BP67="","",'Clinical resources'!BP67)</f>
        <v/>
      </c>
      <c r="BR73" t="str">
        <f>IF('Clinical resources'!BQ67="","",'Clinical resources'!BQ67)</f>
        <v/>
      </c>
      <c r="BS73" t="str">
        <f>IF('Clinical resources'!BR67="","",'Clinical resources'!BR67)</f>
        <v/>
      </c>
      <c r="BT73" t="str">
        <f>IF('Clinical resources'!BS67="","",'Clinical resources'!BS67)</f>
        <v/>
      </c>
      <c r="BU73" t="str">
        <f>IF('Clinical resources'!BT67="","",'Clinical resources'!BT67)</f>
        <v/>
      </c>
      <c r="BV73" t="str">
        <f>IF('Clinical resources'!BU67="","",'Clinical resources'!BU67)</f>
        <v/>
      </c>
      <c r="BW73" t="str">
        <f>IF('Clinical resources'!BV67="","",'Clinical resources'!BV67)</f>
        <v/>
      </c>
      <c r="BX73" t="str">
        <f>IF('Clinical resources'!BW67="","",'Clinical resources'!BW67)</f>
        <v/>
      </c>
      <c r="BY73" t="str">
        <f>IF('Clinical resources'!BX67="","",'Clinical resources'!BX67)</f>
        <v/>
      </c>
      <c r="BZ73" t="str">
        <f>IF('Clinical resources'!BY67="","",'Clinical resources'!BY67)</f>
        <v/>
      </c>
      <c r="CA73" t="str">
        <f>IF('Clinical resources'!BZ67="","",'Clinical resources'!BZ67)</f>
        <v/>
      </c>
      <c r="CB73" t="str">
        <f>IF('Clinical resources'!CA67="","",'Clinical resources'!CA67)</f>
        <v/>
      </c>
      <c r="CC73" t="str">
        <f>IF('Clinical resources'!CB67="","",'Clinical resources'!CB67)</f>
        <v/>
      </c>
    </row>
    <row r="74" spans="2:81" x14ac:dyDescent="0.25">
      <c r="B74" s="188" t="str">
        <f>IF('Clinical resources'!B68&lt;&gt;"",'CR Backing (Hide)'!H65,"")</f>
        <v/>
      </c>
      <c r="G74" t="str">
        <f>IF('Clinical resources'!F68="","",'Clinical resources'!F68)</f>
        <v/>
      </c>
      <c r="H74" t="str">
        <f>IF('Clinical resources'!G68="","",'Clinical resources'!G68)</f>
        <v/>
      </c>
      <c r="I74" t="str">
        <f>IF('Clinical resources'!H68="","",'Clinical resources'!H68)</f>
        <v/>
      </c>
      <c r="J74" t="str">
        <f>IF('Clinical resources'!I68="","",'Clinical resources'!I68)</f>
        <v/>
      </c>
      <c r="K74" t="str">
        <f>IF('Clinical resources'!J68="","",'Clinical resources'!J68)</f>
        <v/>
      </c>
      <c r="L74" t="str">
        <f>IF('Clinical resources'!K68="","",'Clinical resources'!K68)</f>
        <v/>
      </c>
      <c r="M74" t="str">
        <f>IF('Clinical resources'!L68="","",'Clinical resources'!L68)</f>
        <v/>
      </c>
      <c r="N74" t="str">
        <f>IF('Clinical resources'!M68="","",'Clinical resources'!M68)</f>
        <v/>
      </c>
      <c r="O74" t="str">
        <f>IF('Clinical resources'!N68="","",'Clinical resources'!N68)</f>
        <v/>
      </c>
      <c r="P74" t="str">
        <f>IF('Clinical resources'!O68="","",'Clinical resources'!O68)</f>
        <v/>
      </c>
      <c r="Q74" t="str">
        <f>IF('Clinical resources'!P68="","",'Clinical resources'!P68)</f>
        <v/>
      </c>
      <c r="R74" t="str">
        <f>IF('Clinical resources'!Q68="","",'Clinical resources'!Q68)</f>
        <v/>
      </c>
      <c r="S74" t="str">
        <f>IF('Clinical resources'!R68="","",'Clinical resources'!R68)</f>
        <v/>
      </c>
      <c r="T74" t="str">
        <f>IF('Clinical resources'!S68="","",'Clinical resources'!S68)</f>
        <v/>
      </c>
      <c r="U74" t="str">
        <f>IF('Clinical resources'!T68="","",'Clinical resources'!T68)</f>
        <v/>
      </c>
      <c r="V74" t="str">
        <f>IF('Clinical resources'!U68="","",'Clinical resources'!U68)</f>
        <v/>
      </c>
      <c r="W74" t="str">
        <f>IF('Clinical resources'!V68="","",'Clinical resources'!V68)</f>
        <v/>
      </c>
      <c r="X74" t="str">
        <f>IF('Clinical resources'!W68="","",'Clinical resources'!W68)</f>
        <v/>
      </c>
      <c r="Y74" t="str">
        <f>IF('Clinical resources'!X68="","",'Clinical resources'!X68)</f>
        <v/>
      </c>
      <c r="Z74" t="str">
        <f>IF('Clinical resources'!Y68="","",'Clinical resources'!Y68)</f>
        <v/>
      </c>
      <c r="AA74" t="str">
        <f>IF('Clinical resources'!Z68="","",'Clinical resources'!Z68)</f>
        <v/>
      </c>
      <c r="AB74" t="str">
        <f>IF('Clinical resources'!AA68="","",'Clinical resources'!AA68)</f>
        <v/>
      </c>
      <c r="AC74" t="str">
        <f>IF('Clinical resources'!AB68="","",'Clinical resources'!AB68)</f>
        <v/>
      </c>
      <c r="AD74" t="str">
        <f>IF('Clinical resources'!AC68="","",'Clinical resources'!AC68)</f>
        <v/>
      </c>
      <c r="AE74" t="str">
        <f>IF('Clinical resources'!AD68="","",'Clinical resources'!AD68)</f>
        <v/>
      </c>
      <c r="AF74" t="str">
        <f>IF('Clinical resources'!AE68="","",'Clinical resources'!AE68)</f>
        <v/>
      </c>
      <c r="AG74" t="str">
        <f>IF('Clinical resources'!AF68="","",'Clinical resources'!AF68)</f>
        <v/>
      </c>
      <c r="AH74" t="str">
        <f>IF('Clinical resources'!AG68="","",'Clinical resources'!AG68)</f>
        <v/>
      </c>
      <c r="AI74" t="str">
        <f>IF('Clinical resources'!AH68="","",'Clinical resources'!AH68)</f>
        <v/>
      </c>
      <c r="AJ74" t="str">
        <f>IF('Clinical resources'!AI68="","",'Clinical resources'!AI68)</f>
        <v/>
      </c>
      <c r="AK74" t="str">
        <f>IF('Clinical resources'!AJ68="","",'Clinical resources'!AJ68)</f>
        <v/>
      </c>
      <c r="AL74" t="str">
        <f>IF('Clinical resources'!AK68="","",'Clinical resources'!AK68)</f>
        <v/>
      </c>
      <c r="AM74" t="str">
        <f>IF('Clinical resources'!AL68="","",'Clinical resources'!AL68)</f>
        <v/>
      </c>
      <c r="AN74" t="str">
        <f>IF('Clinical resources'!AM68="","",'Clinical resources'!AM68)</f>
        <v/>
      </c>
      <c r="AO74" t="str">
        <f>IF('Clinical resources'!AN68="","",'Clinical resources'!AN68)</f>
        <v/>
      </c>
      <c r="AP74" t="str">
        <f>IF('Clinical resources'!AO68="","",'Clinical resources'!AO68)</f>
        <v/>
      </c>
      <c r="AQ74" t="str">
        <f>IF('Clinical resources'!AP68="","",'Clinical resources'!AP68)</f>
        <v/>
      </c>
      <c r="AR74" t="str">
        <f>IF('Clinical resources'!AQ68="","",'Clinical resources'!AQ68)</f>
        <v/>
      </c>
      <c r="AS74" t="str">
        <f>IF('Clinical resources'!AR68="","",'Clinical resources'!AR68)</f>
        <v/>
      </c>
      <c r="AT74" t="str">
        <f>IF('Clinical resources'!AS68="","",'Clinical resources'!AS68)</f>
        <v/>
      </c>
      <c r="AU74" t="str">
        <f>IF('Clinical resources'!AT68="","",'Clinical resources'!AT68)</f>
        <v/>
      </c>
      <c r="AV74" t="str">
        <f>IF('Clinical resources'!AU68="","",'Clinical resources'!AU68)</f>
        <v/>
      </c>
      <c r="AW74" t="str">
        <f>IF('Clinical resources'!AV68="","",'Clinical resources'!AV68)</f>
        <v/>
      </c>
      <c r="AX74" t="str">
        <f>IF('Clinical resources'!AW68="","",'Clinical resources'!AW68)</f>
        <v/>
      </c>
      <c r="AY74" t="str">
        <f>IF('Clinical resources'!AX68="","",'Clinical resources'!AX68)</f>
        <v/>
      </c>
      <c r="AZ74" t="str">
        <f>IF('Clinical resources'!AY68="","",'Clinical resources'!AY68)</f>
        <v/>
      </c>
      <c r="BA74" t="str">
        <f>IF('Clinical resources'!AZ68="","",'Clinical resources'!AZ68)</f>
        <v/>
      </c>
      <c r="BB74" t="str">
        <f>IF('Clinical resources'!BA68="","",'Clinical resources'!BA68)</f>
        <v/>
      </c>
      <c r="BC74" t="str">
        <f>IF('Clinical resources'!BB68="","",'Clinical resources'!BB68)</f>
        <v/>
      </c>
      <c r="BD74" t="str">
        <f>IF('Clinical resources'!BC68="","",'Clinical resources'!BC68)</f>
        <v/>
      </c>
      <c r="BE74" t="str">
        <f>IF('Clinical resources'!BD68="","",'Clinical resources'!BD68)</f>
        <v/>
      </c>
      <c r="BF74" t="str">
        <f>IF('Clinical resources'!BE68="","",'Clinical resources'!BE68)</f>
        <v/>
      </c>
      <c r="BG74" t="str">
        <f>IF('Clinical resources'!BF68="","",'Clinical resources'!BF68)</f>
        <v/>
      </c>
      <c r="BH74" t="str">
        <f>IF('Clinical resources'!BG68="","",'Clinical resources'!BG68)</f>
        <v/>
      </c>
      <c r="BI74" t="str">
        <f>IF('Clinical resources'!BH68="","",'Clinical resources'!BH68)</f>
        <v/>
      </c>
      <c r="BJ74" t="str">
        <f>IF('Clinical resources'!BI68="","",'Clinical resources'!BI68)</f>
        <v/>
      </c>
      <c r="BK74" t="str">
        <f>IF('Clinical resources'!BJ68="","",'Clinical resources'!BJ68)</f>
        <v/>
      </c>
      <c r="BL74" t="str">
        <f>IF('Clinical resources'!BK68="","",'Clinical resources'!BK68)</f>
        <v/>
      </c>
      <c r="BM74" t="str">
        <f>IF('Clinical resources'!BL68="","",'Clinical resources'!BL68)</f>
        <v/>
      </c>
      <c r="BN74" t="str">
        <f>IF('Clinical resources'!BM68="","",'Clinical resources'!BM68)</f>
        <v/>
      </c>
      <c r="BO74" t="str">
        <f>IF('Clinical resources'!BN68="","",'Clinical resources'!BN68)</f>
        <v/>
      </c>
      <c r="BP74" t="str">
        <f>IF('Clinical resources'!BO68="","",'Clinical resources'!BO68)</f>
        <v/>
      </c>
      <c r="BQ74" t="str">
        <f>IF('Clinical resources'!BP68="","",'Clinical resources'!BP68)</f>
        <v/>
      </c>
      <c r="BR74" t="str">
        <f>IF('Clinical resources'!BQ68="","",'Clinical resources'!BQ68)</f>
        <v/>
      </c>
      <c r="BS74" t="str">
        <f>IF('Clinical resources'!BR68="","",'Clinical resources'!BR68)</f>
        <v/>
      </c>
      <c r="BT74" t="str">
        <f>IF('Clinical resources'!BS68="","",'Clinical resources'!BS68)</f>
        <v/>
      </c>
      <c r="BU74" t="str">
        <f>IF('Clinical resources'!BT68="","",'Clinical resources'!BT68)</f>
        <v/>
      </c>
      <c r="BV74" t="str">
        <f>IF('Clinical resources'!BU68="","",'Clinical resources'!BU68)</f>
        <v/>
      </c>
      <c r="BW74" t="str">
        <f>IF('Clinical resources'!BV68="","",'Clinical resources'!BV68)</f>
        <v/>
      </c>
      <c r="BX74" t="str">
        <f>IF('Clinical resources'!BW68="","",'Clinical resources'!BW68)</f>
        <v/>
      </c>
      <c r="BY74" t="str">
        <f>IF('Clinical resources'!BX68="","",'Clinical resources'!BX68)</f>
        <v/>
      </c>
      <c r="BZ74" t="str">
        <f>IF('Clinical resources'!BY68="","",'Clinical resources'!BY68)</f>
        <v/>
      </c>
      <c r="CA74" t="str">
        <f>IF('Clinical resources'!BZ68="","",'Clinical resources'!BZ68)</f>
        <v/>
      </c>
      <c r="CB74" t="str">
        <f>IF('Clinical resources'!CA68="","",'Clinical resources'!CA68)</f>
        <v/>
      </c>
      <c r="CC74" t="str">
        <f>IF('Clinical resources'!CB68="","",'Clinical resources'!CB68)</f>
        <v/>
      </c>
    </row>
    <row r="75" spans="2:81" x14ac:dyDescent="0.25">
      <c r="B75" s="188" t="str">
        <f>IF('Clinical resources'!B69&lt;&gt;"",'CR Backing (Hide)'!H66,"")</f>
        <v/>
      </c>
      <c r="G75" t="str">
        <f>IF('Clinical resources'!F69="","",'Clinical resources'!F69)</f>
        <v/>
      </c>
      <c r="H75" t="str">
        <f>IF('Clinical resources'!G69="","",'Clinical resources'!G69)</f>
        <v/>
      </c>
      <c r="I75" t="str">
        <f>IF('Clinical resources'!H69="","",'Clinical resources'!H69)</f>
        <v/>
      </c>
      <c r="J75" t="str">
        <f>IF('Clinical resources'!I69="","",'Clinical resources'!I69)</f>
        <v/>
      </c>
      <c r="K75" t="str">
        <f>IF('Clinical resources'!J69="","",'Clinical resources'!J69)</f>
        <v/>
      </c>
      <c r="L75" t="str">
        <f>IF('Clinical resources'!K69="","",'Clinical resources'!K69)</f>
        <v/>
      </c>
      <c r="M75" t="str">
        <f>IF('Clinical resources'!L69="","",'Clinical resources'!L69)</f>
        <v/>
      </c>
      <c r="N75" t="str">
        <f>IF('Clinical resources'!M69="","",'Clinical resources'!M69)</f>
        <v/>
      </c>
      <c r="O75" t="str">
        <f>IF('Clinical resources'!N69="","",'Clinical resources'!N69)</f>
        <v/>
      </c>
      <c r="P75" t="str">
        <f>IF('Clinical resources'!O69="","",'Clinical resources'!O69)</f>
        <v/>
      </c>
      <c r="Q75" t="str">
        <f>IF('Clinical resources'!P69="","",'Clinical resources'!P69)</f>
        <v/>
      </c>
      <c r="R75" t="str">
        <f>IF('Clinical resources'!Q69="","",'Clinical resources'!Q69)</f>
        <v/>
      </c>
      <c r="S75" t="str">
        <f>IF('Clinical resources'!R69="","",'Clinical resources'!R69)</f>
        <v/>
      </c>
      <c r="T75" t="str">
        <f>IF('Clinical resources'!S69="","",'Clinical resources'!S69)</f>
        <v/>
      </c>
      <c r="U75" t="str">
        <f>IF('Clinical resources'!T69="","",'Clinical resources'!T69)</f>
        <v/>
      </c>
      <c r="V75" t="str">
        <f>IF('Clinical resources'!U69="","",'Clinical resources'!U69)</f>
        <v/>
      </c>
      <c r="W75" t="str">
        <f>IF('Clinical resources'!V69="","",'Clinical resources'!V69)</f>
        <v/>
      </c>
      <c r="X75" t="str">
        <f>IF('Clinical resources'!W69="","",'Clinical resources'!W69)</f>
        <v/>
      </c>
      <c r="Y75" t="str">
        <f>IF('Clinical resources'!X69="","",'Clinical resources'!X69)</f>
        <v/>
      </c>
      <c r="Z75" t="str">
        <f>IF('Clinical resources'!Y69="","",'Clinical resources'!Y69)</f>
        <v/>
      </c>
      <c r="AA75" t="str">
        <f>IF('Clinical resources'!Z69="","",'Clinical resources'!Z69)</f>
        <v/>
      </c>
      <c r="AB75" t="str">
        <f>IF('Clinical resources'!AA69="","",'Clinical resources'!AA69)</f>
        <v/>
      </c>
      <c r="AC75" t="str">
        <f>IF('Clinical resources'!AB69="","",'Clinical resources'!AB69)</f>
        <v/>
      </c>
      <c r="AD75" t="str">
        <f>IF('Clinical resources'!AC69="","",'Clinical resources'!AC69)</f>
        <v/>
      </c>
      <c r="AE75" t="str">
        <f>IF('Clinical resources'!AD69="","",'Clinical resources'!AD69)</f>
        <v/>
      </c>
      <c r="AF75" t="str">
        <f>IF('Clinical resources'!AE69="","",'Clinical resources'!AE69)</f>
        <v/>
      </c>
      <c r="AG75" t="str">
        <f>IF('Clinical resources'!AF69="","",'Clinical resources'!AF69)</f>
        <v/>
      </c>
      <c r="AH75" t="str">
        <f>IF('Clinical resources'!AG69="","",'Clinical resources'!AG69)</f>
        <v/>
      </c>
      <c r="AI75" t="str">
        <f>IF('Clinical resources'!AH69="","",'Clinical resources'!AH69)</f>
        <v/>
      </c>
      <c r="AJ75" t="str">
        <f>IF('Clinical resources'!AI69="","",'Clinical resources'!AI69)</f>
        <v/>
      </c>
      <c r="AK75" t="str">
        <f>IF('Clinical resources'!AJ69="","",'Clinical resources'!AJ69)</f>
        <v/>
      </c>
      <c r="AL75" t="str">
        <f>IF('Clinical resources'!AK69="","",'Clinical resources'!AK69)</f>
        <v/>
      </c>
      <c r="AM75" t="str">
        <f>IF('Clinical resources'!AL69="","",'Clinical resources'!AL69)</f>
        <v/>
      </c>
      <c r="AN75" t="str">
        <f>IF('Clinical resources'!AM69="","",'Clinical resources'!AM69)</f>
        <v/>
      </c>
      <c r="AO75" t="str">
        <f>IF('Clinical resources'!AN69="","",'Clinical resources'!AN69)</f>
        <v/>
      </c>
      <c r="AP75" t="str">
        <f>IF('Clinical resources'!AO69="","",'Clinical resources'!AO69)</f>
        <v/>
      </c>
      <c r="AQ75" t="str">
        <f>IF('Clinical resources'!AP69="","",'Clinical resources'!AP69)</f>
        <v/>
      </c>
      <c r="AR75" t="str">
        <f>IF('Clinical resources'!AQ69="","",'Clinical resources'!AQ69)</f>
        <v/>
      </c>
      <c r="AS75" t="str">
        <f>IF('Clinical resources'!AR69="","",'Clinical resources'!AR69)</f>
        <v/>
      </c>
      <c r="AT75" t="str">
        <f>IF('Clinical resources'!AS69="","",'Clinical resources'!AS69)</f>
        <v/>
      </c>
      <c r="AU75" t="str">
        <f>IF('Clinical resources'!AT69="","",'Clinical resources'!AT69)</f>
        <v/>
      </c>
      <c r="AV75" t="str">
        <f>IF('Clinical resources'!AU69="","",'Clinical resources'!AU69)</f>
        <v/>
      </c>
      <c r="AW75" t="str">
        <f>IF('Clinical resources'!AV69="","",'Clinical resources'!AV69)</f>
        <v/>
      </c>
      <c r="AX75" t="str">
        <f>IF('Clinical resources'!AW69="","",'Clinical resources'!AW69)</f>
        <v/>
      </c>
      <c r="AY75" t="str">
        <f>IF('Clinical resources'!AX69="","",'Clinical resources'!AX69)</f>
        <v/>
      </c>
      <c r="AZ75" t="str">
        <f>IF('Clinical resources'!AY69="","",'Clinical resources'!AY69)</f>
        <v/>
      </c>
      <c r="BA75" t="str">
        <f>IF('Clinical resources'!AZ69="","",'Clinical resources'!AZ69)</f>
        <v/>
      </c>
      <c r="BB75" t="str">
        <f>IF('Clinical resources'!BA69="","",'Clinical resources'!BA69)</f>
        <v/>
      </c>
      <c r="BC75" t="str">
        <f>IF('Clinical resources'!BB69="","",'Clinical resources'!BB69)</f>
        <v/>
      </c>
      <c r="BD75" t="str">
        <f>IF('Clinical resources'!BC69="","",'Clinical resources'!BC69)</f>
        <v/>
      </c>
      <c r="BE75" t="str">
        <f>IF('Clinical resources'!BD69="","",'Clinical resources'!BD69)</f>
        <v/>
      </c>
      <c r="BF75" t="str">
        <f>IF('Clinical resources'!BE69="","",'Clinical resources'!BE69)</f>
        <v/>
      </c>
      <c r="BG75" t="str">
        <f>IF('Clinical resources'!BF69="","",'Clinical resources'!BF69)</f>
        <v/>
      </c>
      <c r="BH75" t="str">
        <f>IF('Clinical resources'!BG69="","",'Clinical resources'!BG69)</f>
        <v/>
      </c>
      <c r="BI75" t="str">
        <f>IF('Clinical resources'!BH69="","",'Clinical resources'!BH69)</f>
        <v/>
      </c>
      <c r="BJ75" t="str">
        <f>IF('Clinical resources'!BI69="","",'Clinical resources'!BI69)</f>
        <v/>
      </c>
      <c r="BK75" t="str">
        <f>IF('Clinical resources'!BJ69="","",'Clinical resources'!BJ69)</f>
        <v/>
      </c>
      <c r="BL75" t="str">
        <f>IF('Clinical resources'!BK69="","",'Clinical resources'!BK69)</f>
        <v/>
      </c>
      <c r="BM75" t="str">
        <f>IF('Clinical resources'!BL69="","",'Clinical resources'!BL69)</f>
        <v/>
      </c>
      <c r="BN75" t="str">
        <f>IF('Clinical resources'!BM69="","",'Clinical resources'!BM69)</f>
        <v/>
      </c>
      <c r="BO75" t="str">
        <f>IF('Clinical resources'!BN69="","",'Clinical resources'!BN69)</f>
        <v/>
      </c>
      <c r="BP75" t="str">
        <f>IF('Clinical resources'!BO69="","",'Clinical resources'!BO69)</f>
        <v/>
      </c>
      <c r="BQ75" t="str">
        <f>IF('Clinical resources'!BP69="","",'Clinical resources'!BP69)</f>
        <v/>
      </c>
      <c r="BR75" t="str">
        <f>IF('Clinical resources'!BQ69="","",'Clinical resources'!BQ69)</f>
        <v/>
      </c>
      <c r="BS75" t="str">
        <f>IF('Clinical resources'!BR69="","",'Clinical resources'!BR69)</f>
        <v/>
      </c>
      <c r="BT75" t="str">
        <f>IF('Clinical resources'!BS69="","",'Clinical resources'!BS69)</f>
        <v/>
      </c>
      <c r="BU75" t="str">
        <f>IF('Clinical resources'!BT69="","",'Clinical resources'!BT69)</f>
        <v/>
      </c>
      <c r="BV75" t="str">
        <f>IF('Clinical resources'!BU69="","",'Clinical resources'!BU69)</f>
        <v/>
      </c>
      <c r="BW75" t="str">
        <f>IF('Clinical resources'!BV69="","",'Clinical resources'!BV69)</f>
        <v/>
      </c>
      <c r="BX75" t="str">
        <f>IF('Clinical resources'!BW69="","",'Clinical resources'!BW69)</f>
        <v/>
      </c>
      <c r="BY75" t="str">
        <f>IF('Clinical resources'!BX69="","",'Clinical resources'!BX69)</f>
        <v/>
      </c>
      <c r="BZ75" t="str">
        <f>IF('Clinical resources'!BY69="","",'Clinical resources'!BY69)</f>
        <v/>
      </c>
      <c r="CA75" t="str">
        <f>IF('Clinical resources'!BZ69="","",'Clinical resources'!BZ69)</f>
        <v/>
      </c>
      <c r="CB75" t="str">
        <f>IF('Clinical resources'!CA69="","",'Clinical resources'!CA69)</f>
        <v/>
      </c>
      <c r="CC75" t="str">
        <f>IF('Clinical resources'!CB69="","",'Clinical resources'!CB69)</f>
        <v/>
      </c>
    </row>
    <row r="76" spans="2:81" x14ac:dyDescent="0.25">
      <c r="B76" s="188" t="str">
        <f>IF('Clinical resources'!B70&lt;&gt;"",'CR Backing (Hide)'!H67,"")</f>
        <v/>
      </c>
      <c r="G76" t="str">
        <f>IF('Clinical resources'!F70="","",'Clinical resources'!F70)</f>
        <v/>
      </c>
      <c r="H76" t="str">
        <f>IF('Clinical resources'!G70="","",'Clinical resources'!G70)</f>
        <v/>
      </c>
      <c r="I76" t="str">
        <f>IF('Clinical resources'!H70="","",'Clinical resources'!H70)</f>
        <v/>
      </c>
      <c r="J76" t="str">
        <f>IF('Clinical resources'!I70="","",'Clinical resources'!I70)</f>
        <v/>
      </c>
      <c r="K76" t="str">
        <f>IF('Clinical resources'!J70="","",'Clinical resources'!J70)</f>
        <v/>
      </c>
      <c r="L76" t="str">
        <f>IF('Clinical resources'!K70="","",'Clinical resources'!K70)</f>
        <v/>
      </c>
      <c r="M76" t="str">
        <f>IF('Clinical resources'!L70="","",'Clinical resources'!L70)</f>
        <v/>
      </c>
      <c r="N76" t="str">
        <f>IF('Clinical resources'!M70="","",'Clinical resources'!M70)</f>
        <v/>
      </c>
      <c r="O76" t="str">
        <f>IF('Clinical resources'!N70="","",'Clinical resources'!N70)</f>
        <v/>
      </c>
      <c r="P76" t="str">
        <f>IF('Clinical resources'!O70="","",'Clinical resources'!O70)</f>
        <v/>
      </c>
      <c r="Q76" t="str">
        <f>IF('Clinical resources'!P70="","",'Clinical resources'!P70)</f>
        <v/>
      </c>
      <c r="R76" t="str">
        <f>IF('Clinical resources'!Q70="","",'Clinical resources'!Q70)</f>
        <v/>
      </c>
      <c r="S76" t="str">
        <f>IF('Clinical resources'!R70="","",'Clinical resources'!R70)</f>
        <v/>
      </c>
      <c r="T76" t="str">
        <f>IF('Clinical resources'!S70="","",'Clinical resources'!S70)</f>
        <v/>
      </c>
      <c r="U76" t="str">
        <f>IF('Clinical resources'!T70="","",'Clinical resources'!T70)</f>
        <v/>
      </c>
      <c r="V76" t="str">
        <f>IF('Clinical resources'!U70="","",'Clinical resources'!U70)</f>
        <v/>
      </c>
      <c r="W76" t="str">
        <f>IF('Clinical resources'!V70="","",'Clinical resources'!V70)</f>
        <v/>
      </c>
      <c r="X76" t="str">
        <f>IF('Clinical resources'!W70="","",'Clinical resources'!W70)</f>
        <v/>
      </c>
      <c r="Y76" t="str">
        <f>IF('Clinical resources'!X70="","",'Clinical resources'!X70)</f>
        <v/>
      </c>
      <c r="Z76" t="str">
        <f>IF('Clinical resources'!Y70="","",'Clinical resources'!Y70)</f>
        <v/>
      </c>
      <c r="AA76" t="str">
        <f>IF('Clinical resources'!Z70="","",'Clinical resources'!Z70)</f>
        <v/>
      </c>
      <c r="AB76" t="str">
        <f>IF('Clinical resources'!AA70="","",'Clinical resources'!AA70)</f>
        <v/>
      </c>
      <c r="AC76" t="str">
        <f>IF('Clinical resources'!AB70="","",'Clinical resources'!AB70)</f>
        <v/>
      </c>
      <c r="AD76" t="str">
        <f>IF('Clinical resources'!AC70="","",'Clinical resources'!AC70)</f>
        <v/>
      </c>
      <c r="AE76" t="str">
        <f>IF('Clinical resources'!AD70="","",'Clinical resources'!AD70)</f>
        <v/>
      </c>
      <c r="AF76" t="str">
        <f>IF('Clinical resources'!AE70="","",'Clinical resources'!AE70)</f>
        <v/>
      </c>
      <c r="AG76" t="str">
        <f>IF('Clinical resources'!AF70="","",'Clinical resources'!AF70)</f>
        <v/>
      </c>
      <c r="AH76" t="str">
        <f>IF('Clinical resources'!AG70="","",'Clinical resources'!AG70)</f>
        <v/>
      </c>
      <c r="AI76" t="str">
        <f>IF('Clinical resources'!AH70="","",'Clinical resources'!AH70)</f>
        <v/>
      </c>
      <c r="AJ76" t="str">
        <f>IF('Clinical resources'!AI70="","",'Clinical resources'!AI70)</f>
        <v/>
      </c>
      <c r="AK76" t="str">
        <f>IF('Clinical resources'!AJ70="","",'Clinical resources'!AJ70)</f>
        <v/>
      </c>
      <c r="AL76" t="str">
        <f>IF('Clinical resources'!AK70="","",'Clinical resources'!AK70)</f>
        <v/>
      </c>
      <c r="AM76" t="str">
        <f>IF('Clinical resources'!AL70="","",'Clinical resources'!AL70)</f>
        <v/>
      </c>
      <c r="AN76" t="str">
        <f>IF('Clinical resources'!AM70="","",'Clinical resources'!AM70)</f>
        <v/>
      </c>
      <c r="AO76" t="str">
        <f>IF('Clinical resources'!AN70="","",'Clinical resources'!AN70)</f>
        <v/>
      </c>
      <c r="AP76" t="str">
        <f>IF('Clinical resources'!AO70="","",'Clinical resources'!AO70)</f>
        <v/>
      </c>
      <c r="AQ76" t="str">
        <f>IF('Clinical resources'!AP70="","",'Clinical resources'!AP70)</f>
        <v/>
      </c>
      <c r="AR76" t="str">
        <f>IF('Clinical resources'!AQ70="","",'Clinical resources'!AQ70)</f>
        <v/>
      </c>
      <c r="AS76" t="str">
        <f>IF('Clinical resources'!AR70="","",'Clinical resources'!AR70)</f>
        <v/>
      </c>
      <c r="AT76" t="str">
        <f>IF('Clinical resources'!AS70="","",'Clinical resources'!AS70)</f>
        <v/>
      </c>
      <c r="AU76" t="str">
        <f>IF('Clinical resources'!AT70="","",'Clinical resources'!AT70)</f>
        <v/>
      </c>
      <c r="AV76" t="str">
        <f>IF('Clinical resources'!AU70="","",'Clinical resources'!AU70)</f>
        <v/>
      </c>
      <c r="AW76" t="str">
        <f>IF('Clinical resources'!AV70="","",'Clinical resources'!AV70)</f>
        <v/>
      </c>
      <c r="AX76" t="str">
        <f>IF('Clinical resources'!AW70="","",'Clinical resources'!AW70)</f>
        <v/>
      </c>
      <c r="AY76" t="str">
        <f>IF('Clinical resources'!AX70="","",'Clinical resources'!AX70)</f>
        <v/>
      </c>
      <c r="AZ76" t="str">
        <f>IF('Clinical resources'!AY70="","",'Clinical resources'!AY70)</f>
        <v/>
      </c>
      <c r="BA76" t="str">
        <f>IF('Clinical resources'!AZ70="","",'Clinical resources'!AZ70)</f>
        <v/>
      </c>
      <c r="BB76" t="str">
        <f>IF('Clinical resources'!BA70="","",'Clinical resources'!BA70)</f>
        <v/>
      </c>
      <c r="BC76" t="str">
        <f>IF('Clinical resources'!BB70="","",'Clinical resources'!BB70)</f>
        <v/>
      </c>
      <c r="BD76" t="str">
        <f>IF('Clinical resources'!BC70="","",'Clinical resources'!BC70)</f>
        <v/>
      </c>
      <c r="BE76" t="str">
        <f>IF('Clinical resources'!BD70="","",'Clinical resources'!BD70)</f>
        <v/>
      </c>
      <c r="BF76" t="str">
        <f>IF('Clinical resources'!BE70="","",'Clinical resources'!BE70)</f>
        <v/>
      </c>
      <c r="BG76" t="str">
        <f>IF('Clinical resources'!BF70="","",'Clinical resources'!BF70)</f>
        <v/>
      </c>
      <c r="BH76" t="str">
        <f>IF('Clinical resources'!BG70="","",'Clinical resources'!BG70)</f>
        <v/>
      </c>
      <c r="BI76" t="str">
        <f>IF('Clinical resources'!BH70="","",'Clinical resources'!BH70)</f>
        <v/>
      </c>
      <c r="BJ76" t="str">
        <f>IF('Clinical resources'!BI70="","",'Clinical resources'!BI70)</f>
        <v/>
      </c>
      <c r="BK76" t="str">
        <f>IF('Clinical resources'!BJ70="","",'Clinical resources'!BJ70)</f>
        <v/>
      </c>
      <c r="BL76" t="str">
        <f>IF('Clinical resources'!BK70="","",'Clinical resources'!BK70)</f>
        <v/>
      </c>
      <c r="BM76" t="str">
        <f>IF('Clinical resources'!BL70="","",'Clinical resources'!BL70)</f>
        <v/>
      </c>
      <c r="BN76" t="str">
        <f>IF('Clinical resources'!BM70="","",'Clinical resources'!BM70)</f>
        <v/>
      </c>
      <c r="BO76" t="str">
        <f>IF('Clinical resources'!BN70="","",'Clinical resources'!BN70)</f>
        <v/>
      </c>
      <c r="BP76" t="str">
        <f>IF('Clinical resources'!BO70="","",'Clinical resources'!BO70)</f>
        <v/>
      </c>
      <c r="BQ76" t="str">
        <f>IF('Clinical resources'!BP70="","",'Clinical resources'!BP70)</f>
        <v/>
      </c>
      <c r="BR76" t="str">
        <f>IF('Clinical resources'!BQ70="","",'Clinical resources'!BQ70)</f>
        <v/>
      </c>
      <c r="BS76" t="str">
        <f>IF('Clinical resources'!BR70="","",'Clinical resources'!BR70)</f>
        <v/>
      </c>
      <c r="BT76" t="str">
        <f>IF('Clinical resources'!BS70="","",'Clinical resources'!BS70)</f>
        <v/>
      </c>
      <c r="BU76" t="str">
        <f>IF('Clinical resources'!BT70="","",'Clinical resources'!BT70)</f>
        <v/>
      </c>
      <c r="BV76" t="str">
        <f>IF('Clinical resources'!BU70="","",'Clinical resources'!BU70)</f>
        <v/>
      </c>
      <c r="BW76" t="str">
        <f>IF('Clinical resources'!BV70="","",'Clinical resources'!BV70)</f>
        <v/>
      </c>
      <c r="BX76" t="str">
        <f>IF('Clinical resources'!BW70="","",'Clinical resources'!BW70)</f>
        <v/>
      </c>
      <c r="BY76" t="str">
        <f>IF('Clinical resources'!BX70="","",'Clinical resources'!BX70)</f>
        <v/>
      </c>
      <c r="BZ76" t="str">
        <f>IF('Clinical resources'!BY70="","",'Clinical resources'!BY70)</f>
        <v/>
      </c>
      <c r="CA76" t="str">
        <f>IF('Clinical resources'!BZ70="","",'Clinical resources'!BZ70)</f>
        <v/>
      </c>
      <c r="CB76" t="str">
        <f>IF('Clinical resources'!CA70="","",'Clinical resources'!CA70)</f>
        <v/>
      </c>
      <c r="CC76" t="str">
        <f>IF('Clinical resources'!CB70="","",'Clinical resources'!CB70)</f>
        <v/>
      </c>
    </row>
    <row r="77" spans="2:81" x14ac:dyDescent="0.25">
      <c r="B77" s="188" t="str">
        <f>IF('Clinical resources'!B71&lt;&gt;"",'CR Backing (Hide)'!H68,"")</f>
        <v/>
      </c>
      <c r="G77" t="str">
        <f>IF('Clinical resources'!F71="","",'Clinical resources'!F71)</f>
        <v/>
      </c>
      <c r="H77" t="str">
        <f>IF('Clinical resources'!G71="","",'Clinical resources'!G71)</f>
        <v/>
      </c>
      <c r="I77" t="str">
        <f>IF('Clinical resources'!H71="","",'Clinical resources'!H71)</f>
        <v/>
      </c>
      <c r="J77" t="str">
        <f>IF('Clinical resources'!I71="","",'Clinical resources'!I71)</f>
        <v/>
      </c>
      <c r="K77" t="str">
        <f>IF('Clinical resources'!J71="","",'Clinical resources'!J71)</f>
        <v/>
      </c>
      <c r="L77" t="str">
        <f>IF('Clinical resources'!K71="","",'Clinical resources'!K71)</f>
        <v/>
      </c>
      <c r="M77" t="str">
        <f>IF('Clinical resources'!L71="","",'Clinical resources'!L71)</f>
        <v/>
      </c>
      <c r="N77" t="str">
        <f>IF('Clinical resources'!M71="","",'Clinical resources'!M71)</f>
        <v/>
      </c>
      <c r="O77" t="str">
        <f>IF('Clinical resources'!N71="","",'Clinical resources'!N71)</f>
        <v/>
      </c>
      <c r="P77" t="str">
        <f>IF('Clinical resources'!O71="","",'Clinical resources'!O71)</f>
        <v/>
      </c>
      <c r="Q77" t="str">
        <f>IF('Clinical resources'!P71="","",'Clinical resources'!P71)</f>
        <v/>
      </c>
      <c r="R77" t="str">
        <f>IF('Clinical resources'!Q71="","",'Clinical resources'!Q71)</f>
        <v/>
      </c>
      <c r="S77" t="str">
        <f>IF('Clinical resources'!R71="","",'Clinical resources'!R71)</f>
        <v/>
      </c>
      <c r="T77" t="str">
        <f>IF('Clinical resources'!S71="","",'Clinical resources'!S71)</f>
        <v/>
      </c>
      <c r="U77" t="str">
        <f>IF('Clinical resources'!T71="","",'Clinical resources'!T71)</f>
        <v/>
      </c>
      <c r="V77" t="str">
        <f>IF('Clinical resources'!U71="","",'Clinical resources'!U71)</f>
        <v/>
      </c>
      <c r="W77" t="str">
        <f>IF('Clinical resources'!V71="","",'Clinical resources'!V71)</f>
        <v/>
      </c>
      <c r="X77" t="str">
        <f>IF('Clinical resources'!W71="","",'Clinical resources'!W71)</f>
        <v/>
      </c>
      <c r="Y77" t="str">
        <f>IF('Clinical resources'!X71="","",'Clinical resources'!X71)</f>
        <v/>
      </c>
      <c r="Z77" t="str">
        <f>IF('Clinical resources'!Y71="","",'Clinical resources'!Y71)</f>
        <v/>
      </c>
      <c r="AA77" t="str">
        <f>IF('Clinical resources'!Z71="","",'Clinical resources'!Z71)</f>
        <v/>
      </c>
      <c r="AB77" t="str">
        <f>IF('Clinical resources'!AA71="","",'Clinical resources'!AA71)</f>
        <v/>
      </c>
      <c r="AC77" t="str">
        <f>IF('Clinical resources'!AB71="","",'Clinical resources'!AB71)</f>
        <v/>
      </c>
      <c r="AD77" t="str">
        <f>IF('Clinical resources'!AC71="","",'Clinical resources'!AC71)</f>
        <v/>
      </c>
      <c r="AE77" t="str">
        <f>IF('Clinical resources'!AD71="","",'Clinical resources'!AD71)</f>
        <v/>
      </c>
      <c r="AF77" t="str">
        <f>IF('Clinical resources'!AE71="","",'Clinical resources'!AE71)</f>
        <v/>
      </c>
      <c r="AG77" t="str">
        <f>IF('Clinical resources'!AF71="","",'Clinical resources'!AF71)</f>
        <v/>
      </c>
      <c r="AH77" t="str">
        <f>IF('Clinical resources'!AG71="","",'Clinical resources'!AG71)</f>
        <v/>
      </c>
      <c r="AI77" t="str">
        <f>IF('Clinical resources'!AH71="","",'Clinical resources'!AH71)</f>
        <v/>
      </c>
      <c r="AJ77" t="str">
        <f>IF('Clinical resources'!AI71="","",'Clinical resources'!AI71)</f>
        <v/>
      </c>
      <c r="AK77" t="str">
        <f>IF('Clinical resources'!AJ71="","",'Clinical resources'!AJ71)</f>
        <v/>
      </c>
      <c r="AL77" t="str">
        <f>IF('Clinical resources'!AK71="","",'Clinical resources'!AK71)</f>
        <v/>
      </c>
      <c r="AM77" t="str">
        <f>IF('Clinical resources'!AL71="","",'Clinical resources'!AL71)</f>
        <v/>
      </c>
      <c r="AN77" t="str">
        <f>IF('Clinical resources'!AM71="","",'Clinical resources'!AM71)</f>
        <v/>
      </c>
      <c r="AO77" t="str">
        <f>IF('Clinical resources'!AN71="","",'Clinical resources'!AN71)</f>
        <v/>
      </c>
      <c r="AP77" t="str">
        <f>IF('Clinical resources'!AO71="","",'Clinical resources'!AO71)</f>
        <v/>
      </c>
      <c r="AQ77" t="str">
        <f>IF('Clinical resources'!AP71="","",'Clinical resources'!AP71)</f>
        <v/>
      </c>
      <c r="AR77" t="str">
        <f>IF('Clinical resources'!AQ71="","",'Clinical resources'!AQ71)</f>
        <v/>
      </c>
      <c r="AS77" t="str">
        <f>IF('Clinical resources'!AR71="","",'Clinical resources'!AR71)</f>
        <v/>
      </c>
      <c r="AT77" t="str">
        <f>IF('Clinical resources'!AS71="","",'Clinical resources'!AS71)</f>
        <v/>
      </c>
      <c r="AU77" t="str">
        <f>IF('Clinical resources'!AT71="","",'Clinical resources'!AT71)</f>
        <v/>
      </c>
      <c r="AV77" t="str">
        <f>IF('Clinical resources'!AU71="","",'Clinical resources'!AU71)</f>
        <v/>
      </c>
      <c r="AW77" t="str">
        <f>IF('Clinical resources'!AV71="","",'Clinical resources'!AV71)</f>
        <v/>
      </c>
      <c r="AX77" t="str">
        <f>IF('Clinical resources'!AW71="","",'Clinical resources'!AW71)</f>
        <v/>
      </c>
      <c r="AY77" t="str">
        <f>IF('Clinical resources'!AX71="","",'Clinical resources'!AX71)</f>
        <v/>
      </c>
      <c r="AZ77" t="str">
        <f>IF('Clinical resources'!AY71="","",'Clinical resources'!AY71)</f>
        <v/>
      </c>
      <c r="BA77" t="str">
        <f>IF('Clinical resources'!AZ71="","",'Clinical resources'!AZ71)</f>
        <v/>
      </c>
      <c r="BB77" t="str">
        <f>IF('Clinical resources'!BA71="","",'Clinical resources'!BA71)</f>
        <v/>
      </c>
      <c r="BC77" t="str">
        <f>IF('Clinical resources'!BB71="","",'Clinical resources'!BB71)</f>
        <v/>
      </c>
      <c r="BD77" t="str">
        <f>IF('Clinical resources'!BC71="","",'Clinical resources'!BC71)</f>
        <v/>
      </c>
      <c r="BE77" t="str">
        <f>IF('Clinical resources'!BD71="","",'Clinical resources'!BD71)</f>
        <v/>
      </c>
      <c r="BF77" t="str">
        <f>IF('Clinical resources'!BE71="","",'Clinical resources'!BE71)</f>
        <v/>
      </c>
      <c r="BG77" t="str">
        <f>IF('Clinical resources'!BF71="","",'Clinical resources'!BF71)</f>
        <v/>
      </c>
      <c r="BH77" t="str">
        <f>IF('Clinical resources'!BG71="","",'Clinical resources'!BG71)</f>
        <v/>
      </c>
      <c r="BI77" t="str">
        <f>IF('Clinical resources'!BH71="","",'Clinical resources'!BH71)</f>
        <v/>
      </c>
      <c r="BJ77" t="str">
        <f>IF('Clinical resources'!BI71="","",'Clinical resources'!BI71)</f>
        <v/>
      </c>
      <c r="BK77" t="str">
        <f>IF('Clinical resources'!BJ71="","",'Clinical resources'!BJ71)</f>
        <v/>
      </c>
      <c r="BL77" t="str">
        <f>IF('Clinical resources'!BK71="","",'Clinical resources'!BK71)</f>
        <v/>
      </c>
      <c r="BM77" t="str">
        <f>IF('Clinical resources'!BL71="","",'Clinical resources'!BL71)</f>
        <v/>
      </c>
      <c r="BN77" t="str">
        <f>IF('Clinical resources'!BM71="","",'Clinical resources'!BM71)</f>
        <v/>
      </c>
      <c r="BO77" t="str">
        <f>IF('Clinical resources'!BN71="","",'Clinical resources'!BN71)</f>
        <v/>
      </c>
      <c r="BP77" t="str">
        <f>IF('Clinical resources'!BO71="","",'Clinical resources'!BO71)</f>
        <v/>
      </c>
      <c r="BQ77" t="str">
        <f>IF('Clinical resources'!BP71="","",'Clinical resources'!BP71)</f>
        <v/>
      </c>
      <c r="BR77" t="str">
        <f>IF('Clinical resources'!BQ71="","",'Clinical resources'!BQ71)</f>
        <v/>
      </c>
      <c r="BS77" t="str">
        <f>IF('Clinical resources'!BR71="","",'Clinical resources'!BR71)</f>
        <v/>
      </c>
      <c r="BT77" t="str">
        <f>IF('Clinical resources'!BS71="","",'Clinical resources'!BS71)</f>
        <v/>
      </c>
      <c r="BU77" t="str">
        <f>IF('Clinical resources'!BT71="","",'Clinical resources'!BT71)</f>
        <v/>
      </c>
      <c r="BV77" t="str">
        <f>IF('Clinical resources'!BU71="","",'Clinical resources'!BU71)</f>
        <v/>
      </c>
      <c r="BW77" t="str">
        <f>IF('Clinical resources'!BV71="","",'Clinical resources'!BV71)</f>
        <v/>
      </c>
      <c r="BX77" t="str">
        <f>IF('Clinical resources'!BW71="","",'Clinical resources'!BW71)</f>
        <v/>
      </c>
      <c r="BY77" t="str">
        <f>IF('Clinical resources'!BX71="","",'Clinical resources'!BX71)</f>
        <v/>
      </c>
      <c r="BZ77" t="str">
        <f>IF('Clinical resources'!BY71="","",'Clinical resources'!BY71)</f>
        <v/>
      </c>
      <c r="CA77" t="str">
        <f>IF('Clinical resources'!BZ71="","",'Clinical resources'!BZ71)</f>
        <v/>
      </c>
      <c r="CB77" t="str">
        <f>IF('Clinical resources'!CA71="","",'Clinical resources'!CA71)</f>
        <v/>
      </c>
      <c r="CC77" t="str">
        <f>IF('Clinical resources'!CB71="","",'Clinical resources'!CB71)</f>
        <v/>
      </c>
    </row>
    <row r="78" spans="2:81" x14ac:dyDescent="0.25">
      <c r="B78" s="188" t="str">
        <f>IF('Clinical resources'!B72&lt;&gt;"",'CR Backing (Hide)'!H69,"")</f>
        <v/>
      </c>
      <c r="G78" t="str">
        <f>IF('Clinical resources'!F72="","",'Clinical resources'!F72)</f>
        <v/>
      </c>
      <c r="H78" t="str">
        <f>IF('Clinical resources'!G72="","",'Clinical resources'!G72)</f>
        <v/>
      </c>
      <c r="I78" t="str">
        <f>IF('Clinical resources'!H72="","",'Clinical resources'!H72)</f>
        <v/>
      </c>
      <c r="J78" t="str">
        <f>IF('Clinical resources'!I72="","",'Clinical resources'!I72)</f>
        <v/>
      </c>
      <c r="K78" t="str">
        <f>IF('Clinical resources'!J72="","",'Clinical resources'!J72)</f>
        <v/>
      </c>
      <c r="L78" t="str">
        <f>IF('Clinical resources'!K72="","",'Clinical resources'!K72)</f>
        <v/>
      </c>
      <c r="M78" t="str">
        <f>IF('Clinical resources'!L72="","",'Clinical resources'!L72)</f>
        <v/>
      </c>
      <c r="N78" t="str">
        <f>IF('Clinical resources'!M72="","",'Clinical resources'!M72)</f>
        <v/>
      </c>
      <c r="O78" t="str">
        <f>IF('Clinical resources'!N72="","",'Clinical resources'!N72)</f>
        <v/>
      </c>
      <c r="P78" t="str">
        <f>IF('Clinical resources'!O72="","",'Clinical resources'!O72)</f>
        <v/>
      </c>
      <c r="Q78" t="str">
        <f>IF('Clinical resources'!P72="","",'Clinical resources'!P72)</f>
        <v/>
      </c>
      <c r="R78" t="str">
        <f>IF('Clinical resources'!Q72="","",'Clinical resources'!Q72)</f>
        <v/>
      </c>
      <c r="S78" t="str">
        <f>IF('Clinical resources'!R72="","",'Clinical resources'!R72)</f>
        <v/>
      </c>
      <c r="T78" t="str">
        <f>IF('Clinical resources'!S72="","",'Clinical resources'!S72)</f>
        <v/>
      </c>
      <c r="U78" t="str">
        <f>IF('Clinical resources'!T72="","",'Clinical resources'!T72)</f>
        <v/>
      </c>
      <c r="V78" t="str">
        <f>IF('Clinical resources'!U72="","",'Clinical resources'!U72)</f>
        <v/>
      </c>
      <c r="W78" t="str">
        <f>IF('Clinical resources'!V72="","",'Clinical resources'!V72)</f>
        <v/>
      </c>
      <c r="X78" t="str">
        <f>IF('Clinical resources'!W72="","",'Clinical resources'!W72)</f>
        <v/>
      </c>
      <c r="Y78" t="str">
        <f>IF('Clinical resources'!X72="","",'Clinical resources'!X72)</f>
        <v/>
      </c>
      <c r="Z78" t="str">
        <f>IF('Clinical resources'!Y72="","",'Clinical resources'!Y72)</f>
        <v/>
      </c>
      <c r="AA78" t="str">
        <f>IF('Clinical resources'!Z72="","",'Clinical resources'!Z72)</f>
        <v/>
      </c>
      <c r="AB78" t="str">
        <f>IF('Clinical resources'!AA72="","",'Clinical resources'!AA72)</f>
        <v/>
      </c>
      <c r="AC78" t="str">
        <f>IF('Clinical resources'!AB72="","",'Clinical resources'!AB72)</f>
        <v/>
      </c>
      <c r="AD78" t="str">
        <f>IF('Clinical resources'!AC72="","",'Clinical resources'!AC72)</f>
        <v/>
      </c>
      <c r="AE78" t="str">
        <f>IF('Clinical resources'!AD72="","",'Clinical resources'!AD72)</f>
        <v/>
      </c>
      <c r="AF78" t="str">
        <f>IF('Clinical resources'!AE72="","",'Clinical resources'!AE72)</f>
        <v/>
      </c>
      <c r="AG78" t="str">
        <f>IF('Clinical resources'!AF72="","",'Clinical resources'!AF72)</f>
        <v/>
      </c>
      <c r="AH78" t="str">
        <f>IF('Clinical resources'!AG72="","",'Clinical resources'!AG72)</f>
        <v/>
      </c>
      <c r="AI78" t="str">
        <f>IF('Clinical resources'!AH72="","",'Clinical resources'!AH72)</f>
        <v/>
      </c>
      <c r="AJ78" t="str">
        <f>IF('Clinical resources'!AI72="","",'Clinical resources'!AI72)</f>
        <v/>
      </c>
      <c r="AK78" t="str">
        <f>IF('Clinical resources'!AJ72="","",'Clinical resources'!AJ72)</f>
        <v/>
      </c>
      <c r="AL78" t="str">
        <f>IF('Clinical resources'!AK72="","",'Clinical resources'!AK72)</f>
        <v/>
      </c>
      <c r="AM78" t="str">
        <f>IF('Clinical resources'!AL72="","",'Clinical resources'!AL72)</f>
        <v/>
      </c>
      <c r="AN78" t="str">
        <f>IF('Clinical resources'!AM72="","",'Clinical resources'!AM72)</f>
        <v/>
      </c>
      <c r="AO78" t="str">
        <f>IF('Clinical resources'!AN72="","",'Clinical resources'!AN72)</f>
        <v/>
      </c>
      <c r="AP78" t="str">
        <f>IF('Clinical resources'!AO72="","",'Clinical resources'!AO72)</f>
        <v/>
      </c>
      <c r="AQ78" t="str">
        <f>IF('Clinical resources'!AP72="","",'Clinical resources'!AP72)</f>
        <v/>
      </c>
      <c r="AR78" t="str">
        <f>IF('Clinical resources'!AQ72="","",'Clinical resources'!AQ72)</f>
        <v/>
      </c>
      <c r="AS78" t="str">
        <f>IF('Clinical resources'!AR72="","",'Clinical resources'!AR72)</f>
        <v/>
      </c>
      <c r="AT78" t="str">
        <f>IF('Clinical resources'!AS72="","",'Clinical resources'!AS72)</f>
        <v/>
      </c>
      <c r="AU78" t="str">
        <f>IF('Clinical resources'!AT72="","",'Clinical resources'!AT72)</f>
        <v/>
      </c>
      <c r="AV78" t="str">
        <f>IF('Clinical resources'!AU72="","",'Clinical resources'!AU72)</f>
        <v/>
      </c>
      <c r="AW78" t="str">
        <f>IF('Clinical resources'!AV72="","",'Clinical resources'!AV72)</f>
        <v/>
      </c>
      <c r="AX78" t="str">
        <f>IF('Clinical resources'!AW72="","",'Clinical resources'!AW72)</f>
        <v/>
      </c>
      <c r="AY78" t="str">
        <f>IF('Clinical resources'!AX72="","",'Clinical resources'!AX72)</f>
        <v/>
      </c>
      <c r="AZ78" t="str">
        <f>IF('Clinical resources'!AY72="","",'Clinical resources'!AY72)</f>
        <v/>
      </c>
      <c r="BA78" t="str">
        <f>IF('Clinical resources'!AZ72="","",'Clinical resources'!AZ72)</f>
        <v/>
      </c>
      <c r="BB78" t="str">
        <f>IF('Clinical resources'!BA72="","",'Clinical resources'!BA72)</f>
        <v/>
      </c>
      <c r="BC78" t="str">
        <f>IF('Clinical resources'!BB72="","",'Clinical resources'!BB72)</f>
        <v/>
      </c>
      <c r="BD78" t="str">
        <f>IF('Clinical resources'!BC72="","",'Clinical resources'!BC72)</f>
        <v/>
      </c>
      <c r="BE78" t="str">
        <f>IF('Clinical resources'!BD72="","",'Clinical resources'!BD72)</f>
        <v/>
      </c>
      <c r="BF78" t="str">
        <f>IF('Clinical resources'!BE72="","",'Clinical resources'!BE72)</f>
        <v/>
      </c>
      <c r="BG78" t="str">
        <f>IF('Clinical resources'!BF72="","",'Clinical resources'!BF72)</f>
        <v/>
      </c>
      <c r="BH78" t="str">
        <f>IF('Clinical resources'!BG72="","",'Clinical resources'!BG72)</f>
        <v/>
      </c>
      <c r="BI78" t="str">
        <f>IF('Clinical resources'!BH72="","",'Clinical resources'!BH72)</f>
        <v/>
      </c>
      <c r="BJ78" t="str">
        <f>IF('Clinical resources'!BI72="","",'Clinical resources'!BI72)</f>
        <v/>
      </c>
      <c r="BK78" t="str">
        <f>IF('Clinical resources'!BJ72="","",'Clinical resources'!BJ72)</f>
        <v/>
      </c>
      <c r="BL78" t="str">
        <f>IF('Clinical resources'!BK72="","",'Clinical resources'!BK72)</f>
        <v/>
      </c>
      <c r="BM78" t="str">
        <f>IF('Clinical resources'!BL72="","",'Clinical resources'!BL72)</f>
        <v/>
      </c>
      <c r="BN78" t="str">
        <f>IF('Clinical resources'!BM72="","",'Clinical resources'!BM72)</f>
        <v/>
      </c>
      <c r="BO78" t="str">
        <f>IF('Clinical resources'!BN72="","",'Clinical resources'!BN72)</f>
        <v/>
      </c>
      <c r="BP78" t="str">
        <f>IF('Clinical resources'!BO72="","",'Clinical resources'!BO72)</f>
        <v/>
      </c>
      <c r="BQ78" t="str">
        <f>IF('Clinical resources'!BP72="","",'Clinical resources'!BP72)</f>
        <v/>
      </c>
      <c r="BR78" t="str">
        <f>IF('Clinical resources'!BQ72="","",'Clinical resources'!BQ72)</f>
        <v/>
      </c>
      <c r="BS78" t="str">
        <f>IF('Clinical resources'!BR72="","",'Clinical resources'!BR72)</f>
        <v/>
      </c>
      <c r="BT78" t="str">
        <f>IF('Clinical resources'!BS72="","",'Clinical resources'!BS72)</f>
        <v/>
      </c>
      <c r="BU78" t="str">
        <f>IF('Clinical resources'!BT72="","",'Clinical resources'!BT72)</f>
        <v/>
      </c>
      <c r="BV78" t="str">
        <f>IF('Clinical resources'!BU72="","",'Clinical resources'!BU72)</f>
        <v/>
      </c>
      <c r="BW78" t="str">
        <f>IF('Clinical resources'!BV72="","",'Clinical resources'!BV72)</f>
        <v/>
      </c>
      <c r="BX78" t="str">
        <f>IF('Clinical resources'!BW72="","",'Clinical resources'!BW72)</f>
        <v/>
      </c>
      <c r="BY78" t="str">
        <f>IF('Clinical resources'!BX72="","",'Clinical resources'!BX72)</f>
        <v/>
      </c>
      <c r="BZ78" t="str">
        <f>IF('Clinical resources'!BY72="","",'Clinical resources'!BY72)</f>
        <v/>
      </c>
      <c r="CA78" t="str">
        <f>IF('Clinical resources'!BZ72="","",'Clinical resources'!BZ72)</f>
        <v/>
      </c>
      <c r="CB78" t="str">
        <f>IF('Clinical resources'!CA72="","",'Clinical resources'!CA72)</f>
        <v/>
      </c>
      <c r="CC78" t="str">
        <f>IF('Clinical resources'!CB72="","",'Clinical resources'!CB72)</f>
        <v/>
      </c>
    </row>
    <row r="79" spans="2:81" x14ac:dyDescent="0.25">
      <c r="B79" s="188" t="str">
        <f>IF('Clinical resources'!B73&lt;&gt;"",'CR Backing (Hide)'!H70,"")</f>
        <v/>
      </c>
      <c r="G79" t="str">
        <f>IF('Clinical resources'!F73="","",'Clinical resources'!F73)</f>
        <v/>
      </c>
      <c r="H79" t="str">
        <f>IF('Clinical resources'!G73="","",'Clinical resources'!G73)</f>
        <v/>
      </c>
      <c r="I79" t="str">
        <f>IF('Clinical resources'!H73="","",'Clinical resources'!H73)</f>
        <v/>
      </c>
      <c r="J79" t="str">
        <f>IF('Clinical resources'!I73="","",'Clinical resources'!I73)</f>
        <v/>
      </c>
      <c r="K79" t="str">
        <f>IF('Clinical resources'!J73="","",'Clinical resources'!J73)</f>
        <v/>
      </c>
      <c r="L79" t="str">
        <f>IF('Clinical resources'!K73="","",'Clinical resources'!K73)</f>
        <v/>
      </c>
      <c r="M79" t="str">
        <f>IF('Clinical resources'!L73="","",'Clinical resources'!L73)</f>
        <v/>
      </c>
      <c r="N79" t="str">
        <f>IF('Clinical resources'!M73="","",'Clinical resources'!M73)</f>
        <v/>
      </c>
      <c r="O79" t="str">
        <f>IF('Clinical resources'!N73="","",'Clinical resources'!N73)</f>
        <v/>
      </c>
      <c r="P79" t="str">
        <f>IF('Clinical resources'!O73="","",'Clinical resources'!O73)</f>
        <v/>
      </c>
      <c r="Q79" t="str">
        <f>IF('Clinical resources'!P73="","",'Clinical resources'!P73)</f>
        <v/>
      </c>
      <c r="R79" t="str">
        <f>IF('Clinical resources'!Q73="","",'Clinical resources'!Q73)</f>
        <v/>
      </c>
      <c r="S79" t="str">
        <f>IF('Clinical resources'!R73="","",'Clinical resources'!R73)</f>
        <v/>
      </c>
      <c r="T79" t="str">
        <f>IF('Clinical resources'!S73="","",'Clinical resources'!S73)</f>
        <v/>
      </c>
      <c r="U79" t="str">
        <f>IF('Clinical resources'!T73="","",'Clinical resources'!T73)</f>
        <v/>
      </c>
      <c r="V79" t="str">
        <f>IF('Clinical resources'!U73="","",'Clinical resources'!U73)</f>
        <v/>
      </c>
      <c r="W79" t="str">
        <f>IF('Clinical resources'!V73="","",'Clinical resources'!V73)</f>
        <v/>
      </c>
      <c r="X79" t="str">
        <f>IF('Clinical resources'!W73="","",'Clinical resources'!W73)</f>
        <v/>
      </c>
      <c r="Y79" t="str">
        <f>IF('Clinical resources'!X73="","",'Clinical resources'!X73)</f>
        <v/>
      </c>
      <c r="Z79" t="str">
        <f>IF('Clinical resources'!Y73="","",'Clinical resources'!Y73)</f>
        <v/>
      </c>
      <c r="AA79" t="str">
        <f>IF('Clinical resources'!Z73="","",'Clinical resources'!Z73)</f>
        <v/>
      </c>
      <c r="AB79" t="str">
        <f>IF('Clinical resources'!AA73="","",'Clinical resources'!AA73)</f>
        <v/>
      </c>
      <c r="AC79" t="str">
        <f>IF('Clinical resources'!AB73="","",'Clinical resources'!AB73)</f>
        <v/>
      </c>
      <c r="AD79" t="str">
        <f>IF('Clinical resources'!AC73="","",'Clinical resources'!AC73)</f>
        <v/>
      </c>
      <c r="AE79" t="str">
        <f>IF('Clinical resources'!AD73="","",'Clinical resources'!AD73)</f>
        <v/>
      </c>
      <c r="AF79" t="str">
        <f>IF('Clinical resources'!AE73="","",'Clinical resources'!AE73)</f>
        <v/>
      </c>
      <c r="AG79" t="str">
        <f>IF('Clinical resources'!AF73="","",'Clinical resources'!AF73)</f>
        <v/>
      </c>
      <c r="AH79" t="str">
        <f>IF('Clinical resources'!AG73="","",'Clinical resources'!AG73)</f>
        <v/>
      </c>
      <c r="AI79" t="str">
        <f>IF('Clinical resources'!AH73="","",'Clinical resources'!AH73)</f>
        <v/>
      </c>
      <c r="AJ79" t="str">
        <f>IF('Clinical resources'!AI73="","",'Clinical resources'!AI73)</f>
        <v/>
      </c>
      <c r="AK79" t="str">
        <f>IF('Clinical resources'!AJ73="","",'Clinical resources'!AJ73)</f>
        <v/>
      </c>
      <c r="AL79" t="str">
        <f>IF('Clinical resources'!AK73="","",'Clinical resources'!AK73)</f>
        <v/>
      </c>
      <c r="AM79" t="str">
        <f>IF('Clinical resources'!AL73="","",'Clinical resources'!AL73)</f>
        <v/>
      </c>
      <c r="AN79" t="str">
        <f>IF('Clinical resources'!AM73="","",'Clinical resources'!AM73)</f>
        <v/>
      </c>
      <c r="AO79" t="str">
        <f>IF('Clinical resources'!AN73="","",'Clinical resources'!AN73)</f>
        <v/>
      </c>
      <c r="AP79" t="str">
        <f>IF('Clinical resources'!AO73="","",'Clinical resources'!AO73)</f>
        <v/>
      </c>
      <c r="AQ79" t="str">
        <f>IF('Clinical resources'!AP73="","",'Clinical resources'!AP73)</f>
        <v/>
      </c>
      <c r="AR79" t="str">
        <f>IF('Clinical resources'!AQ73="","",'Clinical resources'!AQ73)</f>
        <v/>
      </c>
      <c r="AS79" t="str">
        <f>IF('Clinical resources'!AR73="","",'Clinical resources'!AR73)</f>
        <v/>
      </c>
      <c r="AT79" t="str">
        <f>IF('Clinical resources'!AS73="","",'Clinical resources'!AS73)</f>
        <v/>
      </c>
      <c r="AU79" t="str">
        <f>IF('Clinical resources'!AT73="","",'Clinical resources'!AT73)</f>
        <v/>
      </c>
      <c r="AV79" t="str">
        <f>IF('Clinical resources'!AU73="","",'Clinical resources'!AU73)</f>
        <v/>
      </c>
      <c r="AW79" t="str">
        <f>IF('Clinical resources'!AV73="","",'Clinical resources'!AV73)</f>
        <v/>
      </c>
      <c r="AX79" t="str">
        <f>IF('Clinical resources'!AW73="","",'Clinical resources'!AW73)</f>
        <v/>
      </c>
      <c r="AY79" t="str">
        <f>IF('Clinical resources'!AX73="","",'Clinical resources'!AX73)</f>
        <v/>
      </c>
      <c r="AZ79" t="str">
        <f>IF('Clinical resources'!AY73="","",'Clinical resources'!AY73)</f>
        <v/>
      </c>
      <c r="BA79" t="str">
        <f>IF('Clinical resources'!AZ73="","",'Clinical resources'!AZ73)</f>
        <v/>
      </c>
      <c r="BB79" t="str">
        <f>IF('Clinical resources'!BA73="","",'Clinical resources'!BA73)</f>
        <v/>
      </c>
      <c r="BC79" t="str">
        <f>IF('Clinical resources'!BB73="","",'Clinical resources'!BB73)</f>
        <v/>
      </c>
      <c r="BD79" t="str">
        <f>IF('Clinical resources'!BC73="","",'Clinical resources'!BC73)</f>
        <v/>
      </c>
      <c r="BE79" t="str">
        <f>IF('Clinical resources'!BD73="","",'Clinical resources'!BD73)</f>
        <v/>
      </c>
      <c r="BF79" t="str">
        <f>IF('Clinical resources'!BE73="","",'Clinical resources'!BE73)</f>
        <v/>
      </c>
      <c r="BG79" t="str">
        <f>IF('Clinical resources'!BF73="","",'Clinical resources'!BF73)</f>
        <v/>
      </c>
      <c r="BH79" t="str">
        <f>IF('Clinical resources'!BG73="","",'Clinical resources'!BG73)</f>
        <v/>
      </c>
      <c r="BI79" t="str">
        <f>IF('Clinical resources'!BH73="","",'Clinical resources'!BH73)</f>
        <v/>
      </c>
      <c r="BJ79" t="str">
        <f>IF('Clinical resources'!BI73="","",'Clinical resources'!BI73)</f>
        <v/>
      </c>
      <c r="BK79" t="str">
        <f>IF('Clinical resources'!BJ73="","",'Clinical resources'!BJ73)</f>
        <v/>
      </c>
      <c r="BL79" t="str">
        <f>IF('Clinical resources'!BK73="","",'Clinical resources'!BK73)</f>
        <v/>
      </c>
      <c r="BM79" t="str">
        <f>IF('Clinical resources'!BL73="","",'Clinical resources'!BL73)</f>
        <v/>
      </c>
      <c r="BN79" t="str">
        <f>IF('Clinical resources'!BM73="","",'Clinical resources'!BM73)</f>
        <v/>
      </c>
      <c r="BO79" t="str">
        <f>IF('Clinical resources'!BN73="","",'Clinical resources'!BN73)</f>
        <v/>
      </c>
      <c r="BP79" t="str">
        <f>IF('Clinical resources'!BO73="","",'Clinical resources'!BO73)</f>
        <v/>
      </c>
      <c r="BQ79" t="str">
        <f>IF('Clinical resources'!BP73="","",'Clinical resources'!BP73)</f>
        <v/>
      </c>
      <c r="BR79" t="str">
        <f>IF('Clinical resources'!BQ73="","",'Clinical resources'!BQ73)</f>
        <v/>
      </c>
      <c r="BS79" t="str">
        <f>IF('Clinical resources'!BR73="","",'Clinical resources'!BR73)</f>
        <v/>
      </c>
      <c r="BT79" t="str">
        <f>IF('Clinical resources'!BS73="","",'Clinical resources'!BS73)</f>
        <v/>
      </c>
      <c r="BU79" t="str">
        <f>IF('Clinical resources'!BT73="","",'Clinical resources'!BT73)</f>
        <v/>
      </c>
      <c r="BV79" t="str">
        <f>IF('Clinical resources'!BU73="","",'Clinical resources'!BU73)</f>
        <v/>
      </c>
      <c r="BW79" t="str">
        <f>IF('Clinical resources'!BV73="","",'Clinical resources'!BV73)</f>
        <v/>
      </c>
      <c r="BX79" t="str">
        <f>IF('Clinical resources'!BW73="","",'Clinical resources'!BW73)</f>
        <v/>
      </c>
      <c r="BY79" t="str">
        <f>IF('Clinical resources'!BX73="","",'Clinical resources'!BX73)</f>
        <v/>
      </c>
      <c r="BZ79" t="str">
        <f>IF('Clinical resources'!BY73="","",'Clinical resources'!BY73)</f>
        <v/>
      </c>
      <c r="CA79" t="str">
        <f>IF('Clinical resources'!BZ73="","",'Clinical resources'!BZ73)</f>
        <v/>
      </c>
      <c r="CB79" t="str">
        <f>IF('Clinical resources'!CA73="","",'Clinical resources'!CA73)</f>
        <v/>
      </c>
      <c r="CC79" t="str">
        <f>IF('Clinical resources'!CB73="","",'Clinical resources'!CB73)</f>
        <v/>
      </c>
    </row>
    <row r="80" spans="2:81" x14ac:dyDescent="0.25">
      <c r="B80" s="188" t="str">
        <f>IF('Clinical resources'!B74&lt;&gt;"",'CR Backing (Hide)'!H71,"")</f>
        <v/>
      </c>
      <c r="G80" t="str">
        <f>IF('Clinical resources'!F74="","",'Clinical resources'!F74)</f>
        <v/>
      </c>
      <c r="H80" t="str">
        <f>IF('Clinical resources'!G74="","",'Clinical resources'!G74)</f>
        <v/>
      </c>
      <c r="I80" t="str">
        <f>IF('Clinical resources'!H74="","",'Clinical resources'!H74)</f>
        <v/>
      </c>
      <c r="J80" t="str">
        <f>IF('Clinical resources'!I74="","",'Clinical resources'!I74)</f>
        <v/>
      </c>
      <c r="K80" t="str">
        <f>IF('Clinical resources'!J74="","",'Clinical resources'!J74)</f>
        <v/>
      </c>
      <c r="L80" t="str">
        <f>IF('Clinical resources'!K74="","",'Clinical resources'!K74)</f>
        <v/>
      </c>
      <c r="M80" t="str">
        <f>IF('Clinical resources'!L74="","",'Clinical resources'!L74)</f>
        <v/>
      </c>
      <c r="N80" t="str">
        <f>IF('Clinical resources'!M74="","",'Clinical resources'!M74)</f>
        <v/>
      </c>
      <c r="O80" t="str">
        <f>IF('Clinical resources'!N74="","",'Clinical resources'!N74)</f>
        <v/>
      </c>
      <c r="P80" t="str">
        <f>IF('Clinical resources'!O74="","",'Clinical resources'!O74)</f>
        <v/>
      </c>
      <c r="Q80" t="str">
        <f>IF('Clinical resources'!P74="","",'Clinical resources'!P74)</f>
        <v/>
      </c>
      <c r="R80" t="str">
        <f>IF('Clinical resources'!Q74="","",'Clinical resources'!Q74)</f>
        <v/>
      </c>
      <c r="S80" t="str">
        <f>IF('Clinical resources'!R74="","",'Clinical resources'!R74)</f>
        <v/>
      </c>
      <c r="T80" t="str">
        <f>IF('Clinical resources'!S74="","",'Clinical resources'!S74)</f>
        <v/>
      </c>
      <c r="U80" t="str">
        <f>IF('Clinical resources'!T74="","",'Clinical resources'!T74)</f>
        <v/>
      </c>
      <c r="V80" t="str">
        <f>IF('Clinical resources'!U74="","",'Clinical resources'!U74)</f>
        <v/>
      </c>
      <c r="W80" t="str">
        <f>IF('Clinical resources'!V74="","",'Clinical resources'!V74)</f>
        <v/>
      </c>
      <c r="X80" t="str">
        <f>IF('Clinical resources'!W74="","",'Clinical resources'!W74)</f>
        <v/>
      </c>
      <c r="Y80" t="str">
        <f>IF('Clinical resources'!X74="","",'Clinical resources'!X74)</f>
        <v/>
      </c>
      <c r="Z80" t="str">
        <f>IF('Clinical resources'!Y74="","",'Clinical resources'!Y74)</f>
        <v/>
      </c>
      <c r="AA80" t="str">
        <f>IF('Clinical resources'!Z74="","",'Clinical resources'!Z74)</f>
        <v/>
      </c>
      <c r="AB80" t="str">
        <f>IF('Clinical resources'!AA74="","",'Clinical resources'!AA74)</f>
        <v/>
      </c>
      <c r="AC80" t="str">
        <f>IF('Clinical resources'!AB74="","",'Clinical resources'!AB74)</f>
        <v/>
      </c>
      <c r="AD80" t="str">
        <f>IF('Clinical resources'!AC74="","",'Clinical resources'!AC74)</f>
        <v/>
      </c>
      <c r="AE80" t="str">
        <f>IF('Clinical resources'!AD74="","",'Clinical resources'!AD74)</f>
        <v/>
      </c>
      <c r="AF80" t="str">
        <f>IF('Clinical resources'!AE74="","",'Clinical resources'!AE74)</f>
        <v/>
      </c>
      <c r="AG80" t="str">
        <f>IF('Clinical resources'!AF74="","",'Clinical resources'!AF74)</f>
        <v/>
      </c>
      <c r="AH80" t="str">
        <f>IF('Clinical resources'!AG74="","",'Clinical resources'!AG74)</f>
        <v/>
      </c>
      <c r="AI80" t="str">
        <f>IF('Clinical resources'!AH74="","",'Clinical resources'!AH74)</f>
        <v/>
      </c>
      <c r="AJ80" t="str">
        <f>IF('Clinical resources'!AI74="","",'Clinical resources'!AI74)</f>
        <v/>
      </c>
      <c r="AK80" t="str">
        <f>IF('Clinical resources'!AJ74="","",'Clinical resources'!AJ74)</f>
        <v/>
      </c>
      <c r="AL80" t="str">
        <f>IF('Clinical resources'!AK74="","",'Clinical resources'!AK74)</f>
        <v/>
      </c>
      <c r="AM80" t="str">
        <f>IF('Clinical resources'!AL74="","",'Clinical resources'!AL74)</f>
        <v/>
      </c>
      <c r="AN80" t="str">
        <f>IF('Clinical resources'!AM74="","",'Clinical resources'!AM74)</f>
        <v/>
      </c>
      <c r="AO80" t="str">
        <f>IF('Clinical resources'!AN74="","",'Clinical resources'!AN74)</f>
        <v/>
      </c>
      <c r="AP80" t="str">
        <f>IF('Clinical resources'!AO74="","",'Clinical resources'!AO74)</f>
        <v/>
      </c>
      <c r="AQ80" t="str">
        <f>IF('Clinical resources'!AP74="","",'Clinical resources'!AP74)</f>
        <v/>
      </c>
      <c r="AR80" t="str">
        <f>IF('Clinical resources'!AQ74="","",'Clinical resources'!AQ74)</f>
        <v/>
      </c>
      <c r="AS80" t="str">
        <f>IF('Clinical resources'!AR74="","",'Clinical resources'!AR74)</f>
        <v/>
      </c>
      <c r="AT80" t="str">
        <f>IF('Clinical resources'!AS74="","",'Clinical resources'!AS74)</f>
        <v/>
      </c>
      <c r="AU80" t="str">
        <f>IF('Clinical resources'!AT74="","",'Clinical resources'!AT74)</f>
        <v/>
      </c>
      <c r="AV80" t="str">
        <f>IF('Clinical resources'!AU74="","",'Clinical resources'!AU74)</f>
        <v/>
      </c>
      <c r="AW80" t="str">
        <f>IF('Clinical resources'!AV74="","",'Clinical resources'!AV74)</f>
        <v/>
      </c>
      <c r="AX80" t="str">
        <f>IF('Clinical resources'!AW74="","",'Clinical resources'!AW74)</f>
        <v/>
      </c>
      <c r="AY80" t="str">
        <f>IF('Clinical resources'!AX74="","",'Clinical resources'!AX74)</f>
        <v/>
      </c>
      <c r="AZ80" t="str">
        <f>IF('Clinical resources'!AY74="","",'Clinical resources'!AY74)</f>
        <v/>
      </c>
      <c r="BA80" t="str">
        <f>IF('Clinical resources'!AZ74="","",'Clinical resources'!AZ74)</f>
        <v/>
      </c>
      <c r="BB80" t="str">
        <f>IF('Clinical resources'!BA74="","",'Clinical resources'!BA74)</f>
        <v/>
      </c>
      <c r="BC80" t="str">
        <f>IF('Clinical resources'!BB74="","",'Clinical resources'!BB74)</f>
        <v/>
      </c>
      <c r="BD80" t="str">
        <f>IF('Clinical resources'!BC74="","",'Clinical resources'!BC74)</f>
        <v/>
      </c>
      <c r="BE80" t="str">
        <f>IF('Clinical resources'!BD74="","",'Clinical resources'!BD74)</f>
        <v/>
      </c>
      <c r="BF80" t="str">
        <f>IF('Clinical resources'!BE74="","",'Clinical resources'!BE74)</f>
        <v/>
      </c>
      <c r="BG80" t="str">
        <f>IF('Clinical resources'!BF74="","",'Clinical resources'!BF74)</f>
        <v/>
      </c>
      <c r="BH80" t="str">
        <f>IF('Clinical resources'!BG74="","",'Clinical resources'!BG74)</f>
        <v/>
      </c>
      <c r="BI80" t="str">
        <f>IF('Clinical resources'!BH74="","",'Clinical resources'!BH74)</f>
        <v/>
      </c>
      <c r="BJ80" t="str">
        <f>IF('Clinical resources'!BI74="","",'Clinical resources'!BI74)</f>
        <v/>
      </c>
      <c r="BK80" t="str">
        <f>IF('Clinical resources'!BJ74="","",'Clinical resources'!BJ74)</f>
        <v/>
      </c>
      <c r="BL80" t="str">
        <f>IF('Clinical resources'!BK74="","",'Clinical resources'!BK74)</f>
        <v/>
      </c>
      <c r="BM80" t="str">
        <f>IF('Clinical resources'!BL74="","",'Clinical resources'!BL74)</f>
        <v/>
      </c>
      <c r="BN80" t="str">
        <f>IF('Clinical resources'!BM74="","",'Clinical resources'!BM74)</f>
        <v/>
      </c>
      <c r="BO80" t="str">
        <f>IF('Clinical resources'!BN74="","",'Clinical resources'!BN74)</f>
        <v/>
      </c>
      <c r="BP80" t="str">
        <f>IF('Clinical resources'!BO74="","",'Clinical resources'!BO74)</f>
        <v/>
      </c>
      <c r="BQ80" t="str">
        <f>IF('Clinical resources'!BP74="","",'Clinical resources'!BP74)</f>
        <v/>
      </c>
      <c r="BR80" t="str">
        <f>IF('Clinical resources'!BQ74="","",'Clinical resources'!BQ74)</f>
        <v/>
      </c>
      <c r="BS80" t="str">
        <f>IF('Clinical resources'!BR74="","",'Clinical resources'!BR74)</f>
        <v/>
      </c>
      <c r="BT80" t="str">
        <f>IF('Clinical resources'!BS74="","",'Clinical resources'!BS74)</f>
        <v/>
      </c>
      <c r="BU80" t="str">
        <f>IF('Clinical resources'!BT74="","",'Clinical resources'!BT74)</f>
        <v/>
      </c>
      <c r="BV80" t="str">
        <f>IF('Clinical resources'!BU74="","",'Clinical resources'!BU74)</f>
        <v/>
      </c>
      <c r="BW80" t="str">
        <f>IF('Clinical resources'!BV74="","",'Clinical resources'!BV74)</f>
        <v/>
      </c>
      <c r="BX80" t="str">
        <f>IF('Clinical resources'!BW74="","",'Clinical resources'!BW74)</f>
        <v/>
      </c>
      <c r="BY80" t="str">
        <f>IF('Clinical resources'!BX74="","",'Clinical resources'!BX74)</f>
        <v/>
      </c>
      <c r="BZ80" t="str">
        <f>IF('Clinical resources'!BY74="","",'Clinical resources'!BY74)</f>
        <v/>
      </c>
      <c r="CA80" t="str">
        <f>IF('Clinical resources'!BZ74="","",'Clinical resources'!BZ74)</f>
        <v/>
      </c>
      <c r="CB80" t="str">
        <f>IF('Clinical resources'!CA74="","",'Clinical resources'!CA74)</f>
        <v/>
      </c>
      <c r="CC80" t="str">
        <f>IF('Clinical resources'!CB74="","",'Clinical resources'!CB74)</f>
        <v/>
      </c>
    </row>
    <row r="81" spans="2:81" x14ac:dyDescent="0.25">
      <c r="B81" s="188" t="str">
        <f>IF('Clinical resources'!B75&lt;&gt;"",'CR Backing (Hide)'!H72,"")</f>
        <v/>
      </c>
      <c r="G81" t="str">
        <f>IF('Clinical resources'!F75="","",'Clinical resources'!F75)</f>
        <v/>
      </c>
      <c r="H81" t="str">
        <f>IF('Clinical resources'!G75="","",'Clinical resources'!G75)</f>
        <v/>
      </c>
      <c r="I81" t="str">
        <f>IF('Clinical resources'!H75="","",'Clinical resources'!H75)</f>
        <v/>
      </c>
      <c r="J81" t="str">
        <f>IF('Clinical resources'!I75="","",'Clinical resources'!I75)</f>
        <v/>
      </c>
      <c r="K81" t="str">
        <f>IF('Clinical resources'!J75="","",'Clinical resources'!J75)</f>
        <v/>
      </c>
      <c r="L81" t="str">
        <f>IF('Clinical resources'!K75="","",'Clinical resources'!K75)</f>
        <v/>
      </c>
      <c r="M81" t="str">
        <f>IF('Clinical resources'!L75="","",'Clinical resources'!L75)</f>
        <v/>
      </c>
      <c r="N81" t="str">
        <f>IF('Clinical resources'!M75="","",'Clinical resources'!M75)</f>
        <v/>
      </c>
      <c r="O81" t="str">
        <f>IF('Clinical resources'!N75="","",'Clinical resources'!N75)</f>
        <v/>
      </c>
      <c r="P81" t="str">
        <f>IF('Clinical resources'!O75="","",'Clinical resources'!O75)</f>
        <v/>
      </c>
      <c r="Q81" t="str">
        <f>IF('Clinical resources'!P75="","",'Clinical resources'!P75)</f>
        <v/>
      </c>
      <c r="R81" t="str">
        <f>IF('Clinical resources'!Q75="","",'Clinical resources'!Q75)</f>
        <v/>
      </c>
      <c r="S81" t="str">
        <f>IF('Clinical resources'!R75="","",'Clinical resources'!R75)</f>
        <v/>
      </c>
      <c r="T81" t="str">
        <f>IF('Clinical resources'!S75="","",'Clinical resources'!S75)</f>
        <v/>
      </c>
      <c r="U81" t="str">
        <f>IF('Clinical resources'!T75="","",'Clinical resources'!T75)</f>
        <v/>
      </c>
      <c r="V81" t="str">
        <f>IF('Clinical resources'!U75="","",'Clinical resources'!U75)</f>
        <v/>
      </c>
      <c r="W81" t="str">
        <f>IF('Clinical resources'!V75="","",'Clinical resources'!V75)</f>
        <v/>
      </c>
      <c r="X81" t="str">
        <f>IF('Clinical resources'!W75="","",'Clinical resources'!W75)</f>
        <v/>
      </c>
      <c r="Y81" t="str">
        <f>IF('Clinical resources'!X75="","",'Clinical resources'!X75)</f>
        <v/>
      </c>
      <c r="Z81" t="str">
        <f>IF('Clinical resources'!Y75="","",'Clinical resources'!Y75)</f>
        <v/>
      </c>
      <c r="AA81" t="str">
        <f>IF('Clinical resources'!Z75="","",'Clinical resources'!Z75)</f>
        <v/>
      </c>
      <c r="AB81" t="str">
        <f>IF('Clinical resources'!AA75="","",'Clinical resources'!AA75)</f>
        <v/>
      </c>
      <c r="AC81" t="str">
        <f>IF('Clinical resources'!AB75="","",'Clinical resources'!AB75)</f>
        <v/>
      </c>
      <c r="AD81" t="str">
        <f>IF('Clinical resources'!AC75="","",'Clinical resources'!AC75)</f>
        <v/>
      </c>
      <c r="AE81" t="str">
        <f>IF('Clinical resources'!AD75="","",'Clinical resources'!AD75)</f>
        <v/>
      </c>
      <c r="AF81" t="str">
        <f>IF('Clinical resources'!AE75="","",'Clinical resources'!AE75)</f>
        <v/>
      </c>
      <c r="AG81" t="str">
        <f>IF('Clinical resources'!AF75="","",'Clinical resources'!AF75)</f>
        <v/>
      </c>
      <c r="AH81" t="str">
        <f>IF('Clinical resources'!AG75="","",'Clinical resources'!AG75)</f>
        <v/>
      </c>
      <c r="AI81" t="str">
        <f>IF('Clinical resources'!AH75="","",'Clinical resources'!AH75)</f>
        <v/>
      </c>
      <c r="AJ81" t="str">
        <f>IF('Clinical resources'!AI75="","",'Clinical resources'!AI75)</f>
        <v/>
      </c>
      <c r="AK81" t="str">
        <f>IF('Clinical resources'!AJ75="","",'Clinical resources'!AJ75)</f>
        <v/>
      </c>
      <c r="AL81" t="str">
        <f>IF('Clinical resources'!AK75="","",'Clinical resources'!AK75)</f>
        <v/>
      </c>
      <c r="AM81" t="str">
        <f>IF('Clinical resources'!AL75="","",'Clinical resources'!AL75)</f>
        <v/>
      </c>
      <c r="AN81" t="str">
        <f>IF('Clinical resources'!AM75="","",'Clinical resources'!AM75)</f>
        <v/>
      </c>
      <c r="AO81" t="str">
        <f>IF('Clinical resources'!AN75="","",'Clinical resources'!AN75)</f>
        <v/>
      </c>
      <c r="AP81" t="str">
        <f>IF('Clinical resources'!AO75="","",'Clinical resources'!AO75)</f>
        <v/>
      </c>
      <c r="AQ81" t="str">
        <f>IF('Clinical resources'!AP75="","",'Clinical resources'!AP75)</f>
        <v/>
      </c>
      <c r="AR81" t="str">
        <f>IF('Clinical resources'!AQ75="","",'Clinical resources'!AQ75)</f>
        <v/>
      </c>
      <c r="AS81" t="str">
        <f>IF('Clinical resources'!AR75="","",'Clinical resources'!AR75)</f>
        <v/>
      </c>
      <c r="AT81" t="str">
        <f>IF('Clinical resources'!AS75="","",'Clinical resources'!AS75)</f>
        <v/>
      </c>
      <c r="AU81" t="str">
        <f>IF('Clinical resources'!AT75="","",'Clinical resources'!AT75)</f>
        <v/>
      </c>
      <c r="AV81" t="str">
        <f>IF('Clinical resources'!AU75="","",'Clinical resources'!AU75)</f>
        <v/>
      </c>
      <c r="AW81" t="str">
        <f>IF('Clinical resources'!AV75="","",'Clinical resources'!AV75)</f>
        <v/>
      </c>
      <c r="AX81" t="str">
        <f>IF('Clinical resources'!AW75="","",'Clinical resources'!AW75)</f>
        <v/>
      </c>
      <c r="AY81" t="str">
        <f>IF('Clinical resources'!AX75="","",'Clinical resources'!AX75)</f>
        <v/>
      </c>
      <c r="AZ81" t="str">
        <f>IF('Clinical resources'!AY75="","",'Clinical resources'!AY75)</f>
        <v/>
      </c>
      <c r="BA81" t="str">
        <f>IF('Clinical resources'!AZ75="","",'Clinical resources'!AZ75)</f>
        <v/>
      </c>
      <c r="BB81" t="str">
        <f>IF('Clinical resources'!BA75="","",'Clinical resources'!BA75)</f>
        <v/>
      </c>
      <c r="BC81" t="str">
        <f>IF('Clinical resources'!BB75="","",'Clinical resources'!BB75)</f>
        <v/>
      </c>
      <c r="BD81" t="str">
        <f>IF('Clinical resources'!BC75="","",'Clinical resources'!BC75)</f>
        <v/>
      </c>
      <c r="BE81" t="str">
        <f>IF('Clinical resources'!BD75="","",'Clinical resources'!BD75)</f>
        <v/>
      </c>
      <c r="BF81" t="str">
        <f>IF('Clinical resources'!BE75="","",'Clinical resources'!BE75)</f>
        <v/>
      </c>
      <c r="BG81" t="str">
        <f>IF('Clinical resources'!BF75="","",'Clinical resources'!BF75)</f>
        <v/>
      </c>
      <c r="BH81" t="str">
        <f>IF('Clinical resources'!BG75="","",'Clinical resources'!BG75)</f>
        <v/>
      </c>
      <c r="BI81" t="str">
        <f>IF('Clinical resources'!BH75="","",'Clinical resources'!BH75)</f>
        <v/>
      </c>
      <c r="BJ81" t="str">
        <f>IF('Clinical resources'!BI75="","",'Clinical resources'!BI75)</f>
        <v/>
      </c>
      <c r="BK81" t="str">
        <f>IF('Clinical resources'!BJ75="","",'Clinical resources'!BJ75)</f>
        <v/>
      </c>
      <c r="BL81" t="str">
        <f>IF('Clinical resources'!BK75="","",'Clinical resources'!BK75)</f>
        <v/>
      </c>
      <c r="BM81" t="str">
        <f>IF('Clinical resources'!BL75="","",'Clinical resources'!BL75)</f>
        <v/>
      </c>
      <c r="BN81" t="str">
        <f>IF('Clinical resources'!BM75="","",'Clinical resources'!BM75)</f>
        <v/>
      </c>
      <c r="BO81" t="str">
        <f>IF('Clinical resources'!BN75="","",'Clinical resources'!BN75)</f>
        <v/>
      </c>
      <c r="BP81" t="str">
        <f>IF('Clinical resources'!BO75="","",'Clinical resources'!BO75)</f>
        <v/>
      </c>
      <c r="BQ81" t="str">
        <f>IF('Clinical resources'!BP75="","",'Clinical resources'!BP75)</f>
        <v/>
      </c>
      <c r="BR81" t="str">
        <f>IF('Clinical resources'!BQ75="","",'Clinical resources'!BQ75)</f>
        <v/>
      </c>
      <c r="BS81" t="str">
        <f>IF('Clinical resources'!BR75="","",'Clinical resources'!BR75)</f>
        <v/>
      </c>
      <c r="BT81" t="str">
        <f>IF('Clinical resources'!BS75="","",'Clinical resources'!BS75)</f>
        <v/>
      </c>
      <c r="BU81" t="str">
        <f>IF('Clinical resources'!BT75="","",'Clinical resources'!BT75)</f>
        <v/>
      </c>
      <c r="BV81" t="str">
        <f>IF('Clinical resources'!BU75="","",'Clinical resources'!BU75)</f>
        <v/>
      </c>
      <c r="BW81" t="str">
        <f>IF('Clinical resources'!BV75="","",'Clinical resources'!BV75)</f>
        <v/>
      </c>
      <c r="BX81" t="str">
        <f>IF('Clinical resources'!BW75="","",'Clinical resources'!BW75)</f>
        <v/>
      </c>
      <c r="BY81" t="str">
        <f>IF('Clinical resources'!BX75="","",'Clinical resources'!BX75)</f>
        <v/>
      </c>
      <c r="BZ81" t="str">
        <f>IF('Clinical resources'!BY75="","",'Clinical resources'!BY75)</f>
        <v/>
      </c>
      <c r="CA81" t="str">
        <f>IF('Clinical resources'!BZ75="","",'Clinical resources'!BZ75)</f>
        <v/>
      </c>
      <c r="CB81" t="str">
        <f>IF('Clinical resources'!CA75="","",'Clinical resources'!CA75)</f>
        <v/>
      </c>
      <c r="CC81" t="str">
        <f>IF('Clinical resources'!CB75="","",'Clinical resources'!CB75)</f>
        <v/>
      </c>
    </row>
    <row r="82" spans="2:81" x14ac:dyDescent="0.25">
      <c r="B82" s="188" t="str">
        <f>IF('Clinical resources'!B76&lt;&gt;"",'CR Backing (Hide)'!H73,"")</f>
        <v/>
      </c>
      <c r="G82" t="str">
        <f>IF('Clinical resources'!F76="","",'Clinical resources'!F76)</f>
        <v/>
      </c>
      <c r="H82" t="str">
        <f>IF('Clinical resources'!G76="","",'Clinical resources'!G76)</f>
        <v/>
      </c>
      <c r="I82" t="str">
        <f>IF('Clinical resources'!H76="","",'Clinical resources'!H76)</f>
        <v/>
      </c>
      <c r="J82" t="str">
        <f>IF('Clinical resources'!I76="","",'Clinical resources'!I76)</f>
        <v/>
      </c>
      <c r="K82" t="str">
        <f>IF('Clinical resources'!J76="","",'Clinical resources'!J76)</f>
        <v/>
      </c>
      <c r="L82" t="str">
        <f>IF('Clinical resources'!K76="","",'Clinical resources'!K76)</f>
        <v/>
      </c>
      <c r="M82" t="str">
        <f>IF('Clinical resources'!L76="","",'Clinical resources'!L76)</f>
        <v/>
      </c>
      <c r="N82" t="str">
        <f>IF('Clinical resources'!M76="","",'Clinical resources'!M76)</f>
        <v/>
      </c>
      <c r="O82" t="str">
        <f>IF('Clinical resources'!N76="","",'Clinical resources'!N76)</f>
        <v/>
      </c>
      <c r="P82" t="str">
        <f>IF('Clinical resources'!O76="","",'Clinical resources'!O76)</f>
        <v/>
      </c>
      <c r="Q82" t="str">
        <f>IF('Clinical resources'!P76="","",'Clinical resources'!P76)</f>
        <v/>
      </c>
      <c r="R82" t="str">
        <f>IF('Clinical resources'!Q76="","",'Clinical resources'!Q76)</f>
        <v/>
      </c>
      <c r="S82" t="str">
        <f>IF('Clinical resources'!R76="","",'Clinical resources'!R76)</f>
        <v/>
      </c>
      <c r="T82" t="str">
        <f>IF('Clinical resources'!S76="","",'Clinical resources'!S76)</f>
        <v/>
      </c>
      <c r="U82" t="str">
        <f>IF('Clinical resources'!T76="","",'Clinical resources'!T76)</f>
        <v/>
      </c>
      <c r="V82" t="str">
        <f>IF('Clinical resources'!U76="","",'Clinical resources'!U76)</f>
        <v/>
      </c>
      <c r="W82" t="str">
        <f>IF('Clinical resources'!V76="","",'Clinical resources'!V76)</f>
        <v/>
      </c>
      <c r="X82" t="str">
        <f>IF('Clinical resources'!W76="","",'Clinical resources'!W76)</f>
        <v/>
      </c>
      <c r="Y82" t="str">
        <f>IF('Clinical resources'!X76="","",'Clinical resources'!X76)</f>
        <v/>
      </c>
      <c r="Z82" t="str">
        <f>IF('Clinical resources'!Y76="","",'Clinical resources'!Y76)</f>
        <v/>
      </c>
      <c r="AA82" t="str">
        <f>IF('Clinical resources'!Z76="","",'Clinical resources'!Z76)</f>
        <v/>
      </c>
      <c r="AB82" t="str">
        <f>IF('Clinical resources'!AA76="","",'Clinical resources'!AA76)</f>
        <v/>
      </c>
      <c r="AC82" t="str">
        <f>IF('Clinical resources'!AB76="","",'Clinical resources'!AB76)</f>
        <v/>
      </c>
      <c r="AD82" t="str">
        <f>IF('Clinical resources'!AC76="","",'Clinical resources'!AC76)</f>
        <v/>
      </c>
      <c r="AE82" t="str">
        <f>IF('Clinical resources'!AD76="","",'Clinical resources'!AD76)</f>
        <v/>
      </c>
      <c r="AF82" t="str">
        <f>IF('Clinical resources'!AE76="","",'Clinical resources'!AE76)</f>
        <v/>
      </c>
      <c r="AG82" t="str">
        <f>IF('Clinical resources'!AF76="","",'Clinical resources'!AF76)</f>
        <v/>
      </c>
      <c r="AH82" t="str">
        <f>IF('Clinical resources'!AG76="","",'Clinical resources'!AG76)</f>
        <v/>
      </c>
      <c r="AI82" t="str">
        <f>IF('Clinical resources'!AH76="","",'Clinical resources'!AH76)</f>
        <v/>
      </c>
      <c r="AJ82" t="str">
        <f>IF('Clinical resources'!AI76="","",'Clinical resources'!AI76)</f>
        <v/>
      </c>
      <c r="AK82" t="str">
        <f>IF('Clinical resources'!AJ76="","",'Clinical resources'!AJ76)</f>
        <v/>
      </c>
      <c r="AL82" t="str">
        <f>IF('Clinical resources'!AK76="","",'Clinical resources'!AK76)</f>
        <v/>
      </c>
      <c r="AM82" t="str">
        <f>IF('Clinical resources'!AL76="","",'Clinical resources'!AL76)</f>
        <v/>
      </c>
      <c r="AN82" t="str">
        <f>IF('Clinical resources'!AM76="","",'Clinical resources'!AM76)</f>
        <v/>
      </c>
      <c r="AO82" t="str">
        <f>IF('Clinical resources'!AN76="","",'Clinical resources'!AN76)</f>
        <v/>
      </c>
      <c r="AP82" t="str">
        <f>IF('Clinical resources'!AO76="","",'Clinical resources'!AO76)</f>
        <v/>
      </c>
      <c r="AQ82" t="str">
        <f>IF('Clinical resources'!AP76="","",'Clinical resources'!AP76)</f>
        <v/>
      </c>
      <c r="AR82" t="str">
        <f>IF('Clinical resources'!AQ76="","",'Clinical resources'!AQ76)</f>
        <v/>
      </c>
      <c r="AS82" t="str">
        <f>IF('Clinical resources'!AR76="","",'Clinical resources'!AR76)</f>
        <v/>
      </c>
      <c r="AT82" t="str">
        <f>IF('Clinical resources'!AS76="","",'Clinical resources'!AS76)</f>
        <v/>
      </c>
      <c r="AU82" t="str">
        <f>IF('Clinical resources'!AT76="","",'Clinical resources'!AT76)</f>
        <v/>
      </c>
      <c r="AV82" t="str">
        <f>IF('Clinical resources'!AU76="","",'Clinical resources'!AU76)</f>
        <v/>
      </c>
      <c r="AW82" t="str">
        <f>IF('Clinical resources'!AV76="","",'Clinical resources'!AV76)</f>
        <v/>
      </c>
      <c r="AX82" t="str">
        <f>IF('Clinical resources'!AW76="","",'Clinical resources'!AW76)</f>
        <v/>
      </c>
      <c r="AY82" t="str">
        <f>IF('Clinical resources'!AX76="","",'Clinical resources'!AX76)</f>
        <v/>
      </c>
      <c r="AZ82" t="str">
        <f>IF('Clinical resources'!AY76="","",'Clinical resources'!AY76)</f>
        <v/>
      </c>
      <c r="BA82" t="str">
        <f>IF('Clinical resources'!AZ76="","",'Clinical resources'!AZ76)</f>
        <v/>
      </c>
      <c r="BB82" t="str">
        <f>IF('Clinical resources'!BA76="","",'Clinical resources'!BA76)</f>
        <v/>
      </c>
      <c r="BC82" t="str">
        <f>IF('Clinical resources'!BB76="","",'Clinical resources'!BB76)</f>
        <v/>
      </c>
      <c r="BD82" t="str">
        <f>IF('Clinical resources'!BC76="","",'Clinical resources'!BC76)</f>
        <v/>
      </c>
      <c r="BE82" t="str">
        <f>IF('Clinical resources'!BD76="","",'Clinical resources'!BD76)</f>
        <v/>
      </c>
      <c r="BF82" t="str">
        <f>IF('Clinical resources'!BE76="","",'Clinical resources'!BE76)</f>
        <v/>
      </c>
      <c r="BG82" t="str">
        <f>IF('Clinical resources'!BF76="","",'Clinical resources'!BF76)</f>
        <v/>
      </c>
      <c r="BH82" t="str">
        <f>IF('Clinical resources'!BG76="","",'Clinical resources'!BG76)</f>
        <v/>
      </c>
      <c r="BI82" t="str">
        <f>IF('Clinical resources'!BH76="","",'Clinical resources'!BH76)</f>
        <v/>
      </c>
      <c r="BJ82" t="str">
        <f>IF('Clinical resources'!BI76="","",'Clinical resources'!BI76)</f>
        <v/>
      </c>
      <c r="BK82" t="str">
        <f>IF('Clinical resources'!BJ76="","",'Clinical resources'!BJ76)</f>
        <v/>
      </c>
      <c r="BL82" t="str">
        <f>IF('Clinical resources'!BK76="","",'Clinical resources'!BK76)</f>
        <v/>
      </c>
      <c r="BM82" t="str">
        <f>IF('Clinical resources'!BL76="","",'Clinical resources'!BL76)</f>
        <v/>
      </c>
      <c r="BN82" t="str">
        <f>IF('Clinical resources'!BM76="","",'Clinical resources'!BM76)</f>
        <v/>
      </c>
      <c r="BO82" t="str">
        <f>IF('Clinical resources'!BN76="","",'Clinical resources'!BN76)</f>
        <v/>
      </c>
      <c r="BP82" t="str">
        <f>IF('Clinical resources'!BO76="","",'Clinical resources'!BO76)</f>
        <v/>
      </c>
      <c r="BQ82" t="str">
        <f>IF('Clinical resources'!BP76="","",'Clinical resources'!BP76)</f>
        <v/>
      </c>
      <c r="BR82" t="str">
        <f>IF('Clinical resources'!BQ76="","",'Clinical resources'!BQ76)</f>
        <v/>
      </c>
      <c r="BS82" t="str">
        <f>IF('Clinical resources'!BR76="","",'Clinical resources'!BR76)</f>
        <v/>
      </c>
      <c r="BT82" t="str">
        <f>IF('Clinical resources'!BS76="","",'Clinical resources'!BS76)</f>
        <v/>
      </c>
      <c r="BU82" t="str">
        <f>IF('Clinical resources'!BT76="","",'Clinical resources'!BT76)</f>
        <v/>
      </c>
      <c r="BV82" t="str">
        <f>IF('Clinical resources'!BU76="","",'Clinical resources'!BU76)</f>
        <v/>
      </c>
      <c r="BW82" t="str">
        <f>IF('Clinical resources'!BV76="","",'Clinical resources'!BV76)</f>
        <v/>
      </c>
      <c r="BX82" t="str">
        <f>IF('Clinical resources'!BW76="","",'Clinical resources'!BW76)</f>
        <v/>
      </c>
      <c r="BY82" t="str">
        <f>IF('Clinical resources'!BX76="","",'Clinical resources'!BX76)</f>
        <v/>
      </c>
      <c r="BZ82" t="str">
        <f>IF('Clinical resources'!BY76="","",'Clinical resources'!BY76)</f>
        <v/>
      </c>
      <c r="CA82" t="str">
        <f>IF('Clinical resources'!BZ76="","",'Clinical resources'!BZ76)</f>
        <v/>
      </c>
      <c r="CB82" t="str">
        <f>IF('Clinical resources'!CA76="","",'Clinical resources'!CA76)</f>
        <v/>
      </c>
      <c r="CC82" t="str">
        <f>IF('Clinical resources'!CB76="","",'Clinical resources'!CB76)</f>
        <v/>
      </c>
    </row>
    <row r="83" spans="2:81" x14ac:dyDescent="0.25">
      <c r="B83" s="188" t="str">
        <f>IF('Clinical resources'!B77&lt;&gt;"",'CR Backing (Hide)'!H74,"")</f>
        <v/>
      </c>
      <c r="G83" t="str">
        <f>IF('Clinical resources'!F77="","",'Clinical resources'!F77)</f>
        <v/>
      </c>
      <c r="H83" t="str">
        <f>IF('Clinical resources'!G77="","",'Clinical resources'!G77)</f>
        <v/>
      </c>
      <c r="I83" t="str">
        <f>IF('Clinical resources'!H77="","",'Clinical resources'!H77)</f>
        <v/>
      </c>
      <c r="J83" t="str">
        <f>IF('Clinical resources'!I77="","",'Clinical resources'!I77)</f>
        <v/>
      </c>
      <c r="K83" t="str">
        <f>IF('Clinical resources'!J77="","",'Clinical resources'!J77)</f>
        <v/>
      </c>
      <c r="L83" t="str">
        <f>IF('Clinical resources'!K77="","",'Clinical resources'!K77)</f>
        <v/>
      </c>
      <c r="M83" t="str">
        <f>IF('Clinical resources'!L77="","",'Clinical resources'!L77)</f>
        <v/>
      </c>
      <c r="N83" t="str">
        <f>IF('Clinical resources'!M77="","",'Clinical resources'!M77)</f>
        <v/>
      </c>
      <c r="O83" t="str">
        <f>IF('Clinical resources'!N77="","",'Clinical resources'!N77)</f>
        <v/>
      </c>
      <c r="P83" t="str">
        <f>IF('Clinical resources'!O77="","",'Clinical resources'!O77)</f>
        <v/>
      </c>
      <c r="Q83" t="str">
        <f>IF('Clinical resources'!P77="","",'Clinical resources'!P77)</f>
        <v/>
      </c>
      <c r="R83" t="str">
        <f>IF('Clinical resources'!Q77="","",'Clinical resources'!Q77)</f>
        <v/>
      </c>
      <c r="S83" t="str">
        <f>IF('Clinical resources'!R77="","",'Clinical resources'!R77)</f>
        <v/>
      </c>
      <c r="T83" t="str">
        <f>IF('Clinical resources'!S77="","",'Clinical resources'!S77)</f>
        <v/>
      </c>
      <c r="U83" t="str">
        <f>IF('Clinical resources'!T77="","",'Clinical resources'!T77)</f>
        <v/>
      </c>
      <c r="V83" t="str">
        <f>IF('Clinical resources'!U77="","",'Clinical resources'!U77)</f>
        <v/>
      </c>
      <c r="W83" t="str">
        <f>IF('Clinical resources'!V77="","",'Clinical resources'!V77)</f>
        <v/>
      </c>
      <c r="X83" t="str">
        <f>IF('Clinical resources'!W77="","",'Clinical resources'!W77)</f>
        <v/>
      </c>
      <c r="Y83" t="str">
        <f>IF('Clinical resources'!X77="","",'Clinical resources'!X77)</f>
        <v/>
      </c>
      <c r="Z83" t="str">
        <f>IF('Clinical resources'!Y77="","",'Clinical resources'!Y77)</f>
        <v/>
      </c>
      <c r="AA83" t="str">
        <f>IF('Clinical resources'!Z77="","",'Clinical resources'!Z77)</f>
        <v/>
      </c>
      <c r="AB83" t="str">
        <f>IF('Clinical resources'!AA77="","",'Clinical resources'!AA77)</f>
        <v/>
      </c>
      <c r="AC83" t="str">
        <f>IF('Clinical resources'!AB77="","",'Clinical resources'!AB77)</f>
        <v/>
      </c>
      <c r="AD83" t="str">
        <f>IF('Clinical resources'!AC77="","",'Clinical resources'!AC77)</f>
        <v/>
      </c>
      <c r="AE83" t="str">
        <f>IF('Clinical resources'!AD77="","",'Clinical resources'!AD77)</f>
        <v/>
      </c>
      <c r="AF83" t="str">
        <f>IF('Clinical resources'!AE77="","",'Clinical resources'!AE77)</f>
        <v/>
      </c>
      <c r="AG83" t="str">
        <f>IF('Clinical resources'!AF77="","",'Clinical resources'!AF77)</f>
        <v/>
      </c>
      <c r="AH83" t="str">
        <f>IF('Clinical resources'!AG77="","",'Clinical resources'!AG77)</f>
        <v/>
      </c>
      <c r="AI83" t="str">
        <f>IF('Clinical resources'!AH77="","",'Clinical resources'!AH77)</f>
        <v/>
      </c>
      <c r="AJ83" t="str">
        <f>IF('Clinical resources'!AI77="","",'Clinical resources'!AI77)</f>
        <v/>
      </c>
      <c r="AK83" t="str">
        <f>IF('Clinical resources'!AJ77="","",'Clinical resources'!AJ77)</f>
        <v/>
      </c>
      <c r="AL83" t="str">
        <f>IF('Clinical resources'!AK77="","",'Clinical resources'!AK77)</f>
        <v/>
      </c>
      <c r="AM83" t="str">
        <f>IF('Clinical resources'!AL77="","",'Clinical resources'!AL77)</f>
        <v/>
      </c>
      <c r="AN83" t="str">
        <f>IF('Clinical resources'!AM77="","",'Clinical resources'!AM77)</f>
        <v/>
      </c>
      <c r="AO83" t="str">
        <f>IF('Clinical resources'!AN77="","",'Clinical resources'!AN77)</f>
        <v/>
      </c>
      <c r="AP83" t="str">
        <f>IF('Clinical resources'!AO77="","",'Clinical resources'!AO77)</f>
        <v/>
      </c>
      <c r="AQ83" t="str">
        <f>IF('Clinical resources'!AP77="","",'Clinical resources'!AP77)</f>
        <v/>
      </c>
      <c r="AR83" t="str">
        <f>IF('Clinical resources'!AQ77="","",'Clinical resources'!AQ77)</f>
        <v/>
      </c>
      <c r="AS83" t="str">
        <f>IF('Clinical resources'!AR77="","",'Clinical resources'!AR77)</f>
        <v/>
      </c>
      <c r="AT83" t="str">
        <f>IF('Clinical resources'!AS77="","",'Clinical resources'!AS77)</f>
        <v/>
      </c>
      <c r="AU83" t="str">
        <f>IF('Clinical resources'!AT77="","",'Clinical resources'!AT77)</f>
        <v/>
      </c>
      <c r="AV83" t="str">
        <f>IF('Clinical resources'!AU77="","",'Clinical resources'!AU77)</f>
        <v/>
      </c>
      <c r="AW83" t="str">
        <f>IF('Clinical resources'!AV77="","",'Clinical resources'!AV77)</f>
        <v/>
      </c>
      <c r="AX83" t="str">
        <f>IF('Clinical resources'!AW77="","",'Clinical resources'!AW77)</f>
        <v/>
      </c>
      <c r="AY83" t="str">
        <f>IF('Clinical resources'!AX77="","",'Clinical resources'!AX77)</f>
        <v/>
      </c>
      <c r="AZ83" t="str">
        <f>IF('Clinical resources'!AY77="","",'Clinical resources'!AY77)</f>
        <v/>
      </c>
      <c r="BA83" t="str">
        <f>IF('Clinical resources'!AZ77="","",'Clinical resources'!AZ77)</f>
        <v/>
      </c>
      <c r="BB83" t="str">
        <f>IF('Clinical resources'!BA77="","",'Clinical resources'!BA77)</f>
        <v/>
      </c>
      <c r="BC83" t="str">
        <f>IF('Clinical resources'!BB77="","",'Clinical resources'!BB77)</f>
        <v/>
      </c>
      <c r="BD83" t="str">
        <f>IF('Clinical resources'!BC77="","",'Clinical resources'!BC77)</f>
        <v/>
      </c>
      <c r="BE83" t="str">
        <f>IF('Clinical resources'!BD77="","",'Clinical resources'!BD77)</f>
        <v/>
      </c>
      <c r="BF83" t="str">
        <f>IF('Clinical resources'!BE77="","",'Clinical resources'!BE77)</f>
        <v/>
      </c>
      <c r="BG83" t="str">
        <f>IF('Clinical resources'!BF77="","",'Clinical resources'!BF77)</f>
        <v/>
      </c>
      <c r="BH83" t="str">
        <f>IF('Clinical resources'!BG77="","",'Clinical resources'!BG77)</f>
        <v/>
      </c>
      <c r="BI83" t="str">
        <f>IF('Clinical resources'!BH77="","",'Clinical resources'!BH77)</f>
        <v/>
      </c>
      <c r="BJ83" t="str">
        <f>IF('Clinical resources'!BI77="","",'Clinical resources'!BI77)</f>
        <v/>
      </c>
      <c r="BK83" t="str">
        <f>IF('Clinical resources'!BJ77="","",'Clinical resources'!BJ77)</f>
        <v/>
      </c>
      <c r="BL83" t="str">
        <f>IF('Clinical resources'!BK77="","",'Clinical resources'!BK77)</f>
        <v/>
      </c>
      <c r="BM83" t="str">
        <f>IF('Clinical resources'!BL77="","",'Clinical resources'!BL77)</f>
        <v/>
      </c>
      <c r="BN83" t="str">
        <f>IF('Clinical resources'!BM77="","",'Clinical resources'!BM77)</f>
        <v/>
      </c>
      <c r="BO83" t="str">
        <f>IF('Clinical resources'!BN77="","",'Clinical resources'!BN77)</f>
        <v/>
      </c>
      <c r="BP83" t="str">
        <f>IF('Clinical resources'!BO77="","",'Clinical resources'!BO77)</f>
        <v/>
      </c>
      <c r="BQ83" t="str">
        <f>IF('Clinical resources'!BP77="","",'Clinical resources'!BP77)</f>
        <v/>
      </c>
      <c r="BR83" t="str">
        <f>IF('Clinical resources'!BQ77="","",'Clinical resources'!BQ77)</f>
        <v/>
      </c>
      <c r="BS83" t="str">
        <f>IF('Clinical resources'!BR77="","",'Clinical resources'!BR77)</f>
        <v/>
      </c>
      <c r="BT83" t="str">
        <f>IF('Clinical resources'!BS77="","",'Clinical resources'!BS77)</f>
        <v/>
      </c>
      <c r="BU83" t="str">
        <f>IF('Clinical resources'!BT77="","",'Clinical resources'!BT77)</f>
        <v/>
      </c>
      <c r="BV83" t="str">
        <f>IF('Clinical resources'!BU77="","",'Clinical resources'!BU77)</f>
        <v/>
      </c>
      <c r="BW83" t="str">
        <f>IF('Clinical resources'!BV77="","",'Clinical resources'!BV77)</f>
        <v/>
      </c>
      <c r="BX83" t="str">
        <f>IF('Clinical resources'!BW77="","",'Clinical resources'!BW77)</f>
        <v/>
      </c>
      <c r="BY83" t="str">
        <f>IF('Clinical resources'!BX77="","",'Clinical resources'!BX77)</f>
        <v/>
      </c>
      <c r="BZ83" t="str">
        <f>IF('Clinical resources'!BY77="","",'Clinical resources'!BY77)</f>
        <v/>
      </c>
      <c r="CA83" t="str">
        <f>IF('Clinical resources'!BZ77="","",'Clinical resources'!BZ77)</f>
        <v/>
      </c>
      <c r="CB83" t="str">
        <f>IF('Clinical resources'!CA77="","",'Clinical resources'!CA77)</f>
        <v/>
      </c>
      <c r="CC83" t="str">
        <f>IF('Clinical resources'!CB77="","",'Clinical resources'!CB77)</f>
        <v/>
      </c>
    </row>
    <row r="84" spans="2:81" x14ac:dyDescent="0.25">
      <c r="B84" s="188" t="str">
        <f>IF('Clinical resources'!B78&lt;&gt;"",'CR Backing (Hide)'!H75,"")</f>
        <v/>
      </c>
      <c r="G84" t="str">
        <f>IF('Clinical resources'!F78="","",'Clinical resources'!F78)</f>
        <v/>
      </c>
      <c r="H84" t="str">
        <f>IF('Clinical resources'!G78="","",'Clinical resources'!G78)</f>
        <v/>
      </c>
      <c r="I84" t="str">
        <f>IF('Clinical resources'!H78="","",'Clinical resources'!H78)</f>
        <v/>
      </c>
      <c r="J84" t="str">
        <f>IF('Clinical resources'!I78="","",'Clinical resources'!I78)</f>
        <v/>
      </c>
      <c r="K84" t="str">
        <f>IF('Clinical resources'!J78="","",'Clinical resources'!J78)</f>
        <v/>
      </c>
      <c r="L84" t="str">
        <f>IF('Clinical resources'!K78="","",'Clinical resources'!K78)</f>
        <v/>
      </c>
      <c r="M84" t="str">
        <f>IF('Clinical resources'!L78="","",'Clinical resources'!L78)</f>
        <v/>
      </c>
      <c r="N84" t="str">
        <f>IF('Clinical resources'!M78="","",'Clinical resources'!M78)</f>
        <v/>
      </c>
      <c r="O84" t="str">
        <f>IF('Clinical resources'!N78="","",'Clinical resources'!N78)</f>
        <v/>
      </c>
      <c r="P84" t="str">
        <f>IF('Clinical resources'!O78="","",'Clinical resources'!O78)</f>
        <v/>
      </c>
      <c r="Q84" t="str">
        <f>IF('Clinical resources'!P78="","",'Clinical resources'!P78)</f>
        <v/>
      </c>
      <c r="R84" t="str">
        <f>IF('Clinical resources'!Q78="","",'Clinical resources'!Q78)</f>
        <v/>
      </c>
      <c r="S84" t="str">
        <f>IF('Clinical resources'!R78="","",'Clinical resources'!R78)</f>
        <v/>
      </c>
      <c r="T84" t="str">
        <f>IF('Clinical resources'!S78="","",'Clinical resources'!S78)</f>
        <v/>
      </c>
      <c r="U84" t="str">
        <f>IF('Clinical resources'!T78="","",'Clinical resources'!T78)</f>
        <v/>
      </c>
      <c r="V84" t="str">
        <f>IF('Clinical resources'!U78="","",'Clinical resources'!U78)</f>
        <v/>
      </c>
      <c r="W84" t="str">
        <f>IF('Clinical resources'!V78="","",'Clinical resources'!V78)</f>
        <v/>
      </c>
      <c r="X84" t="str">
        <f>IF('Clinical resources'!W78="","",'Clinical resources'!W78)</f>
        <v/>
      </c>
      <c r="Y84" t="str">
        <f>IF('Clinical resources'!X78="","",'Clinical resources'!X78)</f>
        <v/>
      </c>
      <c r="Z84" t="str">
        <f>IF('Clinical resources'!Y78="","",'Clinical resources'!Y78)</f>
        <v/>
      </c>
      <c r="AA84" t="str">
        <f>IF('Clinical resources'!Z78="","",'Clinical resources'!Z78)</f>
        <v/>
      </c>
      <c r="AB84" t="str">
        <f>IF('Clinical resources'!AA78="","",'Clinical resources'!AA78)</f>
        <v/>
      </c>
      <c r="AC84" t="str">
        <f>IF('Clinical resources'!AB78="","",'Clinical resources'!AB78)</f>
        <v/>
      </c>
      <c r="AD84" t="str">
        <f>IF('Clinical resources'!AC78="","",'Clinical resources'!AC78)</f>
        <v/>
      </c>
      <c r="AE84" t="str">
        <f>IF('Clinical resources'!AD78="","",'Clinical resources'!AD78)</f>
        <v/>
      </c>
      <c r="AF84" t="str">
        <f>IF('Clinical resources'!AE78="","",'Clinical resources'!AE78)</f>
        <v/>
      </c>
      <c r="AG84" t="str">
        <f>IF('Clinical resources'!AF78="","",'Clinical resources'!AF78)</f>
        <v/>
      </c>
      <c r="AH84" t="str">
        <f>IF('Clinical resources'!AG78="","",'Clinical resources'!AG78)</f>
        <v/>
      </c>
      <c r="AI84" t="str">
        <f>IF('Clinical resources'!AH78="","",'Clinical resources'!AH78)</f>
        <v/>
      </c>
      <c r="AJ84" t="str">
        <f>IF('Clinical resources'!AI78="","",'Clinical resources'!AI78)</f>
        <v/>
      </c>
      <c r="AK84" t="str">
        <f>IF('Clinical resources'!AJ78="","",'Clinical resources'!AJ78)</f>
        <v/>
      </c>
      <c r="AL84" t="str">
        <f>IF('Clinical resources'!AK78="","",'Clinical resources'!AK78)</f>
        <v/>
      </c>
      <c r="AM84" t="str">
        <f>IF('Clinical resources'!AL78="","",'Clinical resources'!AL78)</f>
        <v/>
      </c>
      <c r="AN84" t="str">
        <f>IF('Clinical resources'!AM78="","",'Clinical resources'!AM78)</f>
        <v/>
      </c>
      <c r="AO84" t="str">
        <f>IF('Clinical resources'!AN78="","",'Clinical resources'!AN78)</f>
        <v/>
      </c>
      <c r="AP84" t="str">
        <f>IF('Clinical resources'!AO78="","",'Clinical resources'!AO78)</f>
        <v/>
      </c>
      <c r="AQ84" t="str">
        <f>IF('Clinical resources'!AP78="","",'Clinical resources'!AP78)</f>
        <v/>
      </c>
      <c r="AR84" t="str">
        <f>IF('Clinical resources'!AQ78="","",'Clinical resources'!AQ78)</f>
        <v/>
      </c>
      <c r="AS84" t="str">
        <f>IF('Clinical resources'!AR78="","",'Clinical resources'!AR78)</f>
        <v/>
      </c>
      <c r="AT84" t="str">
        <f>IF('Clinical resources'!AS78="","",'Clinical resources'!AS78)</f>
        <v/>
      </c>
      <c r="AU84" t="str">
        <f>IF('Clinical resources'!AT78="","",'Clinical resources'!AT78)</f>
        <v/>
      </c>
      <c r="AV84" t="str">
        <f>IF('Clinical resources'!AU78="","",'Clinical resources'!AU78)</f>
        <v/>
      </c>
      <c r="AW84" t="str">
        <f>IF('Clinical resources'!AV78="","",'Clinical resources'!AV78)</f>
        <v/>
      </c>
      <c r="AX84" t="str">
        <f>IF('Clinical resources'!AW78="","",'Clinical resources'!AW78)</f>
        <v/>
      </c>
      <c r="AY84" t="str">
        <f>IF('Clinical resources'!AX78="","",'Clinical resources'!AX78)</f>
        <v/>
      </c>
      <c r="AZ84" t="str">
        <f>IF('Clinical resources'!AY78="","",'Clinical resources'!AY78)</f>
        <v/>
      </c>
      <c r="BA84" t="str">
        <f>IF('Clinical resources'!AZ78="","",'Clinical resources'!AZ78)</f>
        <v/>
      </c>
      <c r="BB84" t="str">
        <f>IF('Clinical resources'!BA78="","",'Clinical resources'!BA78)</f>
        <v/>
      </c>
      <c r="BC84" t="str">
        <f>IF('Clinical resources'!BB78="","",'Clinical resources'!BB78)</f>
        <v/>
      </c>
      <c r="BD84" t="str">
        <f>IF('Clinical resources'!BC78="","",'Clinical resources'!BC78)</f>
        <v/>
      </c>
      <c r="BE84" t="str">
        <f>IF('Clinical resources'!BD78="","",'Clinical resources'!BD78)</f>
        <v/>
      </c>
      <c r="BF84" t="str">
        <f>IF('Clinical resources'!BE78="","",'Clinical resources'!BE78)</f>
        <v/>
      </c>
      <c r="BG84" t="str">
        <f>IF('Clinical resources'!BF78="","",'Clinical resources'!BF78)</f>
        <v/>
      </c>
      <c r="BH84" t="str">
        <f>IF('Clinical resources'!BG78="","",'Clinical resources'!BG78)</f>
        <v/>
      </c>
      <c r="BI84" t="str">
        <f>IF('Clinical resources'!BH78="","",'Clinical resources'!BH78)</f>
        <v/>
      </c>
      <c r="BJ84" t="str">
        <f>IF('Clinical resources'!BI78="","",'Clinical resources'!BI78)</f>
        <v/>
      </c>
      <c r="BK84" t="str">
        <f>IF('Clinical resources'!BJ78="","",'Clinical resources'!BJ78)</f>
        <v/>
      </c>
      <c r="BL84" t="str">
        <f>IF('Clinical resources'!BK78="","",'Clinical resources'!BK78)</f>
        <v/>
      </c>
      <c r="BM84" t="str">
        <f>IF('Clinical resources'!BL78="","",'Clinical resources'!BL78)</f>
        <v/>
      </c>
      <c r="BN84" t="str">
        <f>IF('Clinical resources'!BM78="","",'Clinical resources'!BM78)</f>
        <v/>
      </c>
      <c r="BO84" t="str">
        <f>IF('Clinical resources'!BN78="","",'Clinical resources'!BN78)</f>
        <v/>
      </c>
      <c r="BP84" t="str">
        <f>IF('Clinical resources'!BO78="","",'Clinical resources'!BO78)</f>
        <v/>
      </c>
      <c r="BQ84" t="str">
        <f>IF('Clinical resources'!BP78="","",'Clinical resources'!BP78)</f>
        <v/>
      </c>
      <c r="BR84" t="str">
        <f>IF('Clinical resources'!BQ78="","",'Clinical resources'!BQ78)</f>
        <v/>
      </c>
      <c r="BS84" t="str">
        <f>IF('Clinical resources'!BR78="","",'Clinical resources'!BR78)</f>
        <v/>
      </c>
      <c r="BT84" t="str">
        <f>IF('Clinical resources'!BS78="","",'Clinical resources'!BS78)</f>
        <v/>
      </c>
      <c r="BU84" t="str">
        <f>IF('Clinical resources'!BT78="","",'Clinical resources'!BT78)</f>
        <v/>
      </c>
      <c r="BV84" t="str">
        <f>IF('Clinical resources'!BU78="","",'Clinical resources'!BU78)</f>
        <v/>
      </c>
      <c r="BW84" t="str">
        <f>IF('Clinical resources'!BV78="","",'Clinical resources'!BV78)</f>
        <v/>
      </c>
      <c r="BX84" t="str">
        <f>IF('Clinical resources'!BW78="","",'Clinical resources'!BW78)</f>
        <v/>
      </c>
      <c r="BY84" t="str">
        <f>IF('Clinical resources'!BX78="","",'Clinical resources'!BX78)</f>
        <v/>
      </c>
      <c r="BZ84" t="str">
        <f>IF('Clinical resources'!BY78="","",'Clinical resources'!BY78)</f>
        <v/>
      </c>
      <c r="CA84" t="str">
        <f>IF('Clinical resources'!BZ78="","",'Clinical resources'!BZ78)</f>
        <v/>
      </c>
      <c r="CB84" t="str">
        <f>IF('Clinical resources'!CA78="","",'Clinical resources'!CA78)</f>
        <v/>
      </c>
      <c r="CC84" t="str">
        <f>IF('Clinical resources'!CB78="","",'Clinical resources'!CB78)</f>
        <v/>
      </c>
    </row>
    <row r="85" spans="2:81" x14ac:dyDescent="0.25">
      <c r="B85" s="188" t="str">
        <f>IF('Clinical resources'!B79&lt;&gt;"",'CR Backing (Hide)'!H76,"")</f>
        <v/>
      </c>
      <c r="G85" t="str">
        <f>IF('Clinical resources'!F79="","",'Clinical resources'!F79)</f>
        <v/>
      </c>
      <c r="H85" t="str">
        <f>IF('Clinical resources'!G79="","",'Clinical resources'!G79)</f>
        <v/>
      </c>
      <c r="I85" t="str">
        <f>IF('Clinical resources'!H79="","",'Clinical resources'!H79)</f>
        <v/>
      </c>
      <c r="J85" t="str">
        <f>IF('Clinical resources'!I79="","",'Clinical resources'!I79)</f>
        <v/>
      </c>
      <c r="K85" t="str">
        <f>IF('Clinical resources'!J79="","",'Clinical resources'!J79)</f>
        <v/>
      </c>
      <c r="L85" t="str">
        <f>IF('Clinical resources'!K79="","",'Clinical resources'!K79)</f>
        <v/>
      </c>
      <c r="M85" t="str">
        <f>IF('Clinical resources'!L79="","",'Clinical resources'!L79)</f>
        <v/>
      </c>
      <c r="N85" t="str">
        <f>IF('Clinical resources'!M79="","",'Clinical resources'!M79)</f>
        <v/>
      </c>
      <c r="O85" t="str">
        <f>IF('Clinical resources'!N79="","",'Clinical resources'!N79)</f>
        <v/>
      </c>
      <c r="P85" t="str">
        <f>IF('Clinical resources'!O79="","",'Clinical resources'!O79)</f>
        <v/>
      </c>
      <c r="Q85" t="str">
        <f>IF('Clinical resources'!P79="","",'Clinical resources'!P79)</f>
        <v/>
      </c>
      <c r="R85" t="str">
        <f>IF('Clinical resources'!Q79="","",'Clinical resources'!Q79)</f>
        <v/>
      </c>
      <c r="S85" t="str">
        <f>IF('Clinical resources'!R79="","",'Clinical resources'!R79)</f>
        <v/>
      </c>
      <c r="T85" t="str">
        <f>IF('Clinical resources'!S79="","",'Clinical resources'!S79)</f>
        <v/>
      </c>
      <c r="U85" t="str">
        <f>IF('Clinical resources'!T79="","",'Clinical resources'!T79)</f>
        <v/>
      </c>
      <c r="V85" t="str">
        <f>IF('Clinical resources'!U79="","",'Clinical resources'!U79)</f>
        <v/>
      </c>
      <c r="W85" t="str">
        <f>IF('Clinical resources'!V79="","",'Clinical resources'!V79)</f>
        <v/>
      </c>
      <c r="X85" t="str">
        <f>IF('Clinical resources'!W79="","",'Clinical resources'!W79)</f>
        <v/>
      </c>
      <c r="Y85" t="str">
        <f>IF('Clinical resources'!X79="","",'Clinical resources'!X79)</f>
        <v/>
      </c>
      <c r="Z85" t="str">
        <f>IF('Clinical resources'!Y79="","",'Clinical resources'!Y79)</f>
        <v/>
      </c>
      <c r="AA85" t="str">
        <f>IF('Clinical resources'!Z79="","",'Clinical resources'!Z79)</f>
        <v/>
      </c>
      <c r="AB85" t="str">
        <f>IF('Clinical resources'!AA79="","",'Clinical resources'!AA79)</f>
        <v/>
      </c>
      <c r="AC85" t="str">
        <f>IF('Clinical resources'!AB79="","",'Clinical resources'!AB79)</f>
        <v/>
      </c>
      <c r="AD85" t="str">
        <f>IF('Clinical resources'!AC79="","",'Clinical resources'!AC79)</f>
        <v/>
      </c>
      <c r="AE85" t="str">
        <f>IF('Clinical resources'!AD79="","",'Clinical resources'!AD79)</f>
        <v/>
      </c>
      <c r="AF85" t="str">
        <f>IF('Clinical resources'!AE79="","",'Clinical resources'!AE79)</f>
        <v/>
      </c>
      <c r="AG85" t="str">
        <f>IF('Clinical resources'!AF79="","",'Clinical resources'!AF79)</f>
        <v/>
      </c>
      <c r="AH85" t="str">
        <f>IF('Clinical resources'!AG79="","",'Clinical resources'!AG79)</f>
        <v/>
      </c>
      <c r="AI85" t="str">
        <f>IF('Clinical resources'!AH79="","",'Clinical resources'!AH79)</f>
        <v/>
      </c>
      <c r="AJ85" t="str">
        <f>IF('Clinical resources'!AI79="","",'Clinical resources'!AI79)</f>
        <v/>
      </c>
      <c r="AK85" t="str">
        <f>IF('Clinical resources'!AJ79="","",'Clinical resources'!AJ79)</f>
        <v/>
      </c>
      <c r="AL85" t="str">
        <f>IF('Clinical resources'!AK79="","",'Clinical resources'!AK79)</f>
        <v/>
      </c>
      <c r="AM85" t="str">
        <f>IF('Clinical resources'!AL79="","",'Clinical resources'!AL79)</f>
        <v/>
      </c>
      <c r="AN85" t="str">
        <f>IF('Clinical resources'!AM79="","",'Clinical resources'!AM79)</f>
        <v/>
      </c>
      <c r="AO85" t="str">
        <f>IF('Clinical resources'!AN79="","",'Clinical resources'!AN79)</f>
        <v/>
      </c>
      <c r="AP85" t="str">
        <f>IF('Clinical resources'!AO79="","",'Clinical resources'!AO79)</f>
        <v/>
      </c>
      <c r="AQ85" t="str">
        <f>IF('Clinical resources'!AP79="","",'Clinical resources'!AP79)</f>
        <v/>
      </c>
      <c r="AR85" t="str">
        <f>IF('Clinical resources'!AQ79="","",'Clinical resources'!AQ79)</f>
        <v/>
      </c>
      <c r="AS85" t="str">
        <f>IF('Clinical resources'!AR79="","",'Clinical resources'!AR79)</f>
        <v/>
      </c>
      <c r="AT85" t="str">
        <f>IF('Clinical resources'!AS79="","",'Clinical resources'!AS79)</f>
        <v/>
      </c>
      <c r="AU85" t="str">
        <f>IF('Clinical resources'!AT79="","",'Clinical resources'!AT79)</f>
        <v/>
      </c>
      <c r="AV85" t="str">
        <f>IF('Clinical resources'!AU79="","",'Clinical resources'!AU79)</f>
        <v/>
      </c>
      <c r="AW85" t="str">
        <f>IF('Clinical resources'!AV79="","",'Clinical resources'!AV79)</f>
        <v/>
      </c>
      <c r="AX85" t="str">
        <f>IF('Clinical resources'!AW79="","",'Clinical resources'!AW79)</f>
        <v/>
      </c>
      <c r="AY85" t="str">
        <f>IF('Clinical resources'!AX79="","",'Clinical resources'!AX79)</f>
        <v/>
      </c>
      <c r="AZ85" t="str">
        <f>IF('Clinical resources'!AY79="","",'Clinical resources'!AY79)</f>
        <v/>
      </c>
      <c r="BA85" t="str">
        <f>IF('Clinical resources'!AZ79="","",'Clinical resources'!AZ79)</f>
        <v/>
      </c>
      <c r="BB85" t="str">
        <f>IF('Clinical resources'!BA79="","",'Clinical resources'!BA79)</f>
        <v/>
      </c>
      <c r="BC85" t="str">
        <f>IF('Clinical resources'!BB79="","",'Clinical resources'!BB79)</f>
        <v/>
      </c>
      <c r="BD85" t="str">
        <f>IF('Clinical resources'!BC79="","",'Clinical resources'!BC79)</f>
        <v/>
      </c>
      <c r="BE85" t="str">
        <f>IF('Clinical resources'!BD79="","",'Clinical resources'!BD79)</f>
        <v/>
      </c>
      <c r="BF85" t="str">
        <f>IF('Clinical resources'!BE79="","",'Clinical resources'!BE79)</f>
        <v/>
      </c>
      <c r="BG85" t="str">
        <f>IF('Clinical resources'!BF79="","",'Clinical resources'!BF79)</f>
        <v/>
      </c>
      <c r="BH85" t="str">
        <f>IF('Clinical resources'!BG79="","",'Clinical resources'!BG79)</f>
        <v/>
      </c>
      <c r="BI85" t="str">
        <f>IF('Clinical resources'!BH79="","",'Clinical resources'!BH79)</f>
        <v/>
      </c>
      <c r="BJ85" t="str">
        <f>IF('Clinical resources'!BI79="","",'Clinical resources'!BI79)</f>
        <v/>
      </c>
      <c r="BK85" t="str">
        <f>IF('Clinical resources'!BJ79="","",'Clinical resources'!BJ79)</f>
        <v/>
      </c>
      <c r="BL85" t="str">
        <f>IF('Clinical resources'!BK79="","",'Clinical resources'!BK79)</f>
        <v/>
      </c>
      <c r="BM85" t="str">
        <f>IF('Clinical resources'!BL79="","",'Clinical resources'!BL79)</f>
        <v/>
      </c>
      <c r="BN85" t="str">
        <f>IF('Clinical resources'!BM79="","",'Clinical resources'!BM79)</f>
        <v/>
      </c>
      <c r="BO85" t="str">
        <f>IF('Clinical resources'!BN79="","",'Clinical resources'!BN79)</f>
        <v/>
      </c>
      <c r="BP85" t="str">
        <f>IF('Clinical resources'!BO79="","",'Clinical resources'!BO79)</f>
        <v/>
      </c>
      <c r="BQ85" t="str">
        <f>IF('Clinical resources'!BP79="","",'Clinical resources'!BP79)</f>
        <v/>
      </c>
      <c r="BR85" t="str">
        <f>IF('Clinical resources'!BQ79="","",'Clinical resources'!BQ79)</f>
        <v/>
      </c>
      <c r="BS85" t="str">
        <f>IF('Clinical resources'!BR79="","",'Clinical resources'!BR79)</f>
        <v/>
      </c>
      <c r="BT85" t="str">
        <f>IF('Clinical resources'!BS79="","",'Clinical resources'!BS79)</f>
        <v/>
      </c>
      <c r="BU85" t="str">
        <f>IF('Clinical resources'!BT79="","",'Clinical resources'!BT79)</f>
        <v/>
      </c>
      <c r="BV85" t="str">
        <f>IF('Clinical resources'!BU79="","",'Clinical resources'!BU79)</f>
        <v/>
      </c>
      <c r="BW85" t="str">
        <f>IF('Clinical resources'!BV79="","",'Clinical resources'!BV79)</f>
        <v/>
      </c>
      <c r="BX85" t="str">
        <f>IF('Clinical resources'!BW79="","",'Clinical resources'!BW79)</f>
        <v/>
      </c>
      <c r="BY85" t="str">
        <f>IF('Clinical resources'!BX79="","",'Clinical resources'!BX79)</f>
        <v/>
      </c>
      <c r="BZ85" t="str">
        <f>IF('Clinical resources'!BY79="","",'Clinical resources'!BY79)</f>
        <v/>
      </c>
      <c r="CA85" t="str">
        <f>IF('Clinical resources'!BZ79="","",'Clinical resources'!BZ79)</f>
        <v/>
      </c>
      <c r="CB85" t="str">
        <f>IF('Clinical resources'!CA79="","",'Clinical resources'!CA79)</f>
        <v/>
      </c>
      <c r="CC85" t="str">
        <f>IF('Clinical resources'!CB79="","",'Clinical resources'!CB79)</f>
        <v/>
      </c>
    </row>
    <row r="86" spans="2:81" x14ac:dyDescent="0.25">
      <c r="B86" s="188" t="str">
        <f>IF('Clinical resources'!B80&lt;&gt;"",'CR Backing (Hide)'!H77,"")</f>
        <v/>
      </c>
      <c r="G86" t="str">
        <f>IF('Clinical resources'!F80="","",'Clinical resources'!F80)</f>
        <v/>
      </c>
      <c r="H86" t="str">
        <f>IF('Clinical resources'!G80="","",'Clinical resources'!G80)</f>
        <v/>
      </c>
      <c r="I86" t="str">
        <f>IF('Clinical resources'!H80="","",'Clinical resources'!H80)</f>
        <v/>
      </c>
      <c r="J86" t="str">
        <f>IF('Clinical resources'!I80="","",'Clinical resources'!I80)</f>
        <v/>
      </c>
      <c r="K86" t="str">
        <f>IF('Clinical resources'!J80="","",'Clinical resources'!J80)</f>
        <v/>
      </c>
      <c r="L86" t="str">
        <f>IF('Clinical resources'!K80="","",'Clinical resources'!K80)</f>
        <v/>
      </c>
      <c r="M86" t="str">
        <f>IF('Clinical resources'!L80="","",'Clinical resources'!L80)</f>
        <v/>
      </c>
      <c r="N86" t="str">
        <f>IF('Clinical resources'!M80="","",'Clinical resources'!M80)</f>
        <v/>
      </c>
      <c r="O86" t="str">
        <f>IF('Clinical resources'!N80="","",'Clinical resources'!N80)</f>
        <v/>
      </c>
      <c r="P86" t="str">
        <f>IF('Clinical resources'!O80="","",'Clinical resources'!O80)</f>
        <v/>
      </c>
      <c r="Q86" t="str">
        <f>IF('Clinical resources'!P80="","",'Clinical resources'!P80)</f>
        <v/>
      </c>
      <c r="R86" t="str">
        <f>IF('Clinical resources'!Q80="","",'Clinical resources'!Q80)</f>
        <v/>
      </c>
      <c r="S86" t="str">
        <f>IF('Clinical resources'!R80="","",'Clinical resources'!R80)</f>
        <v/>
      </c>
      <c r="T86" t="str">
        <f>IF('Clinical resources'!S80="","",'Clinical resources'!S80)</f>
        <v/>
      </c>
      <c r="U86" t="str">
        <f>IF('Clinical resources'!T80="","",'Clinical resources'!T80)</f>
        <v/>
      </c>
      <c r="V86" t="str">
        <f>IF('Clinical resources'!U80="","",'Clinical resources'!U80)</f>
        <v/>
      </c>
      <c r="W86" t="str">
        <f>IF('Clinical resources'!V80="","",'Clinical resources'!V80)</f>
        <v/>
      </c>
      <c r="X86" t="str">
        <f>IF('Clinical resources'!W80="","",'Clinical resources'!W80)</f>
        <v/>
      </c>
      <c r="Y86" t="str">
        <f>IF('Clinical resources'!X80="","",'Clinical resources'!X80)</f>
        <v/>
      </c>
      <c r="Z86" t="str">
        <f>IF('Clinical resources'!Y80="","",'Clinical resources'!Y80)</f>
        <v/>
      </c>
      <c r="AA86" t="str">
        <f>IF('Clinical resources'!Z80="","",'Clinical resources'!Z80)</f>
        <v/>
      </c>
      <c r="AB86" t="str">
        <f>IF('Clinical resources'!AA80="","",'Clinical resources'!AA80)</f>
        <v/>
      </c>
      <c r="AC86" t="str">
        <f>IF('Clinical resources'!AB80="","",'Clinical resources'!AB80)</f>
        <v/>
      </c>
      <c r="AD86" t="str">
        <f>IF('Clinical resources'!AC80="","",'Clinical resources'!AC80)</f>
        <v/>
      </c>
      <c r="AE86" t="str">
        <f>IF('Clinical resources'!AD80="","",'Clinical resources'!AD80)</f>
        <v/>
      </c>
      <c r="AF86" t="str">
        <f>IF('Clinical resources'!AE80="","",'Clinical resources'!AE80)</f>
        <v/>
      </c>
      <c r="AG86" t="str">
        <f>IF('Clinical resources'!AF80="","",'Clinical resources'!AF80)</f>
        <v/>
      </c>
      <c r="AH86" t="str">
        <f>IF('Clinical resources'!AG80="","",'Clinical resources'!AG80)</f>
        <v/>
      </c>
      <c r="AI86" t="str">
        <f>IF('Clinical resources'!AH80="","",'Clinical resources'!AH80)</f>
        <v/>
      </c>
      <c r="AJ86" t="str">
        <f>IF('Clinical resources'!AI80="","",'Clinical resources'!AI80)</f>
        <v/>
      </c>
      <c r="AK86" t="str">
        <f>IF('Clinical resources'!AJ80="","",'Clinical resources'!AJ80)</f>
        <v/>
      </c>
      <c r="AL86" t="str">
        <f>IF('Clinical resources'!AK80="","",'Clinical resources'!AK80)</f>
        <v/>
      </c>
      <c r="AM86" t="str">
        <f>IF('Clinical resources'!AL80="","",'Clinical resources'!AL80)</f>
        <v/>
      </c>
      <c r="AN86" t="str">
        <f>IF('Clinical resources'!AM80="","",'Clinical resources'!AM80)</f>
        <v/>
      </c>
      <c r="AO86" t="str">
        <f>IF('Clinical resources'!AN80="","",'Clinical resources'!AN80)</f>
        <v/>
      </c>
      <c r="AP86" t="str">
        <f>IF('Clinical resources'!AO80="","",'Clinical resources'!AO80)</f>
        <v/>
      </c>
      <c r="AQ86" t="str">
        <f>IF('Clinical resources'!AP80="","",'Clinical resources'!AP80)</f>
        <v/>
      </c>
      <c r="AR86" t="str">
        <f>IF('Clinical resources'!AQ80="","",'Clinical resources'!AQ80)</f>
        <v/>
      </c>
      <c r="AS86" t="str">
        <f>IF('Clinical resources'!AR80="","",'Clinical resources'!AR80)</f>
        <v/>
      </c>
      <c r="AT86" t="str">
        <f>IF('Clinical resources'!AS80="","",'Clinical resources'!AS80)</f>
        <v/>
      </c>
      <c r="AU86" t="str">
        <f>IF('Clinical resources'!AT80="","",'Clinical resources'!AT80)</f>
        <v/>
      </c>
      <c r="AV86" t="str">
        <f>IF('Clinical resources'!AU80="","",'Clinical resources'!AU80)</f>
        <v/>
      </c>
      <c r="AW86" t="str">
        <f>IF('Clinical resources'!AV80="","",'Clinical resources'!AV80)</f>
        <v/>
      </c>
      <c r="AX86" t="str">
        <f>IF('Clinical resources'!AW80="","",'Clinical resources'!AW80)</f>
        <v/>
      </c>
      <c r="AY86" t="str">
        <f>IF('Clinical resources'!AX80="","",'Clinical resources'!AX80)</f>
        <v/>
      </c>
      <c r="AZ86" t="str">
        <f>IF('Clinical resources'!AY80="","",'Clinical resources'!AY80)</f>
        <v/>
      </c>
      <c r="BA86" t="str">
        <f>IF('Clinical resources'!AZ80="","",'Clinical resources'!AZ80)</f>
        <v/>
      </c>
      <c r="BB86" t="str">
        <f>IF('Clinical resources'!BA80="","",'Clinical resources'!BA80)</f>
        <v/>
      </c>
      <c r="BC86" t="str">
        <f>IF('Clinical resources'!BB80="","",'Clinical resources'!BB80)</f>
        <v/>
      </c>
      <c r="BD86" t="str">
        <f>IF('Clinical resources'!BC80="","",'Clinical resources'!BC80)</f>
        <v/>
      </c>
      <c r="BE86" t="str">
        <f>IF('Clinical resources'!BD80="","",'Clinical resources'!BD80)</f>
        <v/>
      </c>
      <c r="BF86" t="str">
        <f>IF('Clinical resources'!BE80="","",'Clinical resources'!BE80)</f>
        <v/>
      </c>
      <c r="BG86" t="str">
        <f>IF('Clinical resources'!BF80="","",'Clinical resources'!BF80)</f>
        <v/>
      </c>
      <c r="BH86" t="str">
        <f>IF('Clinical resources'!BG80="","",'Clinical resources'!BG80)</f>
        <v/>
      </c>
      <c r="BI86" t="str">
        <f>IF('Clinical resources'!BH80="","",'Clinical resources'!BH80)</f>
        <v/>
      </c>
      <c r="BJ86" t="str">
        <f>IF('Clinical resources'!BI80="","",'Clinical resources'!BI80)</f>
        <v/>
      </c>
      <c r="BK86" t="str">
        <f>IF('Clinical resources'!BJ80="","",'Clinical resources'!BJ80)</f>
        <v/>
      </c>
      <c r="BL86" t="str">
        <f>IF('Clinical resources'!BK80="","",'Clinical resources'!BK80)</f>
        <v/>
      </c>
      <c r="BM86" t="str">
        <f>IF('Clinical resources'!BL80="","",'Clinical resources'!BL80)</f>
        <v/>
      </c>
      <c r="BN86" t="str">
        <f>IF('Clinical resources'!BM80="","",'Clinical resources'!BM80)</f>
        <v/>
      </c>
      <c r="BO86" t="str">
        <f>IF('Clinical resources'!BN80="","",'Clinical resources'!BN80)</f>
        <v/>
      </c>
      <c r="BP86" t="str">
        <f>IF('Clinical resources'!BO80="","",'Clinical resources'!BO80)</f>
        <v/>
      </c>
      <c r="BQ86" t="str">
        <f>IF('Clinical resources'!BP80="","",'Clinical resources'!BP80)</f>
        <v/>
      </c>
      <c r="BR86" t="str">
        <f>IF('Clinical resources'!BQ80="","",'Clinical resources'!BQ80)</f>
        <v/>
      </c>
      <c r="BS86" t="str">
        <f>IF('Clinical resources'!BR80="","",'Clinical resources'!BR80)</f>
        <v/>
      </c>
      <c r="BT86" t="str">
        <f>IF('Clinical resources'!BS80="","",'Clinical resources'!BS80)</f>
        <v/>
      </c>
      <c r="BU86" t="str">
        <f>IF('Clinical resources'!BT80="","",'Clinical resources'!BT80)</f>
        <v/>
      </c>
      <c r="BV86" t="str">
        <f>IF('Clinical resources'!BU80="","",'Clinical resources'!BU80)</f>
        <v/>
      </c>
      <c r="BW86" t="str">
        <f>IF('Clinical resources'!BV80="","",'Clinical resources'!BV80)</f>
        <v/>
      </c>
      <c r="BX86" t="str">
        <f>IF('Clinical resources'!BW80="","",'Clinical resources'!BW80)</f>
        <v/>
      </c>
      <c r="BY86" t="str">
        <f>IF('Clinical resources'!BX80="","",'Clinical resources'!BX80)</f>
        <v/>
      </c>
      <c r="BZ86" t="str">
        <f>IF('Clinical resources'!BY80="","",'Clinical resources'!BY80)</f>
        <v/>
      </c>
      <c r="CA86" t="str">
        <f>IF('Clinical resources'!BZ80="","",'Clinical resources'!BZ80)</f>
        <v/>
      </c>
      <c r="CB86" t="str">
        <f>IF('Clinical resources'!CA80="","",'Clinical resources'!CA80)</f>
        <v/>
      </c>
      <c r="CC86" t="str">
        <f>IF('Clinical resources'!CB80="","",'Clinical resources'!CB80)</f>
        <v/>
      </c>
    </row>
    <row r="87" spans="2:81" x14ac:dyDescent="0.25">
      <c r="B87" s="188" t="str">
        <f>IF('Clinical resources'!B81&lt;&gt;"",'CR Backing (Hide)'!H78,"")</f>
        <v/>
      </c>
      <c r="G87" t="str">
        <f>IF('Clinical resources'!F81="","",'Clinical resources'!F81)</f>
        <v/>
      </c>
      <c r="H87" t="str">
        <f>IF('Clinical resources'!G81="","",'Clinical resources'!G81)</f>
        <v/>
      </c>
      <c r="I87" t="str">
        <f>IF('Clinical resources'!H81="","",'Clinical resources'!H81)</f>
        <v/>
      </c>
      <c r="J87" t="str">
        <f>IF('Clinical resources'!I81="","",'Clinical resources'!I81)</f>
        <v/>
      </c>
      <c r="K87" t="str">
        <f>IF('Clinical resources'!J81="","",'Clinical resources'!J81)</f>
        <v/>
      </c>
      <c r="L87" t="str">
        <f>IF('Clinical resources'!K81="","",'Clinical resources'!K81)</f>
        <v/>
      </c>
      <c r="M87" t="str">
        <f>IF('Clinical resources'!L81="","",'Clinical resources'!L81)</f>
        <v/>
      </c>
      <c r="N87" t="str">
        <f>IF('Clinical resources'!M81="","",'Clinical resources'!M81)</f>
        <v/>
      </c>
      <c r="O87" t="str">
        <f>IF('Clinical resources'!N81="","",'Clinical resources'!N81)</f>
        <v/>
      </c>
      <c r="P87" t="str">
        <f>IF('Clinical resources'!O81="","",'Clinical resources'!O81)</f>
        <v/>
      </c>
      <c r="Q87" t="str">
        <f>IF('Clinical resources'!P81="","",'Clinical resources'!P81)</f>
        <v/>
      </c>
      <c r="R87" t="str">
        <f>IF('Clinical resources'!Q81="","",'Clinical resources'!Q81)</f>
        <v/>
      </c>
      <c r="S87" t="str">
        <f>IF('Clinical resources'!R81="","",'Clinical resources'!R81)</f>
        <v/>
      </c>
      <c r="T87" t="str">
        <f>IF('Clinical resources'!S81="","",'Clinical resources'!S81)</f>
        <v/>
      </c>
      <c r="U87" t="str">
        <f>IF('Clinical resources'!T81="","",'Clinical resources'!T81)</f>
        <v/>
      </c>
      <c r="V87" t="str">
        <f>IF('Clinical resources'!U81="","",'Clinical resources'!U81)</f>
        <v/>
      </c>
      <c r="W87" t="str">
        <f>IF('Clinical resources'!V81="","",'Clinical resources'!V81)</f>
        <v/>
      </c>
      <c r="X87" t="str">
        <f>IF('Clinical resources'!W81="","",'Clinical resources'!W81)</f>
        <v/>
      </c>
      <c r="Y87" t="str">
        <f>IF('Clinical resources'!X81="","",'Clinical resources'!X81)</f>
        <v/>
      </c>
      <c r="Z87" t="str">
        <f>IF('Clinical resources'!Y81="","",'Clinical resources'!Y81)</f>
        <v/>
      </c>
      <c r="AA87" t="str">
        <f>IF('Clinical resources'!Z81="","",'Clinical resources'!Z81)</f>
        <v/>
      </c>
      <c r="AB87" t="str">
        <f>IF('Clinical resources'!AA81="","",'Clinical resources'!AA81)</f>
        <v/>
      </c>
      <c r="AC87" t="str">
        <f>IF('Clinical resources'!AB81="","",'Clinical resources'!AB81)</f>
        <v/>
      </c>
      <c r="AD87" t="str">
        <f>IF('Clinical resources'!AC81="","",'Clinical resources'!AC81)</f>
        <v/>
      </c>
      <c r="AE87" t="str">
        <f>IF('Clinical resources'!AD81="","",'Clinical resources'!AD81)</f>
        <v/>
      </c>
      <c r="AF87" t="str">
        <f>IF('Clinical resources'!AE81="","",'Clinical resources'!AE81)</f>
        <v/>
      </c>
      <c r="AG87" t="str">
        <f>IF('Clinical resources'!AF81="","",'Clinical resources'!AF81)</f>
        <v/>
      </c>
      <c r="AH87" t="str">
        <f>IF('Clinical resources'!AG81="","",'Clinical resources'!AG81)</f>
        <v/>
      </c>
      <c r="AI87" t="str">
        <f>IF('Clinical resources'!AH81="","",'Clinical resources'!AH81)</f>
        <v/>
      </c>
      <c r="AJ87" t="str">
        <f>IF('Clinical resources'!AI81="","",'Clinical resources'!AI81)</f>
        <v/>
      </c>
      <c r="AK87" t="str">
        <f>IF('Clinical resources'!AJ81="","",'Clinical resources'!AJ81)</f>
        <v/>
      </c>
      <c r="AL87" t="str">
        <f>IF('Clinical resources'!AK81="","",'Clinical resources'!AK81)</f>
        <v/>
      </c>
      <c r="AM87" t="str">
        <f>IF('Clinical resources'!AL81="","",'Clinical resources'!AL81)</f>
        <v/>
      </c>
      <c r="AN87" t="str">
        <f>IF('Clinical resources'!AM81="","",'Clinical resources'!AM81)</f>
        <v/>
      </c>
      <c r="AO87" t="str">
        <f>IF('Clinical resources'!AN81="","",'Clinical resources'!AN81)</f>
        <v/>
      </c>
      <c r="AP87" t="str">
        <f>IF('Clinical resources'!AO81="","",'Clinical resources'!AO81)</f>
        <v/>
      </c>
      <c r="AQ87" t="str">
        <f>IF('Clinical resources'!AP81="","",'Clinical resources'!AP81)</f>
        <v/>
      </c>
      <c r="AR87" t="str">
        <f>IF('Clinical resources'!AQ81="","",'Clinical resources'!AQ81)</f>
        <v/>
      </c>
      <c r="AS87" t="str">
        <f>IF('Clinical resources'!AR81="","",'Clinical resources'!AR81)</f>
        <v/>
      </c>
      <c r="AT87" t="str">
        <f>IF('Clinical resources'!AS81="","",'Clinical resources'!AS81)</f>
        <v/>
      </c>
      <c r="AU87" t="str">
        <f>IF('Clinical resources'!AT81="","",'Clinical resources'!AT81)</f>
        <v/>
      </c>
      <c r="AV87" t="str">
        <f>IF('Clinical resources'!AU81="","",'Clinical resources'!AU81)</f>
        <v/>
      </c>
      <c r="AW87" t="str">
        <f>IF('Clinical resources'!AV81="","",'Clinical resources'!AV81)</f>
        <v/>
      </c>
      <c r="AX87" t="str">
        <f>IF('Clinical resources'!AW81="","",'Clinical resources'!AW81)</f>
        <v/>
      </c>
      <c r="AY87" t="str">
        <f>IF('Clinical resources'!AX81="","",'Clinical resources'!AX81)</f>
        <v/>
      </c>
      <c r="AZ87" t="str">
        <f>IF('Clinical resources'!AY81="","",'Clinical resources'!AY81)</f>
        <v/>
      </c>
      <c r="BA87" t="str">
        <f>IF('Clinical resources'!AZ81="","",'Clinical resources'!AZ81)</f>
        <v/>
      </c>
      <c r="BB87" t="str">
        <f>IF('Clinical resources'!BA81="","",'Clinical resources'!BA81)</f>
        <v/>
      </c>
      <c r="BC87" t="str">
        <f>IF('Clinical resources'!BB81="","",'Clinical resources'!BB81)</f>
        <v/>
      </c>
      <c r="BD87" t="str">
        <f>IF('Clinical resources'!BC81="","",'Clinical resources'!BC81)</f>
        <v/>
      </c>
      <c r="BE87" t="str">
        <f>IF('Clinical resources'!BD81="","",'Clinical resources'!BD81)</f>
        <v/>
      </c>
      <c r="BF87" t="str">
        <f>IF('Clinical resources'!BE81="","",'Clinical resources'!BE81)</f>
        <v/>
      </c>
      <c r="BG87" t="str">
        <f>IF('Clinical resources'!BF81="","",'Clinical resources'!BF81)</f>
        <v/>
      </c>
      <c r="BH87" t="str">
        <f>IF('Clinical resources'!BG81="","",'Clinical resources'!BG81)</f>
        <v/>
      </c>
      <c r="BI87" t="str">
        <f>IF('Clinical resources'!BH81="","",'Clinical resources'!BH81)</f>
        <v/>
      </c>
      <c r="BJ87" t="str">
        <f>IF('Clinical resources'!BI81="","",'Clinical resources'!BI81)</f>
        <v/>
      </c>
      <c r="BK87" t="str">
        <f>IF('Clinical resources'!BJ81="","",'Clinical resources'!BJ81)</f>
        <v/>
      </c>
      <c r="BL87" t="str">
        <f>IF('Clinical resources'!BK81="","",'Clinical resources'!BK81)</f>
        <v/>
      </c>
      <c r="BM87" t="str">
        <f>IF('Clinical resources'!BL81="","",'Clinical resources'!BL81)</f>
        <v/>
      </c>
      <c r="BN87" t="str">
        <f>IF('Clinical resources'!BM81="","",'Clinical resources'!BM81)</f>
        <v/>
      </c>
      <c r="BO87" t="str">
        <f>IF('Clinical resources'!BN81="","",'Clinical resources'!BN81)</f>
        <v/>
      </c>
      <c r="BP87" t="str">
        <f>IF('Clinical resources'!BO81="","",'Clinical resources'!BO81)</f>
        <v/>
      </c>
      <c r="BQ87" t="str">
        <f>IF('Clinical resources'!BP81="","",'Clinical resources'!BP81)</f>
        <v/>
      </c>
      <c r="BR87" t="str">
        <f>IF('Clinical resources'!BQ81="","",'Clinical resources'!BQ81)</f>
        <v/>
      </c>
      <c r="BS87" t="str">
        <f>IF('Clinical resources'!BR81="","",'Clinical resources'!BR81)</f>
        <v/>
      </c>
      <c r="BT87" t="str">
        <f>IF('Clinical resources'!BS81="","",'Clinical resources'!BS81)</f>
        <v/>
      </c>
      <c r="BU87" t="str">
        <f>IF('Clinical resources'!BT81="","",'Clinical resources'!BT81)</f>
        <v/>
      </c>
      <c r="BV87" t="str">
        <f>IF('Clinical resources'!BU81="","",'Clinical resources'!BU81)</f>
        <v/>
      </c>
      <c r="BW87" t="str">
        <f>IF('Clinical resources'!BV81="","",'Clinical resources'!BV81)</f>
        <v/>
      </c>
      <c r="BX87" t="str">
        <f>IF('Clinical resources'!BW81="","",'Clinical resources'!BW81)</f>
        <v/>
      </c>
      <c r="BY87" t="str">
        <f>IF('Clinical resources'!BX81="","",'Clinical resources'!BX81)</f>
        <v/>
      </c>
      <c r="BZ87" t="str">
        <f>IF('Clinical resources'!BY81="","",'Clinical resources'!BY81)</f>
        <v/>
      </c>
      <c r="CA87" t="str">
        <f>IF('Clinical resources'!BZ81="","",'Clinical resources'!BZ81)</f>
        <v/>
      </c>
      <c r="CB87" t="str">
        <f>IF('Clinical resources'!CA81="","",'Clinical resources'!CA81)</f>
        <v/>
      </c>
      <c r="CC87" t="str">
        <f>IF('Clinical resources'!CB81="","",'Clinical resources'!CB81)</f>
        <v/>
      </c>
    </row>
    <row r="88" spans="2:81" x14ac:dyDescent="0.25">
      <c r="B88" s="188" t="str">
        <f>IF('Clinical resources'!B82&lt;&gt;"",'CR Backing (Hide)'!H79,"")</f>
        <v/>
      </c>
      <c r="G88" t="str">
        <f>IF('Clinical resources'!F82="","",'Clinical resources'!F82)</f>
        <v/>
      </c>
      <c r="H88" t="str">
        <f>IF('Clinical resources'!G82="","",'Clinical resources'!G82)</f>
        <v/>
      </c>
      <c r="I88" t="str">
        <f>IF('Clinical resources'!H82="","",'Clinical resources'!H82)</f>
        <v/>
      </c>
      <c r="J88" t="str">
        <f>IF('Clinical resources'!I82="","",'Clinical resources'!I82)</f>
        <v/>
      </c>
      <c r="K88" t="str">
        <f>IF('Clinical resources'!J82="","",'Clinical resources'!J82)</f>
        <v/>
      </c>
      <c r="L88" t="str">
        <f>IF('Clinical resources'!K82="","",'Clinical resources'!K82)</f>
        <v/>
      </c>
      <c r="M88" t="str">
        <f>IF('Clinical resources'!L82="","",'Clinical resources'!L82)</f>
        <v/>
      </c>
      <c r="N88" t="str">
        <f>IF('Clinical resources'!M82="","",'Clinical resources'!M82)</f>
        <v/>
      </c>
      <c r="O88" t="str">
        <f>IF('Clinical resources'!N82="","",'Clinical resources'!N82)</f>
        <v/>
      </c>
      <c r="P88" t="str">
        <f>IF('Clinical resources'!O82="","",'Clinical resources'!O82)</f>
        <v/>
      </c>
      <c r="Q88" t="str">
        <f>IF('Clinical resources'!P82="","",'Clinical resources'!P82)</f>
        <v/>
      </c>
      <c r="R88" t="str">
        <f>IF('Clinical resources'!Q82="","",'Clinical resources'!Q82)</f>
        <v/>
      </c>
      <c r="S88" t="str">
        <f>IF('Clinical resources'!R82="","",'Clinical resources'!R82)</f>
        <v/>
      </c>
      <c r="T88" t="str">
        <f>IF('Clinical resources'!S82="","",'Clinical resources'!S82)</f>
        <v/>
      </c>
      <c r="U88" t="str">
        <f>IF('Clinical resources'!T82="","",'Clinical resources'!T82)</f>
        <v/>
      </c>
      <c r="V88" t="str">
        <f>IF('Clinical resources'!U82="","",'Clinical resources'!U82)</f>
        <v/>
      </c>
      <c r="W88" t="str">
        <f>IF('Clinical resources'!V82="","",'Clinical resources'!V82)</f>
        <v/>
      </c>
      <c r="X88" t="str">
        <f>IF('Clinical resources'!W82="","",'Clinical resources'!W82)</f>
        <v/>
      </c>
      <c r="Y88" t="str">
        <f>IF('Clinical resources'!X82="","",'Clinical resources'!X82)</f>
        <v/>
      </c>
      <c r="Z88" t="str">
        <f>IF('Clinical resources'!Y82="","",'Clinical resources'!Y82)</f>
        <v/>
      </c>
      <c r="AA88" t="str">
        <f>IF('Clinical resources'!Z82="","",'Clinical resources'!Z82)</f>
        <v/>
      </c>
      <c r="AB88" t="str">
        <f>IF('Clinical resources'!AA82="","",'Clinical resources'!AA82)</f>
        <v/>
      </c>
      <c r="AC88" t="str">
        <f>IF('Clinical resources'!AB82="","",'Clinical resources'!AB82)</f>
        <v/>
      </c>
      <c r="AD88" t="str">
        <f>IF('Clinical resources'!AC82="","",'Clinical resources'!AC82)</f>
        <v/>
      </c>
      <c r="AE88" t="str">
        <f>IF('Clinical resources'!AD82="","",'Clinical resources'!AD82)</f>
        <v/>
      </c>
      <c r="AF88" t="str">
        <f>IF('Clinical resources'!AE82="","",'Clinical resources'!AE82)</f>
        <v/>
      </c>
      <c r="AG88" t="str">
        <f>IF('Clinical resources'!AF82="","",'Clinical resources'!AF82)</f>
        <v/>
      </c>
      <c r="AH88" t="str">
        <f>IF('Clinical resources'!AG82="","",'Clinical resources'!AG82)</f>
        <v/>
      </c>
      <c r="AI88" t="str">
        <f>IF('Clinical resources'!AH82="","",'Clinical resources'!AH82)</f>
        <v/>
      </c>
      <c r="AJ88" t="str">
        <f>IF('Clinical resources'!AI82="","",'Clinical resources'!AI82)</f>
        <v/>
      </c>
      <c r="AK88" t="str">
        <f>IF('Clinical resources'!AJ82="","",'Clinical resources'!AJ82)</f>
        <v/>
      </c>
      <c r="AL88" t="str">
        <f>IF('Clinical resources'!AK82="","",'Clinical resources'!AK82)</f>
        <v/>
      </c>
      <c r="AM88" t="str">
        <f>IF('Clinical resources'!AL82="","",'Clinical resources'!AL82)</f>
        <v/>
      </c>
      <c r="AN88" t="str">
        <f>IF('Clinical resources'!AM82="","",'Clinical resources'!AM82)</f>
        <v/>
      </c>
      <c r="AO88" t="str">
        <f>IF('Clinical resources'!AN82="","",'Clinical resources'!AN82)</f>
        <v/>
      </c>
      <c r="AP88" t="str">
        <f>IF('Clinical resources'!AO82="","",'Clinical resources'!AO82)</f>
        <v/>
      </c>
      <c r="AQ88" t="str">
        <f>IF('Clinical resources'!AP82="","",'Clinical resources'!AP82)</f>
        <v/>
      </c>
      <c r="AR88" t="str">
        <f>IF('Clinical resources'!AQ82="","",'Clinical resources'!AQ82)</f>
        <v/>
      </c>
      <c r="AS88" t="str">
        <f>IF('Clinical resources'!AR82="","",'Clinical resources'!AR82)</f>
        <v/>
      </c>
      <c r="AT88" t="str">
        <f>IF('Clinical resources'!AS82="","",'Clinical resources'!AS82)</f>
        <v/>
      </c>
      <c r="AU88" t="str">
        <f>IF('Clinical resources'!AT82="","",'Clinical resources'!AT82)</f>
        <v/>
      </c>
      <c r="AV88" t="str">
        <f>IF('Clinical resources'!AU82="","",'Clinical resources'!AU82)</f>
        <v/>
      </c>
      <c r="AW88" t="str">
        <f>IF('Clinical resources'!AV82="","",'Clinical resources'!AV82)</f>
        <v/>
      </c>
      <c r="AX88" t="str">
        <f>IF('Clinical resources'!AW82="","",'Clinical resources'!AW82)</f>
        <v/>
      </c>
      <c r="AY88" t="str">
        <f>IF('Clinical resources'!AX82="","",'Clinical resources'!AX82)</f>
        <v/>
      </c>
      <c r="AZ88" t="str">
        <f>IF('Clinical resources'!AY82="","",'Clinical resources'!AY82)</f>
        <v/>
      </c>
      <c r="BA88" t="str">
        <f>IF('Clinical resources'!AZ82="","",'Clinical resources'!AZ82)</f>
        <v/>
      </c>
      <c r="BB88" t="str">
        <f>IF('Clinical resources'!BA82="","",'Clinical resources'!BA82)</f>
        <v/>
      </c>
      <c r="BC88" t="str">
        <f>IF('Clinical resources'!BB82="","",'Clinical resources'!BB82)</f>
        <v/>
      </c>
      <c r="BD88" t="str">
        <f>IF('Clinical resources'!BC82="","",'Clinical resources'!BC82)</f>
        <v/>
      </c>
      <c r="BE88" t="str">
        <f>IF('Clinical resources'!BD82="","",'Clinical resources'!BD82)</f>
        <v/>
      </c>
      <c r="BF88" t="str">
        <f>IF('Clinical resources'!BE82="","",'Clinical resources'!BE82)</f>
        <v/>
      </c>
      <c r="BG88" t="str">
        <f>IF('Clinical resources'!BF82="","",'Clinical resources'!BF82)</f>
        <v/>
      </c>
      <c r="BH88" t="str">
        <f>IF('Clinical resources'!BG82="","",'Clinical resources'!BG82)</f>
        <v/>
      </c>
      <c r="BI88" t="str">
        <f>IF('Clinical resources'!BH82="","",'Clinical resources'!BH82)</f>
        <v/>
      </c>
      <c r="BJ88" t="str">
        <f>IF('Clinical resources'!BI82="","",'Clinical resources'!BI82)</f>
        <v/>
      </c>
      <c r="BK88" t="str">
        <f>IF('Clinical resources'!BJ82="","",'Clinical resources'!BJ82)</f>
        <v/>
      </c>
      <c r="BL88" t="str">
        <f>IF('Clinical resources'!BK82="","",'Clinical resources'!BK82)</f>
        <v/>
      </c>
      <c r="BM88" t="str">
        <f>IF('Clinical resources'!BL82="","",'Clinical resources'!BL82)</f>
        <v/>
      </c>
      <c r="BN88" t="str">
        <f>IF('Clinical resources'!BM82="","",'Clinical resources'!BM82)</f>
        <v/>
      </c>
      <c r="BO88" t="str">
        <f>IF('Clinical resources'!BN82="","",'Clinical resources'!BN82)</f>
        <v/>
      </c>
      <c r="BP88" t="str">
        <f>IF('Clinical resources'!BO82="","",'Clinical resources'!BO82)</f>
        <v/>
      </c>
      <c r="BQ88" t="str">
        <f>IF('Clinical resources'!BP82="","",'Clinical resources'!BP82)</f>
        <v/>
      </c>
      <c r="BR88" t="str">
        <f>IF('Clinical resources'!BQ82="","",'Clinical resources'!BQ82)</f>
        <v/>
      </c>
      <c r="BS88" t="str">
        <f>IF('Clinical resources'!BR82="","",'Clinical resources'!BR82)</f>
        <v/>
      </c>
      <c r="BT88" t="str">
        <f>IF('Clinical resources'!BS82="","",'Clinical resources'!BS82)</f>
        <v/>
      </c>
      <c r="BU88" t="str">
        <f>IF('Clinical resources'!BT82="","",'Clinical resources'!BT82)</f>
        <v/>
      </c>
      <c r="BV88" t="str">
        <f>IF('Clinical resources'!BU82="","",'Clinical resources'!BU82)</f>
        <v/>
      </c>
      <c r="BW88" t="str">
        <f>IF('Clinical resources'!BV82="","",'Clinical resources'!BV82)</f>
        <v/>
      </c>
      <c r="BX88" t="str">
        <f>IF('Clinical resources'!BW82="","",'Clinical resources'!BW82)</f>
        <v/>
      </c>
      <c r="BY88" t="str">
        <f>IF('Clinical resources'!BX82="","",'Clinical resources'!BX82)</f>
        <v/>
      </c>
      <c r="BZ88" t="str">
        <f>IF('Clinical resources'!BY82="","",'Clinical resources'!BY82)</f>
        <v/>
      </c>
      <c r="CA88" t="str">
        <f>IF('Clinical resources'!BZ82="","",'Clinical resources'!BZ82)</f>
        <v/>
      </c>
      <c r="CB88" t="str">
        <f>IF('Clinical resources'!CA82="","",'Clinical resources'!CA82)</f>
        <v/>
      </c>
      <c r="CC88" t="str">
        <f>IF('Clinical resources'!CB82="","",'Clinical resources'!CB82)</f>
        <v/>
      </c>
    </row>
    <row r="89" spans="2:81" x14ac:dyDescent="0.25">
      <c r="B89" s="188" t="str">
        <f>IF('Clinical resources'!B83&lt;&gt;"",'CR Backing (Hide)'!H80,"")</f>
        <v/>
      </c>
      <c r="G89" t="str">
        <f>IF('Clinical resources'!F83="","",'Clinical resources'!F83)</f>
        <v/>
      </c>
      <c r="H89" t="str">
        <f>IF('Clinical resources'!G83="","",'Clinical resources'!G83)</f>
        <v/>
      </c>
      <c r="I89" t="str">
        <f>IF('Clinical resources'!H83="","",'Clinical resources'!H83)</f>
        <v/>
      </c>
      <c r="J89" t="str">
        <f>IF('Clinical resources'!I83="","",'Clinical resources'!I83)</f>
        <v/>
      </c>
      <c r="K89" t="str">
        <f>IF('Clinical resources'!J83="","",'Clinical resources'!J83)</f>
        <v/>
      </c>
      <c r="L89" t="str">
        <f>IF('Clinical resources'!K83="","",'Clinical resources'!K83)</f>
        <v/>
      </c>
      <c r="M89" t="str">
        <f>IF('Clinical resources'!L83="","",'Clinical resources'!L83)</f>
        <v/>
      </c>
      <c r="N89" t="str">
        <f>IF('Clinical resources'!M83="","",'Clinical resources'!M83)</f>
        <v/>
      </c>
      <c r="O89" t="str">
        <f>IF('Clinical resources'!N83="","",'Clinical resources'!N83)</f>
        <v/>
      </c>
      <c r="P89" t="str">
        <f>IF('Clinical resources'!O83="","",'Clinical resources'!O83)</f>
        <v/>
      </c>
      <c r="Q89" t="str">
        <f>IF('Clinical resources'!P83="","",'Clinical resources'!P83)</f>
        <v/>
      </c>
      <c r="R89" t="str">
        <f>IF('Clinical resources'!Q83="","",'Clinical resources'!Q83)</f>
        <v/>
      </c>
      <c r="S89" t="str">
        <f>IF('Clinical resources'!R83="","",'Clinical resources'!R83)</f>
        <v/>
      </c>
      <c r="T89" t="str">
        <f>IF('Clinical resources'!S83="","",'Clinical resources'!S83)</f>
        <v/>
      </c>
      <c r="U89" t="str">
        <f>IF('Clinical resources'!T83="","",'Clinical resources'!T83)</f>
        <v/>
      </c>
      <c r="V89" t="str">
        <f>IF('Clinical resources'!U83="","",'Clinical resources'!U83)</f>
        <v/>
      </c>
      <c r="W89" t="str">
        <f>IF('Clinical resources'!V83="","",'Clinical resources'!V83)</f>
        <v/>
      </c>
      <c r="X89" t="str">
        <f>IF('Clinical resources'!W83="","",'Clinical resources'!W83)</f>
        <v/>
      </c>
      <c r="Y89" t="str">
        <f>IF('Clinical resources'!X83="","",'Clinical resources'!X83)</f>
        <v/>
      </c>
      <c r="Z89" t="str">
        <f>IF('Clinical resources'!Y83="","",'Clinical resources'!Y83)</f>
        <v/>
      </c>
      <c r="AA89" t="str">
        <f>IF('Clinical resources'!Z83="","",'Clinical resources'!Z83)</f>
        <v/>
      </c>
      <c r="AB89" t="str">
        <f>IF('Clinical resources'!AA83="","",'Clinical resources'!AA83)</f>
        <v/>
      </c>
      <c r="AC89" t="str">
        <f>IF('Clinical resources'!AB83="","",'Clinical resources'!AB83)</f>
        <v/>
      </c>
      <c r="AD89" t="str">
        <f>IF('Clinical resources'!AC83="","",'Clinical resources'!AC83)</f>
        <v/>
      </c>
      <c r="AE89" t="str">
        <f>IF('Clinical resources'!AD83="","",'Clinical resources'!AD83)</f>
        <v/>
      </c>
      <c r="AF89" t="str">
        <f>IF('Clinical resources'!AE83="","",'Clinical resources'!AE83)</f>
        <v/>
      </c>
      <c r="AG89" t="str">
        <f>IF('Clinical resources'!AF83="","",'Clinical resources'!AF83)</f>
        <v/>
      </c>
      <c r="AH89" t="str">
        <f>IF('Clinical resources'!AG83="","",'Clinical resources'!AG83)</f>
        <v/>
      </c>
      <c r="AI89" t="str">
        <f>IF('Clinical resources'!AH83="","",'Clinical resources'!AH83)</f>
        <v/>
      </c>
      <c r="AJ89" t="str">
        <f>IF('Clinical resources'!AI83="","",'Clinical resources'!AI83)</f>
        <v/>
      </c>
      <c r="AK89" t="str">
        <f>IF('Clinical resources'!AJ83="","",'Clinical resources'!AJ83)</f>
        <v/>
      </c>
      <c r="AL89" t="str">
        <f>IF('Clinical resources'!AK83="","",'Clinical resources'!AK83)</f>
        <v/>
      </c>
      <c r="AM89" t="str">
        <f>IF('Clinical resources'!AL83="","",'Clinical resources'!AL83)</f>
        <v/>
      </c>
      <c r="AN89" t="str">
        <f>IF('Clinical resources'!AM83="","",'Clinical resources'!AM83)</f>
        <v/>
      </c>
      <c r="AO89" t="str">
        <f>IF('Clinical resources'!AN83="","",'Clinical resources'!AN83)</f>
        <v/>
      </c>
      <c r="AP89" t="str">
        <f>IF('Clinical resources'!AO83="","",'Clinical resources'!AO83)</f>
        <v/>
      </c>
      <c r="AQ89" t="str">
        <f>IF('Clinical resources'!AP83="","",'Clinical resources'!AP83)</f>
        <v/>
      </c>
      <c r="AR89" t="str">
        <f>IF('Clinical resources'!AQ83="","",'Clinical resources'!AQ83)</f>
        <v/>
      </c>
      <c r="AS89" t="str">
        <f>IF('Clinical resources'!AR83="","",'Clinical resources'!AR83)</f>
        <v/>
      </c>
      <c r="AT89" t="str">
        <f>IF('Clinical resources'!AS83="","",'Clinical resources'!AS83)</f>
        <v/>
      </c>
      <c r="AU89" t="str">
        <f>IF('Clinical resources'!AT83="","",'Clinical resources'!AT83)</f>
        <v/>
      </c>
      <c r="AV89" t="str">
        <f>IF('Clinical resources'!AU83="","",'Clinical resources'!AU83)</f>
        <v/>
      </c>
      <c r="AW89" t="str">
        <f>IF('Clinical resources'!AV83="","",'Clinical resources'!AV83)</f>
        <v/>
      </c>
      <c r="AX89" t="str">
        <f>IF('Clinical resources'!AW83="","",'Clinical resources'!AW83)</f>
        <v/>
      </c>
      <c r="AY89" t="str">
        <f>IF('Clinical resources'!AX83="","",'Clinical resources'!AX83)</f>
        <v/>
      </c>
      <c r="AZ89" t="str">
        <f>IF('Clinical resources'!AY83="","",'Clinical resources'!AY83)</f>
        <v/>
      </c>
      <c r="BA89" t="str">
        <f>IF('Clinical resources'!AZ83="","",'Clinical resources'!AZ83)</f>
        <v/>
      </c>
      <c r="BB89" t="str">
        <f>IF('Clinical resources'!BA83="","",'Clinical resources'!BA83)</f>
        <v/>
      </c>
      <c r="BC89" t="str">
        <f>IF('Clinical resources'!BB83="","",'Clinical resources'!BB83)</f>
        <v/>
      </c>
      <c r="BD89" t="str">
        <f>IF('Clinical resources'!BC83="","",'Clinical resources'!BC83)</f>
        <v/>
      </c>
      <c r="BE89" t="str">
        <f>IF('Clinical resources'!BD83="","",'Clinical resources'!BD83)</f>
        <v/>
      </c>
      <c r="BF89" t="str">
        <f>IF('Clinical resources'!BE83="","",'Clinical resources'!BE83)</f>
        <v/>
      </c>
      <c r="BG89" t="str">
        <f>IF('Clinical resources'!BF83="","",'Clinical resources'!BF83)</f>
        <v/>
      </c>
      <c r="BH89" t="str">
        <f>IF('Clinical resources'!BG83="","",'Clinical resources'!BG83)</f>
        <v/>
      </c>
      <c r="BI89" t="str">
        <f>IF('Clinical resources'!BH83="","",'Clinical resources'!BH83)</f>
        <v/>
      </c>
      <c r="BJ89" t="str">
        <f>IF('Clinical resources'!BI83="","",'Clinical resources'!BI83)</f>
        <v/>
      </c>
      <c r="BK89" t="str">
        <f>IF('Clinical resources'!BJ83="","",'Clinical resources'!BJ83)</f>
        <v/>
      </c>
      <c r="BL89" t="str">
        <f>IF('Clinical resources'!BK83="","",'Clinical resources'!BK83)</f>
        <v/>
      </c>
      <c r="BM89" t="str">
        <f>IF('Clinical resources'!BL83="","",'Clinical resources'!BL83)</f>
        <v/>
      </c>
      <c r="BN89" t="str">
        <f>IF('Clinical resources'!BM83="","",'Clinical resources'!BM83)</f>
        <v/>
      </c>
      <c r="BO89" t="str">
        <f>IF('Clinical resources'!BN83="","",'Clinical resources'!BN83)</f>
        <v/>
      </c>
      <c r="BP89" t="str">
        <f>IF('Clinical resources'!BO83="","",'Clinical resources'!BO83)</f>
        <v/>
      </c>
      <c r="BQ89" t="str">
        <f>IF('Clinical resources'!BP83="","",'Clinical resources'!BP83)</f>
        <v/>
      </c>
      <c r="BR89" t="str">
        <f>IF('Clinical resources'!BQ83="","",'Clinical resources'!BQ83)</f>
        <v/>
      </c>
      <c r="BS89" t="str">
        <f>IF('Clinical resources'!BR83="","",'Clinical resources'!BR83)</f>
        <v/>
      </c>
      <c r="BT89" t="str">
        <f>IF('Clinical resources'!BS83="","",'Clinical resources'!BS83)</f>
        <v/>
      </c>
      <c r="BU89" t="str">
        <f>IF('Clinical resources'!BT83="","",'Clinical resources'!BT83)</f>
        <v/>
      </c>
      <c r="BV89" t="str">
        <f>IF('Clinical resources'!BU83="","",'Clinical resources'!BU83)</f>
        <v/>
      </c>
      <c r="BW89" t="str">
        <f>IF('Clinical resources'!BV83="","",'Clinical resources'!BV83)</f>
        <v/>
      </c>
      <c r="BX89" t="str">
        <f>IF('Clinical resources'!BW83="","",'Clinical resources'!BW83)</f>
        <v/>
      </c>
      <c r="BY89" t="str">
        <f>IF('Clinical resources'!BX83="","",'Clinical resources'!BX83)</f>
        <v/>
      </c>
      <c r="BZ89" t="str">
        <f>IF('Clinical resources'!BY83="","",'Clinical resources'!BY83)</f>
        <v/>
      </c>
      <c r="CA89" t="str">
        <f>IF('Clinical resources'!BZ83="","",'Clinical resources'!BZ83)</f>
        <v/>
      </c>
      <c r="CB89" t="str">
        <f>IF('Clinical resources'!CA83="","",'Clinical resources'!CA83)</f>
        <v/>
      </c>
      <c r="CC89" t="str">
        <f>IF('Clinical resources'!CB83="","",'Clinical resources'!CB83)</f>
        <v/>
      </c>
    </row>
    <row r="90" spans="2:81" x14ac:dyDescent="0.25">
      <c r="B90" s="188" t="str">
        <f>IF('Clinical resources'!B84&lt;&gt;"",'CR Backing (Hide)'!H81,"")</f>
        <v/>
      </c>
      <c r="G90" t="str">
        <f>IF('Clinical resources'!F84="","",'Clinical resources'!F84)</f>
        <v/>
      </c>
      <c r="H90" t="str">
        <f>IF('Clinical resources'!G84="","",'Clinical resources'!G84)</f>
        <v/>
      </c>
      <c r="I90" t="str">
        <f>IF('Clinical resources'!H84="","",'Clinical resources'!H84)</f>
        <v/>
      </c>
      <c r="J90" t="str">
        <f>IF('Clinical resources'!I84="","",'Clinical resources'!I84)</f>
        <v/>
      </c>
      <c r="K90" t="str">
        <f>IF('Clinical resources'!J84="","",'Clinical resources'!J84)</f>
        <v/>
      </c>
      <c r="L90" t="str">
        <f>IF('Clinical resources'!K84="","",'Clinical resources'!K84)</f>
        <v/>
      </c>
      <c r="M90" t="str">
        <f>IF('Clinical resources'!L84="","",'Clinical resources'!L84)</f>
        <v/>
      </c>
      <c r="N90" t="str">
        <f>IF('Clinical resources'!M84="","",'Clinical resources'!M84)</f>
        <v/>
      </c>
      <c r="O90" t="str">
        <f>IF('Clinical resources'!N84="","",'Clinical resources'!N84)</f>
        <v/>
      </c>
      <c r="P90" t="str">
        <f>IF('Clinical resources'!O84="","",'Clinical resources'!O84)</f>
        <v/>
      </c>
      <c r="Q90" t="str">
        <f>IF('Clinical resources'!P84="","",'Clinical resources'!P84)</f>
        <v/>
      </c>
      <c r="R90" t="str">
        <f>IF('Clinical resources'!Q84="","",'Clinical resources'!Q84)</f>
        <v/>
      </c>
      <c r="S90" t="str">
        <f>IF('Clinical resources'!R84="","",'Clinical resources'!R84)</f>
        <v/>
      </c>
      <c r="T90" t="str">
        <f>IF('Clinical resources'!S84="","",'Clinical resources'!S84)</f>
        <v/>
      </c>
      <c r="U90" t="str">
        <f>IF('Clinical resources'!T84="","",'Clinical resources'!T84)</f>
        <v/>
      </c>
      <c r="V90" t="str">
        <f>IF('Clinical resources'!U84="","",'Clinical resources'!U84)</f>
        <v/>
      </c>
      <c r="W90" t="str">
        <f>IF('Clinical resources'!V84="","",'Clinical resources'!V84)</f>
        <v/>
      </c>
      <c r="X90" t="str">
        <f>IF('Clinical resources'!W84="","",'Clinical resources'!W84)</f>
        <v/>
      </c>
      <c r="Y90" t="str">
        <f>IF('Clinical resources'!X84="","",'Clinical resources'!X84)</f>
        <v/>
      </c>
      <c r="Z90" t="str">
        <f>IF('Clinical resources'!Y84="","",'Clinical resources'!Y84)</f>
        <v/>
      </c>
      <c r="AA90" t="str">
        <f>IF('Clinical resources'!Z84="","",'Clinical resources'!Z84)</f>
        <v/>
      </c>
      <c r="AB90" t="str">
        <f>IF('Clinical resources'!AA84="","",'Clinical resources'!AA84)</f>
        <v/>
      </c>
      <c r="AC90" t="str">
        <f>IF('Clinical resources'!AB84="","",'Clinical resources'!AB84)</f>
        <v/>
      </c>
      <c r="AD90" t="str">
        <f>IF('Clinical resources'!AC84="","",'Clinical resources'!AC84)</f>
        <v/>
      </c>
      <c r="AE90" t="str">
        <f>IF('Clinical resources'!AD84="","",'Clinical resources'!AD84)</f>
        <v/>
      </c>
      <c r="AF90" t="str">
        <f>IF('Clinical resources'!AE84="","",'Clinical resources'!AE84)</f>
        <v/>
      </c>
      <c r="AG90" t="str">
        <f>IF('Clinical resources'!AF84="","",'Clinical resources'!AF84)</f>
        <v/>
      </c>
      <c r="AH90" t="str">
        <f>IF('Clinical resources'!AG84="","",'Clinical resources'!AG84)</f>
        <v/>
      </c>
      <c r="AI90" t="str">
        <f>IF('Clinical resources'!AH84="","",'Clinical resources'!AH84)</f>
        <v/>
      </c>
      <c r="AJ90" t="str">
        <f>IF('Clinical resources'!AI84="","",'Clinical resources'!AI84)</f>
        <v/>
      </c>
      <c r="AK90" t="str">
        <f>IF('Clinical resources'!AJ84="","",'Clinical resources'!AJ84)</f>
        <v/>
      </c>
      <c r="AL90" t="str">
        <f>IF('Clinical resources'!AK84="","",'Clinical resources'!AK84)</f>
        <v/>
      </c>
      <c r="AM90" t="str">
        <f>IF('Clinical resources'!AL84="","",'Clinical resources'!AL84)</f>
        <v/>
      </c>
      <c r="AN90" t="str">
        <f>IF('Clinical resources'!AM84="","",'Clinical resources'!AM84)</f>
        <v/>
      </c>
      <c r="AO90" t="str">
        <f>IF('Clinical resources'!AN84="","",'Clinical resources'!AN84)</f>
        <v/>
      </c>
      <c r="AP90" t="str">
        <f>IF('Clinical resources'!AO84="","",'Clinical resources'!AO84)</f>
        <v/>
      </c>
      <c r="AQ90" t="str">
        <f>IF('Clinical resources'!AP84="","",'Clinical resources'!AP84)</f>
        <v/>
      </c>
      <c r="AR90" t="str">
        <f>IF('Clinical resources'!AQ84="","",'Clinical resources'!AQ84)</f>
        <v/>
      </c>
      <c r="AS90" t="str">
        <f>IF('Clinical resources'!AR84="","",'Clinical resources'!AR84)</f>
        <v/>
      </c>
      <c r="AT90" t="str">
        <f>IF('Clinical resources'!AS84="","",'Clinical resources'!AS84)</f>
        <v/>
      </c>
      <c r="AU90" t="str">
        <f>IF('Clinical resources'!AT84="","",'Clinical resources'!AT84)</f>
        <v/>
      </c>
      <c r="AV90" t="str">
        <f>IF('Clinical resources'!AU84="","",'Clinical resources'!AU84)</f>
        <v/>
      </c>
      <c r="AW90" t="str">
        <f>IF('Clinical resources'!AV84="","",'Clinical resources'!AV84)</f>
        <v/>
      </c>
      <c r="AX90" t="str">
        <f>IF('Clinical resources'!AW84="","",'Clinical resources'!AW84)</f>
        <v/>
      </c>
      <c r="AY90" t="str">
        <f>IF('Clinical resources'!AX84="","",'Clinical resources'!AX84)</f>
        <v/>
      </c>
      <c r="AZ90" t="str">
        <f>IF('Clinical resources'!AY84="","",'Clinical resources'!AY84)</f>
        <v/>
      </c>
      <c r="BA90" t="str">
        <f>IF('Clinical resources'!AZ84="","",'Clinical resources'!AZ84)</f>
        <v/>
      </c>
      <c r="BB90" t="str">
        <f>IF('Clinical resources'!BA84="","",'Clinical resources'!BA84)</f>
        <v/>
      </c>
      <c r="BC90" t="str">
        <f>IF('Clinical resources'!BB84="","",'Clinical resources'!BB84)</f>
        <v/>
      </c>
      <c r="BD90" t="str">
        <f>IF('Clinical resources'!BC84="","",'Clinical resources'!BC84)</f>
        <v/>
      </c>
      <c r="BE90" t="str">
        <f>IF('Clinical resources'!BD84="","",'Clinical resources'!BD84)</f>
        <v/>
      </c>
      <c r="BF90" t="str">
        <f>IF('Clinical resources'!BE84="","",'Clinical resources'!BE84)</f>
        <v/>
      </c>
      <c r="BG90" t="str">
        <f>IF('Clinical resources'!BF84="","",'Clinical resources'!BF84)</f>
        <v/>
      </c>
      <c r="BH90" t="str">
        <f>IF('Clinical resources'!BG84="","",'Clinical resources'!BG84)</f>
        <v/>
      </c>
      <c r="BI90" t="str">
        <f>IF('Clinical resources'!BH84="","",'Clinical resources'!BH84)</f>
        <v/>
      </c>
      <c r="BJ90" t="str">
        <f>IF('Clinical resources'!BI84="","",'Clinical resources'!BI84)</f>
        <v/>
      </c>
      <c r="BK90" t="str">
        <f>IF('Clinical resources'!BJ84="","",'Clinical resources'!BJ84)</f>
        <v/>
      </c>
      <c r="BL90" t="str">
        <f>IF('Clinical resources'!BK84="","",'Clinical resources'!BK84)</f>
        <v/>
      </c>
      <c r="BM90" t="str">
        <f>IF('Clinical resources'!BL84="","",'Clinical resources'!BL84)</f>
        <v/>
      </c>
      <c r="BN90" t="str">
        <f>IF('Clinical resources'!BM84="","",'Clinical resources'!BM84)</f>
        <v/>
      </c>
      <c r="BO90" t="str">
        <f>IF('Clinical resources'!BN84="","",'Clinical resources'!BN84)</f>
        <v/>
      </c>
      <c r="BP90" t="str">
        <f>IF('Clinical resources'!BO84="","",'Clinical resources'!BO84)</f>
        <v/>
      </c>
      <c r="BQ90" t="str">
        <f>IF('Clinical resources'!BP84="","",'Clinical resources'!BP84)</f>
        <v/>
      </c>
      <c r="BR90" t="str">
        <f>IF('Clinical resources'!BQ84="","",'Clinical resources'!BQ84)</f>
        <v/>
      </c>
      <c r="BS90" t="str">
        <f>IF('Clinical resources'!BR84="","",'Clinical resources'!BR84)</f>
        <v/>
      </c>
      <c r="BT90" t="str">
        <f>IF('Clinical resources'!BS84="","",'Clinical resources'!BS84)</f>
        <v/>
      </c>
      <c r="BU90" t="str">
        <f>IF('Clinical resources'!BT84="","",'Clinical resources'!BT84)</f>
        <v/>
      </c>
      <c r="BV90" t="str">
        <f>IF('Clinical resources'!BU84="","",'Clinical resources'!BU84)</f>
        <v/>
      </c>
      <c r="BW90" t="str">
        <f>IF('Clinical resources'!BV84="","",'Clinical resources'!BV84)</f>
        <v/>
      </c>
      <c r="BX90" t="str">
        <f>IF('Clinical resources'!BW84="","",'Clinical resources'!BW84)</f>
        <v/>
      </c>
      <c r="BY90" t="str">
        <f>IF('Clinical resources'!BX84="","",'Clinical resources'!BX84)</f>
        <v/>
      </c>
      <c r="BZ90" t="str">
        <f>IF('Clinical resources'!BY84="","",'Clinical resources'!BY84)</f>
        <v/>
      </c>
      <c r="CA90" t="str">
        <f>IF('Clinical resources'!BZ84="","",'Clinical resources'!BZ84)</f>
        <v/>
      </c>
      <c r="CB90" t="str">
        <f>IF('Clinical resources'!CA84="","",'Clinical resources'!CA84)</f>
        <v/>
      </c>
      <c r="CC90" t="str">
        <f>IF('Clinical resources'!CB84="","",'Clinical resources'!CB84)</f>
        <v/>
      </c>
    </row>
    <row r="91" spans="2:81" x14ac:dyDescent="0.25">
      <c r="B91" s="188" t="str">
        <f>IF('Clinical resources'!B85&lt;&gt;"",'CR Backing (Hide)'!H82,"")</f>
        <v/>
      </c>
      <c r="G91" t="str">
        <f>IF('Clinical resources'!F85="","",'Clinical resources'!F85)</f>
        <v/>
      </c>
      <c r="H91" t="str">
        <f>IF('Clinical resources'!G85="","",'Clinical resources'!G85)</f>
        <v/>
      </c>
      <c r="I91" t="str">
        <f>IF('Clinical resources'!H85="","",'Clinical resources'!H85)</f>
        <v/>
      </c>
      <c r="J91" t="str">
        <f>IF('Clinical resources'!I85="","",'Clinical resources'!I85)</f>
        <v/>
      </c>
      <c r="K91" t="str">
        <f>IF('Clinical resources'!J85="","",'Clinical resources'!J85)</f>
        <v/>
      </c>
      <c r="L91" t="str">
        <f>IF('Clinical resources'!K85="","",'Clinical resources'!K85)</f>
        <v/>
      </c>
      <c r="M91" t="str">
        <f>IF('Clinical resources'!L85="","",'Clinical resources'!L85)</f>
        <v/>
      </c>
      <c r="N91" t="str">
        <f>IF('Clinical resources'!M85="","",'Clinical resources'!M85)</f>
        <v/>
      </c>
      <c r="O91" t="str">
        <f>IF('Clinical resources'!N85="","",'Clinical resources'!N85)</f>
        <v/>
      </c>
      <c r="P91" t="str">
        <f>IF('Clinical resources'!O85="","",'Clinical resources'!O85)</f>
        <v/>
      </c>
      <c r="Q91" t="str">
        <f>IF('Clinical resources'!P85="","",'Clinical resources'!P85)</f>
        <v/>
      </c>
      <c r="R91" t="str">
        <f>IF('Clinical resources'!Q85="","",'Clinical resources'!Q85)</f>
        <v/>
      </c>
      <c r="S91" t="str">
        <f>IF('Clinical resources'!R85="","",'Clinical resources'!R85)</f>
        <v/>
      </c>
      <c r="T91" t="str">
        <f>IF('Clinical resources'!S85="","",'Clinical resources'!S85)</f>
        <v/>
      </c>
      <c r="U91" t="str">
        <f>IF('Clinical resources'!T85="","",'Clinical resources'!T85)</f>
        <v/>
      </c>
      <c r="V91" t="str">
        <f>IF('Clinical resources'!U85="","",'Clinical resources'!U85)</f>
        <v/>
      </c>
      <c r="W91" t="str">
        <f>IF('Clinical resources'!V85="","",'Clinical resources'!V85)</f>
        <v/>
      </c>
      <c r="X91" t="str">
        <f>IF('Clinical resources'!W85="","",'Clinical resources'!W85)</f>
        <v/>
      </c>
      <c r="Y91" t="str">
        <f>IF('Clinical resources'!X85="","",'Clinical resources'!X85)</f>
        <v/>
      </c>
      <c r="Z91" t="str">
        <f>IF('Clinical resources'!Y85="","",'Clinical resources'!Y85)</f>
        <v/>
      </c>
      <c r="AA91" t="str">
        <f>IF('Clinical resources'!Z85="","",'Clinical resources'!Z85)</f>
        <v/>
      </c>
      <c r="AB91" t="str">
        <f>IF('Clinical resources'!AA85="","",'Clinical resources'!AA85)</f>
        <v/>
      </c>
      <c r="AC91" t="str">
        <f>IF('Clinical resources'!AB85="","",'Clinical resources'!AB85)</f>
        <v/>
      </c>
      <c r="AD91" t="str">
        <f>IF('Clinical resources'!AC85="","",'Clinical resources'!AC85)</f>
        <v/>
      </c>
      <c r="AE91" t="str">
        <f>IF('Clinical resources'!AD85="","",'Clinical resources'!AD85)</f>
        <v/>
      </c>
      <c r="AF91" t="str">
        <f>IF('Clinical resources'!AE85="","",'Clinical resources'!AE85)</f>
        <v/>
      </c>
      <c r="AG91" t="str">
        <f>IF('Clinical resources'!AF85="","",'Clinical resources'!AF85)</f>
        <v/>
      </c>
      <c r="AH91" t="str">
        <f>IF('Clinical resources'!AG85="","",'Clinical resources'!AG85)</f>
        <v/>
      </c>
      <c r="AI91" t="str">
        <f>IF('Clinical resources'!AH85="","",'Clinical resources'!AH85)</f>
        <v/>
      </c>
      <c r="AJ91" t="str">
        <f>IF('Clinical resources'!AI85="","",'Clinical resources'!AI85)</f>
        <v/>
      </c>
      <c r="AK91" t="str">
        <f>IF('Clinical resources'!AJ85="","",'Clinical resources'!AJ85)</f>
        <v/>
      </c>
      <c r="AL91" t="str">
        <f>IF('Clinical resources'!AK85="","",'Clinical resources'!AK85)</f>
        <v/>
      </c>
      <c r="AM91" t="str">
        <f>IF('Clinical resources'!AL85="","",'Clinical resources'!AL85)</f>
        <v/>
      </c>
      <c r="AN91" t="str">
        <f>IF('Clinical resources'!AM85="","",'Clinical resources'!AM85)</f>
        <v/>
      </c>
      <c r="AO91" t="str">
        <f>IF('Clinical resources'!AN85="","",'Clinical resources'!AN85)</f>
        <v/>
      </c>
      <c r="AP91" t="str">
        <f>IF('Clinical resources'!AO85="","",'Clinical resources'!AO85)</f>
        <v/>
      </c>
      <c r="AQ91" t="str">
        <f>IF('Clinical resources'!AP85="","",'Clinical resources'!AP85)</f>
        <v/>
      </c>
      <c r="AR91" t="str">
        <f>IF('Clinical resources'!AQ85="","",'Clinical resources'!AQ85)</f>
        <v/>
      </c>
      <c r="AS91" t="str">
        <f>IF('Clinical resources'!AR85="","",'Clinical resources'!AR85)</f>
        <v/>
      </c>
      <c r="AT91" t="str">
        <f>IF('Clinical resources'!AS85="","",'Clinical resources'!AS85)</f>
        <v/>
      </c>
      <c r="AU91" t="str">
        <f>IF('Clinical resources'!AT85="","",'Clinical resources'!AT85)</f>
        <v/>
      </c>
      <c r="AV91" t="str">
        <f>IF('Clinical resources'!AU85="","",'Clinical resources'!AU85)</f>
        <v/>
      </c>
      <c r="AW91" t="str">
        <f>IF('Clinical resources'!AV85="","",'Clinical resources'!AV85)</f>
        <v/>
      </c>
      <c r="AX91" t="str">
        <f>IF('Clinical resources'!AW85="","",'Clinical resources'!AW85)</f>
        <v/>
      </c>
      <c r="AY91" t="str">
        <f>IF('Clinical resources'!AX85="","",'Clinical resources'!AX85)</f>
        <v/>
      </c>
      <c r="AZ91" t="str">
        <f>IF('Clinical resources'!AY85="","",'Clinical resources'!AY85)</f>
        <v/>
      </c>
      <c r="BA91" t="str">
        <f>IF('Clinical resources'!AZ85="","",'Clinical resources'!AZ85)</f>
        <v/>
      </c>
      <c r="BB91" t="str">
        <f>IF('Clinical resources'!BA85="","",'Clinical resources'!BA85)</f>
        <v/>
      </c>
      <c r="BC91" t="str">
        <f>IF('Clinical resources'!BB85="","",'Clinical resources'!BB85)</f>
        <v/>
      </c>
      <c r="BD91" t="str">
        <f>IF('Clinical resources'!BC85="","",'Clinical resources'!BC85)</f>
        <v/>
      </c>
      <c r="BE91" t="str">
        <f>IF('Clinical resources'!BD85="","",'Clinical resources'!BD85)</f>
        <v/>
      </c>
      <c r="BF91" t="str">
        <f>IF('Clinical resources'!BE85="","",'Clinical resources'!BE85)</f>
        <v/>
      </c>
      <c r="BG91" t="str">
        <f>IF('Clinical resources'!BF85="","",'Clinical resources'!BF85)</f>
        <v/>
      </c>
      <c r="BH91" t="str">
        <f>IF('Clinical resources'!BG85="","",'Clinical resources'!BG85)</f>
        <v/>
      </c>
      <c r="BI91" t="str">
        <f>IF('Clinical resources'!BH85="","",'Clinical resources'!BH85)</f>
        <v/>
      </c>
      <c r="BJ91" t="str">
        <f>IF('Clinical resources'!BI85="","",'Clinical resources'!BI85)</f>
        <v/>
      </c>
      <c r="BK91" t="str">
        <f>IF('Clinical resources'!BJ85="","",'Clinical resources'!BJ85)</f>
        <v/>
      </c>
      <c r="BL91" t="str">
        <f>IF('Clinical resources'!BK85="","",'Clinical resources'!BK85)</f>
        <v/>
      </c>
      <c r="BM91" t="str">
        <f>IF('Clinical resources'!BL85="","",'Clinical resources'!BL85)</f>
        <v/>
      </c>
      <c r="BN91" t="str">
        <f>IF('Clinical resources'!BM85="","",'Clinical resources'!BM85)</f>
        <v/>
      </c>
      <c r="BO91" t="str">
        <f>IF('Clinical resources'!BN85="","",'Clinical resources'!BN85)</f>
        <v/>
      </c>
      <c r="BP91" t="str">
        <f>IF('Clinical resources'!BO85="","",'Clinical resources'!BO85)</f>
        <v/>
      </c>
      <c r="BQ91" t="str">
        <f>IF('Clinical resources'!BP85="","",'Clinical resources'!BP85)</f>
        <v/>
      </c>
      <c r="BR91" t="str">
        <f>IF('Clinical resources'!BQ85="","",'Clinical resources'!BQ85)</f>
        <v/>
      </c>
      <c r="BS91" t="str">
        <f>IF('Clinical resources'!BR85="","",'Clinical resources'!BR85)</f>
        <v/>
      </c>
      <c r="BT91" t="str">
        <f>IF('Clinical resources'!BS85="","",'Clinical resources'!BS85)</f>
        <v/>
      </c>
      <c r="BU91" t="str">
        <f>IF('Clinical resources'!BT85="","",'Clinical resources'!BT85)</f>
        <v/>
      </c>
      <c r="BV91" t="str">
        <f>IF('Clinical resources'!BU85="","",'Clinical resources'!BU85)</f>
        <v/>
      </c>
      <c r="BW91" t="str">
        <f>IF('Clinical resources'!BV85="","",'Clinical resources'!BV85)</f>
        <v/>
      </c>
      <c r="BX91" t="str">
        <f>IF('Clinical resources'!BW85="","",'Clinical resources'!BW85)</f>
        <v/>
      </c>
      <c r="BY91" t="str">
        <f>IF('Clinical resources'!BX85="","",'Clinical resources'!BX85)</f>
        <v/>
      </c>
      <c r="BZ91" t="str">
        <f>IF('Clinical resources'!BY85="","",'Clinical resources'!BY85)</f>
        <v/>
      </c>
      <c r="CA91" t="str">
        <f>IF('Clinical resources'!BZ85="","",'Clinical resources'!BZ85)</f>
        <v/>
      </c>
      <c r="CB91" t="str">
        <f>IF('Clinical resources'!CA85="","",'Clinical resources'!CA85)</f>
        <v/>
      </c>
      <c r="CC91" t="str">
        <f>IF('Clinical resources'!CB85="","",'Clinical resources'!CB85)</f>
        <v/>
      </c>
    </row>
    <row r="92" spans="2:81" x14ac:dyDescent="0.25">
      <c r="B92" s="188" t="str">
        <f>IF('Clinical resources'!B86&lt;&gt;"",'CR Backing (Hide)'!H83,"")</f>
        <v/>
      </c>
      <c r="G92" t="str">
        <f>IF('Clinical resources'!F86="","",'Clinical resources'!F86)</f>
        <v/>
      </c>
      <c r="H92" t="str">
        <f>IF('Clinical resources'!G86="","",'Clinical resources'!G86)</f>
        <v/>
      </c>
      <c r="I92" t="str">
        <f>IF('Clinical resources'!H86="","",'Clinical resources'!H86)</f>
        <v/>
      </c>
      <c r="J92" t="str">
        <f>IF('Clinical resources'!I86="","",'Clinical resources'!I86)</f>
        <v/>
      </c>
      <c r="K92" t="str">
        <f>IF('Clinical resources'!J86="","",'Clinical resources'!J86)</f>
        <v/>
      </c>
      <c r="L92" t="str">
        <f>IF('Clinical resources'!K86="","",'Clinical resources'!K86)</f>
        <v/>
      </c>
      <c r="M92" t="str">
        <f>IF('Clinical resources'!L86="","",'Clinical resources'!L86)</f>
        <v/>
      </c>
      <c r="N92" t="str">
        <f>IF('Clinical resources'!M86="","",'Clinical resources'!M86)</f>
        <v/>
      </c>
      <c r="O92" t="str">
        <f>IF('Clinical resources'!N86="","",'Clinical resources'!N86)</f>
        <v/>
      </c>
      <c r="P92" t="str">
        <f>IF('Clinical resources'!O86="","",'Clinical resources'!O86)</f>
        <v/>
      </c>
      <c r="Q92" t="str">
        <f>IF('Clinical resources'!P86="","",'Clinical resources'!P86)</f>
        <v/>
      </c>
      <c r="R92" t="str">
        <f>IF('Clinical resources'!Q86="","",'Clinical resources'!Q86)</f>
        <v/>
      </c>
      <c r="S92" t="str">
        <f>IF('Clinical resources'!R86="","",'Clinical resources'!R86)</f>
        <v/>
      </c>
      <c r="T92" t="str">
        <f>IF('Clinical resources'!S86="","",'Clinical resources'!S86)</f>
        <v/>
      </c>
      <c r="U92" t="str">
        <f>IF('Clinical resources'!T86="","",'Clinical resources'!T86)</f>
        <v/>
      </c>
      <c r="V92" t="str">
        <f>IF('Clinical resources'!U86="","",'Clinical resources'!U86)</f>
        <v/>
      </c>
      <c r="W92" t="str">
        <f>IF('Clinical resources'!V86="","",'Clinical resources'!V86)</f>
        <v/>
      </c>
      <c r="X92" t="str">
        <f>IF('Clinical resources'!W86="","",'Clinical resources'!W86)</f>
        <v/>
      </c>
      <c r="Y92" t="str">
        <f>IF('Clinical resources'!X86="","",'Clinical resources'!X86)</f>
        <v/>
      </c>
      <c r="Z92" t="str">
        <f>IF('Clinical resources'!Y86="","",'Clinical resources'!Y86)</f>
        <v/>
      </c>
      <c r="AA92" t="str">
        <f>IF('Clinical resources'!Z86="","",'Clinical resources'!Z86)</f>
        <v/>
      </c>
      <c r="AB92" t="str">
        <f>IF('Clinical resources'!AA86="","",'Clinical resources'!AA86)</f>
        <v/>
      </c>
      <c r="AC92" t="str">
        <f>IF('Clinical resources'!AB86="","",'Clinical resources'!AB86)</f>
        <v/>
      </c>
      <c r="AD92" t="str">
        <f>IF('Clinical resources'!AC86="","",'Clinical resources'!AC86)</f>
        <v/>
      </c>
      <c r="AE92" t="str">
        <f>IF('Clinical resources'!AD86="","",'Clinical resources'!AD86)</f>
        <v/>
      </c>
      <c r="AF92" t="str">
        <f>IF('Clinical resources'!AE86="","",'Clinical resources'!AE86)</f>
        <v/>
      </c>
      <c r="AG92" t="str">
        <f>IF('Clinical resources'!AF86="","",'Clinical resources'!AF86)</f>
        <v/>
      </c>
      <c r="AH92" t="str">
        <f>IF('Clinical resources'!AG86="","",'Clinical resources'!AG86)</f>
        <v/>
      </c>
      <c r="AI92" t="str">
        <f>IF('Clinical resources'!AH86="","",'Clinical resources'!AH86)</f>
        <v/>
      </c>
      <c r="AJ92" t="str">
        <f>IF('Clinical resources'!AI86="","",'Clinical resources'!AI86)</f>
        <v/>
      </c>
      <c r="AK92" t="str">
        <f>IF('Clinical resources'!AJ86="","",'Clinical resources'!AJ86)</f>
        <v/>
      </c>
      <c r="AL92" t="str">
        <f>IF('Clinical resources'!AK86="","",'Clinical resources'!AK86)</f>
        <v/>
      </c>
      <c r="AM92" t="str">
        <f>IF('Clinical resources'!AL86="","",'Clinical resources'!AL86)</f>
        <v/>
      </c>
      <c r="AN92" t="str">
        <f>IF('Clinical resources'!AM86="","",'Clinical resources'!AM86)</f>
        <v/>
      </c>
      <c r="AO92" t="str">
        <f>IF('Clinical resources'!AN86="","",'Clinical resources'!AN86)</f>
        <v/>
      </c>
      <c r="AP92" t="str">
        <f>IF('Clinical resources'!AO86="","",'Clinical resources'!AO86)</f>
        <v/>
      </c>
      <c r="AQ92" t="str">
        <f>IF('Clinical resources'!AP86="","",'Clinical resources'!AP86)</f>
        <v/>
      </c>
      <c r="AR92" t="str">
        <f>IF('Clinical resources'!AQ86="","",'Clinical resources'!AQ86)</f>
        <v/>
      </c>
      <c r="AS92" t="str">
        <f>IF('Clinical resources'!AR86="","",'Clinical resources'!AR86)</f>
        <v/>
      </c>
      <c r="AT92" t="str">
        <f>IF('Clinical resources'!AS86="","",'Clinical resources'!AS86)</f>
        <v/>
      </c>
      <c r="AU92" t="str">
        <f>IF('Clinical resources'!AT86="","",'Clinical resources'!AT86)</f>
        <v/>
      </c>
      <c r="AV92" t="str">
        <f>IF('Clinical resources'!AU86="","",'Clinical resources'!AU86)</f>
        <v/>
      </c>
      <c r="AW92" t="str">
        <f>IF('Clinical resources'!AV86="","",'Clinical resources'!AV86)</f>
        <v/>
      </c>
      <c r="AX92" t="str">
        <f>IF('Clinical resources'!AW86="","",'Clinical resources'!AW86)</f>
        <v/>
      </c>
      <c r="AY92" t="str">
        <f>IF('Clinical resources'!AX86="","",'Clinical resources'!AX86)</f>
        <v/>
      </c>
      <c r="AZ92" t="str">
        <f>IF('Clinical resources'!AY86="","",'Clinical resources'!AY86)</f>
        <v/>
      </c>
      <c r="BA92" t="str">
        <f>IF('Clinical resources'!AZ86="","",'Clinical resources'!AZ86)</f>
        <v/>
      </c>
      <c r="BB92" t="str">
        <f>IF('Clinical resources'!BA86="","",'Clinical resources'!BA86)</f>
        <v/>
      </c>
      <c r="BC92" t="str">
        <f>IF('Clinical resources'!BB86="","",'Clinical resources'!BB86)</f>
        <v/>
      </c>
      <c r="BD92" t="str">
        <f>IF('Clinical resources'!BC86="","",'Clinical resources'!BC86)</f>
        <v/>
      </c>
      <c r="BE92" t="str">
        <f>IF('Clinical resources'!BD86="","",'Clinical resources'!BD86)</f>
        <v/>
      </c>
      <c r="BF92" t="str">
        <f>IF('Clinical resources'!BE86="","",'Clinical resources'!BE86)</f>
        <v/>
      </c>
      <c r="BG92" t="str">
        <f>IF('Clinical resources'!BF86="","",'Clinical resources'!BF86)</f>
        <v/>
      </c>
      <c r="BH92" t="str">
        <f>IF('Clinical resources'!BG86="","",'Clinical resources'!BG86)</f>
        <v/>
      </c>
      <c r="BI92" t="str">
        <f>IF('Clinical resources'!BH86="","",'Clinical resources'!BH86)</f>
        <v/>
      </c>
      <c r="BJ92" t="str">
        <f>IF('Clinical resources'!BI86="","",'Clinical resources'!BI86)</f>
        <v/>
      </c>
      <c r="BK92" t="str">
        <f>IF('Clinical resources'!BJ86="","",'Clinical resources'!BJ86)</f>
        <v/>
      </c>
      <c r="BL92" t="str">
        <f>IF('Clinical resources'!BK86="","",'Clinical resources'!BK86)</f>
        <v/>
      </c>
      <c r="BM92" t="str">
        <f>IF('Clinical resources'!BL86="","",'Clinical resources'!BL86)</f>
        <v/>
      </c>
      <c r="BN92" t="str">
        <f>IF('Clinical resources'!BM86="","",'Clinical resources'!BM86)</f>
        <v/>
      </c>
      <c r="BO92" t="str">
        <f>IF('Clinical resources'!BN86="","",'Clinical resources'!BN86)</f>
        <v/>
      </c>
      <c r="BP92" t="str">
        <f>IF('Clinical resources'!BO86="","",'Clinical resources'!BO86)</f>
        <v/>
      </c>
      <c r="BQ92" t="str">
        <f>IF('Clinical resources'!BP86="","",'Clinical resources'!BP86)</f>
        <v/>
      </c>
      <c r="BR92" t="str">
        <f>IF('Clinical resources'!BQ86="","",'Clinical resources'!BQ86)</f>
        <v/>
      </c>
      <c r="BS92" t="str">
        <f>IF('Clinical resources'!BR86="","",'Clinical resources'!BR86)</f>
        <v/>
      </c>
      <c r="BT92" t="str">
        <f>IF('Clinical resources'!BS86="","",'Clinical resources'!BS86)</f>
        <v/>
      </c>
      <c r="BU92" t="str">
        <f>IF('Clinical resources'!BT86="","",'Clinical resources'!BT86)</f>
        <v/>
      </c>
      <c r="BV92" t="str">
        <f>IF('Clinical resources'!BU86="","",'Clinical resources'!BU86)</f>
        <v/>
      </c>
      <c r="BW92" t="str">
        <f>IF('Clinical resources'!BV86="","",'Clinical resources'!BV86)</f>
        <v/>
      </c>
      <c r="BX92" t="str">
        <f>IF('Clinical resources'!BW86="","",'Clinical resources'!BW86)</f>
        <v/>
      </c>
      <c r="BY92" t="str">
        <f>IF('Clinical resources'!BX86="","",'Clinical resources'!BX86)</f>
        <v/>
      </c>
      <c r="BZ92" t="str">
        <f>IF('Clinical resources'!BY86="","",'Clinical resources'!BY86)</f>
        <v/>
      </c>
      <c r="CA92" t="str">
        <f>IF('Clinical resources'!BZ86="","",'Clinical resources'!BZ86)</f>
        <v/>
      </c>
      <c r="CB92" t="str">
        <f>IF('Clinical resources'!CA86="","",'Clinical resources'!CA86)</f>
        <v/>
      </c>
      <c r="CC92" t="str">
        <f>IF('Clinical resources'!CB86="","",'Clinical resources'!CB86)</f>
        <v/>
      </c>
    </row>
    <row r="93" spans="2:81" x14ac:dyDescent="0.25">
      <c r="B93" s="188" t="str">
        <f>IF('Clinical resources'!B87&lt;&gt;"",'CR Backing (Hide)'!H84,"")</f>
        <v/>
      </c>
      <c r="G93" t="str">
        <f>IF('Clinical resources'!F87="","",'Clinical resources'!F87)</f>
        <v/>
      </c>
      <c r="H93" t="str">
        <f>IF('Clinical resources'!G87="","",'Clinical resources'!G87)</f>
        <v/>
      </c>
      <c r="I93" t="str">
        <f>IF('Clinical resources'!H87="","",'Clinical resources'!H87)</f>
        <v/>
      </c>
      <c r="J93" t="str">
        <f>IF('Clinical resources'!I87="","",'Clinical resources'!I87)</f>
        <v/>
      </c>
      <c r="K93" t="str">
        <f>IF('Clinical resources'!J87="","",'Clinical resources'!J87)</f>
        <v/>
      </c>
      <c r="L93" t="str">
        <f>IF('Clinical resources'!K87="","",'Clinical resources'!K87)</f>
        <v/>
      </c>
      <c r="M93" t="str">
        <f>IF('Clinical resources'!L87="","",'Clinical resources'!L87)</f>
        <v/>
      </c>
      <c r="N93" t="str">
        <f>IF('Clinical resources'!M87="","",'Clinical resources'!M87)</f>
        <v/>
      </c>
      <c r="O93" t="str">
        <f>IF('Clinical resources'!N87="","",'Clinical resources'!N87)</f>
        <v/>
      </c>
      <c r="P93" t="str">
        <f>IF('Clinical resources'!O87="","",'Clinical resources'!O87)</f>
        <v/>
      </c>
      <c r="Q93" t="str">
        <f>IF('Clinical resources'!P87="","",'Clinical resources'!P87)</f>
        <v/>
      </c>
      <c r="R93" t="str">
        <f>IF('Clinical resources'!Q87="","",'Clinical resources'!Q87)</f>
        <v/>
      </c>
      <c r="S93" t="str">
        <f>IF('Clinical resources'!R87="","",'Clinical resources'!R87)</f>
        <v/>
      </c>
      <c r="T93" t="str">
        <f>IF('Clinical resources'!S87="","",'Clinical resources'!S87)</f>
        <v/>
      </c>
      <c r="U93" t="str">
        <f>IF('Clinical resources'!T87="","",'Clinical resources'!T87)</f>
        <v/>
      </c>
      <c r="V93" t="str">
        <f>IF('Clinical resources'!U87="","",'Clinical resources'!U87)</f>
        <v/>
      </c>
      <c r="W93" t="str">
        <f>IF('Clinical resources'!V87="","",'Clinical resources'!V87)</f>
        <v/>
      </c>
      <c r="X93" t="str">
        <f>IF('Clinical resources'!W87="","",'Clinical resources'!W87)</f>
        <v/>
      </c>
      <c r="Y93" t="str">
        <f>IF('Clinical resources'!X87="","",'Clinical resources'!X87)</f>
        <v/>
      </c>
      <c r="Z93" t="str">
        <f>IF('Clinical resources'!Y87="","",'Clinical resources'!Y87)</f>
        <v/>
      </c>
      <c r="AA93" t="str">
        <f>IF('Clinical resources'!Z87="","",'Clinical resources'!Z87)</f>
        <v/>
      </c>
      <c r="AB93" t="str">
        <f>IF('Clinical resources'!AA87="","",'Clinical resources'!AA87)</f>
        <v/>
      </c>
      <c r="AC93" t="str">
        <f>IF('Clinical resources'!AB87="","",'Clinical resources'!AB87)</f>
        <v/>
      </c>
      <c r="AD93" t="str">
        <f>IF('Clinical resources'!AC87="","",'Clinical resources'!AC87)</f>
        <v/>
      </c>
      <c r="AE93" t="str">
        <f>IF('Clinical resources'!AD87="","",'Clinical resources'!AD87)</f>
        <v/>
      </c>
      <c r="AF93" t="str">
        <f>IF('Clinical resources'!AE87="","",'Clinical resources'!AE87)</f>
        <v/>
      </c>
      <c r="AG93" t="str">
        <f>IF('Clinical resources'!AF87="","",'Clinical resources'!AF87)</f>
        <v/>
      </c>
      <c r="AH93" t="str">
        <f>IF('Clinical resources'!AG87="","",'Clinical resources'!AG87)</f>
        <v/>
      </c>
      <c r="AI93" t="str">
        <f>IF('Clinical resources'!AH87="","",'Clinical resources'!AH87)</f>
        <v/>
      </c>
      <c r="AJ93" t="str">
        <f>IF('Clinical resources'!AI87="","",'Clinical resources'!AI87)</f>
        <v/>
      </c>
      <c r="AK93" t="str">
        <f>IF('Clinical resources'!AJ87="","",'Clinical resources'!AJ87)</f>
        <v/>
      </c>
      <c r="AL93" t="str">
        <f>IF('Clinical resources'!AK87="","",'Clinical resources'!AK87)</f>
        <v/>
      </c>
      <c r="AM93" t="str">
        <f>IF('Clinical resources'!AL87="","",'Clinical resources'!AL87)</f>
        <v/>
      </c>
      <c r="AN93" t="str">
        <f>IF('Clinical resources'!AM87="","",'Clinical resources'!AM87)</f>
        <v/>
      </c>
      <c r="AO93" t="str">
        <f>IF('Clinical resources'!AN87="","",'Clinical resources'!AN87)</f>
        <v/>
      </c>
      <c r="AP93" t="str">
        <f>IF('Clinical resources'!AO87="","",'Clinical resources'!AO87)</f>
        <v/>
      </c>
      <c r="AQ93" t="str">
        <f>IF('Clinical resources'!AP87="","",'Clinical resources'!AP87)</f>
        <v/>
      </c>
      <c r="AR93" t="str">
        <f>IF('Clinical resources'!AQ87="","",'Clinical resources'!AQ87)</f>
        <v/>
      </c>
      <c r="AS93" t="str">
        <f>IF('Clinical resources'!AR87="","",'Clinical resources'!AR87)</f>
        <v/>
      </c>
      <c r="AT93" t="str">
        <f>IF('Clinical resources'!AS87="","",'Clinical resources'!AS87)</f>
        <v/>
      </c>
      <c r="AU93" t="str">
        <f>IF('Clinical resources'!AT87="","",'Clinical resources'!AT87)</f>
        <v/>
      </c>
      <c r="AV93" t="str">
        <f>IF('Clinical resources'!AU87="","",'Clinical resources'!AU87)</f>
        <v/>
      </c>
      <c r="AW93" t="str">
        <f>IF('Clinical resources'!AV87="","",'Clinical resources'!AV87)</f>
        <v/>
      </c>
      <c r="AX93" t="str">
        <f>IF('Clinical resources'!AW87="","",'Clinical resources'!AW87)</f>
        <v/>
      </c>
      <c r="AY93" t="str">
        <f>IF('Clinical resources'!AX87="","",'Clinical resources'!AX87)</f>
        <v/>
      </c>
      <c r="AZ93" t="str">
        <f>IF('Clinical resources'!AY87="","",'Clinical resources'!AY87)</f>
        <v/>
      </c>
      <c r="BA93" t="str">
        <f>IF('Clinical resources'!AZ87="","",'Clinical resources'!AZ87)</f>
        <v/>
      </c>
      <c r="BB93" t="str">
        <f>IF('Clinical resources'!BA87="","",'Clinical resources'!BA87)</f>
        <v/>
      </c>
      <c r="BC93" t="str">
        <f>IF('Clinical resources'!BB87="","",'Clinical resources'!BB87)</f>
        <v/>
      </c>
      <c r="BD93" t="str">
        <f>IF('Clinical resources'!BC87="","",'Clinical resources'!BC87)</f>
        <v/>
      </c>
      <c r="BE93" t="str">
        <f>IF('Clinical resources'!BD87="","",'Clinical resources'!BD87)</f>
        <v/>
      </c>
      <c r="BF93" t="str">
        <f>IF('Clinical resources'!BE87="","",'Clinical resources'!BE87)</f>
        <v/>
      </c>
      <c r="BG93" t="str">
        <f>IF('Clinical resources'!BF87="","",'Clinical resources'!BF87)</f>
        <v/>
      </c>
      <c r="BH93" t="str">
        <f>IF('Clinical resources'!BG87="","",'Clinical resources'!BG87)</f>
        <v/>
      </c>
      <c r="BI93" t="str">
        <f>IF('Clinical resources'!BH87="","",'Clinical resources'!BH87)</f>
        <v/>
      </c>
      <c r="BJ93" t="str">
        <f>IF('Clinical resources'!BI87="","",'Clinical resources'!BI87)</f>
        <v/>
      </c>
      <c r="BK93" t="str">
        <f>IF('Clinical resources'!BJ87="","",'Clinical resources'!BJ87)</f>
        <v/>
      </c>
      <c r="BL93" t="str">
        <f>IF('Clinical resources'!BK87="","",'Clinical resources'!BK87)</f>
        <v/>
      </c>
      <c r="BM93" t="str">
        <f>IF('Clinical resources'!BL87="","",'Clinical resources'!BL87)</f>
        <v/>
      </c>
      <c r="BN93" t="str">
        <f>IF('Clinical resources'!BM87="","",'Clinical resources'!BM87)</f>
        <v/>
      </c>
      <c r="BO93" t="str">
        <f>IF('Clinical resources'!BN87="","",'Clinical resources'!BN87)</f>
        <v/>
      </c>
      <c r="BP93" t="str">
        <f>IF('Clinical resources'!BO87="","",'Clinical resources'!BO87)</f>
        <v/>
      </c>
      <c r="BQ93" t="str">
        <f>IF('Clinical resources'!BP87="","",'Clinical resources'!BP87)</f>
        <v/>
      </c>
      <c r="BR93" t="str">
        <f>IF('Clinical resources'!BQ87="","",'Clinical resources'!BQ87)</f>
        <v/>
      </c>
      <c r="BS93" t="str">
        <f>IF('Clinical resources'!BR87="","",'Clinical resources'!BR87)</f>
        <v/>
      </c>
      <c r="BT93" t="str">
        <f>IF('Clinical resources'!BS87="","",'Clinical resources'!BS87)</f>
        <v/>
      </c>
      <c r="BU93" t="str">
        <f>IF('Clinical resources'!BT87="","",'Clinical resources'!BT87)</f>
        <v/>
      </c>
      <c r="BV93" t="str">
        <f>IF('Clinical resources'!BU87="","",'Clinical resources'!BU87)</f>
        <v/>
      </c>
      <c r="BW93" t="str">
        <f>IF('Clinical resources'!BV87="","",'Clinical resources'!BV87)</f>
        <v/>
      </c>
      <c r="BX93" t="str">
        <f>IF('Clinical resources'!BW87="","",'Clinical resources'!BW87)</f>
        <v/>
      </c>
      <c r="BY93" t="str">
        <f>IF('Clinical resources'!BX87="","",'Clinical resources'!BX87)</f>
        <v/>
      </c>
      <c r="BZ93" t="str">
        <f>IF('Clinical resources'!BY87="","",'Clinical resources'!BY87)</f>
        <v/>
      </c>
      <c r="CA93" t="str">
        <f>IF('Clinical resources'!BZ87="","",'Clinical resources'!BZ87)</f>
        <v/>
      </c>
      <c r="CB93" t="str">
        <f>IF('Clinical resources'!CA87="","",'Clinical resources'!CA87)</f>
        <v/>
      </c>
      <c r="CC93" t="str">
        <f>IF('Clinical resources'!CB87="","",'Clinical resources'!CB87)</f>
        <v/>
      </c>
    </row>
    <row r="94" spans="2:81" x14ac:dyDescent="0.25">
      <c r="B94" s="188" t="str">
        <f>IF('Clinical resources'!B88&lt;&gt;"",'CR Backing (Hide)'!H85,"")</f>
        <v/>
      </c>
      <c r="G94" t="str">
        <f>IF('Clinical resources'!F88="","",'Clinical resources'!F88)</f>
        <v/>
      </c>
      <c r="H94" t="str">
        <f>IF('Clinical resources'!G88="","",'Clinical resources'!G88)</f>
        <v/>
      </c>
      <c r="I94" t="str">
        <f>IF('Clinical resources'!H88="","",'Clinical resources'!H88)</f>
        <v/>
      </c>
      <c r="J94" t="str">
        <f>IF('Clinical resources'!I88="","",'Clinical resources'!I88)</f>
        <v/>
      </c>
      <c r="K94" t="str">
        <f>IF('Clinical resources'!J88="","",'Clinical resources'!J88)</f>
        <v/>
      </c>
      <c r="L94" t="str">
        <f>IF('Clinical resources'!K88="","",'Clinical resources'!K88)</f>
        <v/>
      </c>
      <c r="M94" t="str">
        <f>IF('Clinical resources'!L88="","",'Clinical resources'!L88)</f>
        <v/>
      </c>
      <c r="N94" t="str">
        <f>IF('Clinical resources'!M88="","",'Clinical resources'!M88)</f>
        <v/>
      </c>
      <c r="O94" t="str">
        <f>IF('Clinical resources'!N88="","",'Clinical resources'!N88)</f>
        <v/>
      </c>
      <c r="P94" t="str">
        <f>IF('Clinical resources'!O88="","",'Clinical resources'!O88)</f>
        <v/>
      </c>
      <c r="Q94" t="str">
        <f>IF('Clinical resources'!P88="","",'Clinical resources'!P88)</f>
        <v/>
      </c>
      <c r="R94" t="str">
        <f>IF('Clinical resources'!Q88="","",'Clinical resources'!Q88)</f>
        <v/>
      </c>
      <c r="S94" t="str">
        <f>IF('Clinical resources'!R88="","",'Clinical resources'!R88)</f>
        <v/>
      </c>
      <c r="T94" t="str">
        <f>IF('Clinical resources'!S88="","",'Clinical resources'!S88)</f>
        <v/>
      </c>
      <c r="U94" t="str">
        <f>IF('Clinical resources'!T88="","",'Clinical resources'!T88)</f>
        <v/>
      </c>
      <c r="V94" t="str">
        <f>IF('Clinical resources'!U88="","",'Clinical resources'!U88)</f>
        <v/>
      </c>
      <c r="W94" t="str">
        <f>IF('Clinical resources'!V88="","",'Clinical resources'!V88)</f>
        <v/>
      </c>
      <c r="X94" t="str">
        <f>IF('Clinical resources'!W88="","",'Clinical resources'!W88)</f>
        <v/>
      </c>
      <c r="Y94" t="str">
        <f>IF('Clinical resources'!X88="","",'Clinical resources'!X88)</f>
        <v/>
      </c>
      <c r="Z94" t="str">
        <f>IF('Clinical resources'!Y88="","",'Clinical resources'!Y88)</f>
        <v/>
      </c>
      <c r="AA94" t="str">
        <f>IF('Clinical resources'!Z88="","",'Clinical resources'!Z88)</f>
        <v/>
      </c>
      <c r="AB94" t="str">
        <f>IF('Clinical resources'!AA88="","",'Clinical resources'!AA88)</f>
        <v/>
      </c>
      <c r="AC94" t="str">
        <f>IF('Clinical resources'!AB88="","",'Clinical resources'!AB88)</f>
        <v/>
      </c>
      <c r="AD94" t="str">
        <f>IF('Clinical resources'!AC88="","",'Clinical resources'!AC88)</f>
        <v/>
      </c>
      <c r="AE94" t="str">
        <f>IF('Clinical resources'!AD88="","",'Clinical resources'!AD88)</f>
        <v/>
      </c>
      <c r="AF94" t="str">
        <f>IF('Clinical resources'!AE88="","",'Clinical resources'!AE88)</f>
        <v/>
      </c>
      <c r="AG94" t="str">
        <f>IF('Clinical resources'!AF88="","",'Clinical resources'!AF88)</f>
        <v/>
      </c>
      <c r="AH94" t="str">
        <f>IF('Clinical resources'!AG88="","",'Clinical resources'!AG88)</f>
        <v/>
      </c>
      <c r="AI94" t="str">
        <f>IF('Clinical resources'!AH88="","",'Clinical resources'!AH88)</f>
        <v/>
      </c>
      <c r="AJ94" t="str">
        <f>IF('Clinical resources'!AI88="","",'Clinical resources'!AI88)</f>
        <v/>
      </c>
      <c r="AK94" t="str">
        <f>IF('Clinical resources'!AJ88="","",'Clinical resources'!AJ88)</f>
        <v/>
      </c>
      <c r="AL94" t="str">
        <f>IF('Clinical resources'!AK88="","",'Clinical resources'!AK88)</f>
        <v/>
      </c>
      <c r="AM94" t="str">
        <f>IF('Clinical resources'!AL88="","",'Clinical resources'!AL88)</f>
        <v/>
      </c>
      <c r="AN94" t="str">
        <f>IF('Clinical resources'!AM88="","",'Clinical resources'!AM88)</f>
        <v/>
      </c>
      <c r="AO94" t="str">
        <f>IF('Clinical resources'!AN88="","",'Clinical resources'!AN88)</f>
        <v/>
      </c>
      <c r="AP94" t="str">
        <f>IF('Clinical resources'!AO88="","",'Clinical resources'!AO88)</f>
        <v/>
      </c>
      <c r="AQ94" t="str">
        <f>IF('Clinical resources'!AP88="","",'Clinical resources'!AP88)</f>
        <v/>
      </c>
      <c r="AR94" t="str">
        <f>IF('Clinical resources'!AQ88="","",'Clinical resources'!AQ88)</f>
        <v/>
      </c>
      <c r="AS94" t="str">
        <f>IF('Clinical resources'!AR88="","",'Clinical resources'!AR88)</f>
        <v/>
      </c>
      <c r="AT94" t="str">
        <f>IF('Clinical resources'!AS88="","",'Clinical resources'!AS88)</f>
        <v/>
      </c>
      <c r="AU94" t="str">
        <f>IF('Clinical resources'!AT88="","",'Clinical resources'!AT88)</f>
        <v/>
      </c>
      <c r="AV94" t="str">
        <f>IF('Clinical resources'!AU88="","",'Clinical resources'!AU88)</f>
        <v/>
      </c>
      <c r="AW94" t="str">
        <f>IF('Clinical resources'!AV88="","",'Clinical resources'!AV88)</f>
        <v/>
      </c>
      <c r="AX94" t="str">
        <f>IF('Clinical resources'!AW88="","",'Clinical resources'!AW88)</f>
        <v/>
      </c>
      <c r="AY94" t="str">
        <f>IF('Clinical resources'!AX88="","",'Clinical resources'!AX88)</f>
        <v/>
      </c>
      <c r="AZ94" t="str">
        <f>IF('Clinical resources'!AY88="","",'Clinical resources'!AY88)</f>
        <v/>
      </c>
      <c r="BA94" t="str">
        <f>IF('Clinical resources'!AZ88="","",'Clinical resources'!AZ88)</f>
        <v/>
      </c>
      <c r="BB94" t="str">
        <f>IF('Clinical resources'!BA88="","",'Clinical resources'!BA88)</f>
        <v/>
      </c>
      <c r="BC94" t="str">
        <f>IF('Clinical resources'!BB88="","",'Clinical resources'!BB88)</f>
        <v/>
      </c>
      <c r="BD94" t="str">
        <f>IF('Clinical resources'!BC88="","",'Clinical resources'!BC88)</f>
        <v/>
      </c>
      <c r="BE94" t="str">
        <f>IF('Clinical resources'!BD88="","",'Clinical resources'!BD88)</f>
        <v/>
      </c>
      <c r="BF94" t="str">
        <f>IF('Clinical resources'!BE88="","",'Clinical resources'!BE88)</f>
        <v/>
      </c>
      <c r="BG94" t="str">
        <f>IF('Clinical resources'!BF88="","",'Clinical resources'!BF88)</f>
        <v/>
      </c>
      <c r="BH94" t="str">
        <f>IF('Clinical resources'!BG88="","",'Clinical resources'!BG88)</f>
        <v/>
      </c>
      <c r="BI94" t="str">
        <f>IF('Clinical resources'!BH88="","",'Clinical resources'!BH88)</f>
        <v/>
      </c>
      <c r="BJ94" t="str">
        <f>IF('Clinical resources'!BI88="","",'Clinical resources'!BI88)</f>
        <v/>
      </c>
      <c r="BK94" t="str">
        <f>IF('Clinical resources'!BJ88="","",'Clinical resources'!BJ88)</f>
        <v/>
      </c>
      <c r="BL94" t="str">
        <f>IF('Clinical resources'!BK88="","",'Clinical resources'!BK88)</f>
        <v/>
      </c>
      <c r="BM94" t="str">
        <f>IF('Clinical resources'!BL88="","",'Clinical resources'!BL88)</f>
        <v/>
      </c>
      <c r="BN94" t="str">
        <f>IF('Clinical resources'!BM88="","",'Clinical resources'!BM88)</f>
        <v/>
      </c>
      <c r="BO94" t="str">
        <f>IF('Clinical resources'!BN88="","",'Clinical resources'!BN88)</f>
        <v/>
      </c>
      <c r="BP94" t="str">
        <f>IF('Clinical resources'!BO88="","",'Clinical resources'!BO88)</f>
        <v/>
      </c>
      <c r="BQ94" t="str">
        <f>IF('Clinical resources'!BP88="","",'Clinical resources'!BP88)</f>
        <v/>
      </c>
      <c r="BR94" t="str">
        <f>IF('Clinical resources'!BQ88="","",'Clinical resources'!BQ88)</f>
        <v/>
      </c>
      <c r="BS94" t="str">
        <f>IF('Clinical resources'!BR88="","",'Clinical resources'!BR88)</f>
        <v/>
      </c>
      <c r="BT94" t="str">
        <f>IF('Clinical resources'!BS88="","",'Clinical resources'!BS88)</f>
        <v/>
      </c>
      <c r="BU94" t="str">
        <f>IF('Clinical resources'!BT88="","",'Clinical resources'!BT88)</f>
        <v/>
      </c>
      <c r="BV94" t="str">
        <f>IF('Clinical resources'!BU88="","",'Clinical resources'!BU88)</f>
        <v/>
      </c>
      <c r="BW94" t="str">
        <f>IF('Clinical resources'!BV88="","",'Clinical resources'!BV88)</f>
        <v/>
      </c>
      <c r="BX94" t="str">
        <f>IF('Clinical resources'!BW88="","",'Clinical resources'!BW88)</f>
        <v/>
      </c>
      <c r="BY94" t="str">
        <f>IF('Clinical resources'!BX88="","",'Clinical resources'!BX88)</f>
        <v/>
      </c>
      <c r="BZ94" t="str">
        <f>IF('Clinical resources'!BY88="","",'Clinical resources'!BY88)</f>
        <v/>
      </c>
      <c r="CA94" t="str">
        <f>IF('Clinical resources'!BZ88="","",'Clinical resources'!BZ88)</f>
        <v/>
      </c>
      <c r="CB94" t="str">
        <f>IF('Clinical resources'!CA88="","",'Clinical resources'!CA88)</f>
        <v/>
      </c>
      <c r="CC94" t="str">
        <f>IF('Clinical resources'!CB88="","",'Clinical resources'!CB88)</f>
        <v/>
      </c>
    </row>
    <row r="95" spans="2:81" x14ac:dyDescent="0.25">
      <c r="B95" s="188" t="str">
        <f>IF('Clinical resources'!B89&lt;&gt;"",'CR Backing (Hide)'!H86,"")</f>
        <v/>
      </c>
      <c r="G95" t="str">
        <f>IF('Clinical resources'!F89="","",'Clinical resources'!F89)</f>
        <v/>
      </c>
      <c r="H95" t="str">
        <f>IF('Clinical resources'!G89="","",'Clinical resources'!G89)</f>
        <v/>
      </c>
      <c r="I95" t="str">
        <f>IF('Clinical resources'!H89="","",'Clinical resources'!H89)</f>
        <v/>
      </c>
      <c r="J95" t="str">
        <f>IF('Clinical resources'!I89="","",'Clinical resources'!I89)</f>
        <v/>
      </c>
      <c r="K95" t="str">
        <f>IF('Clinical resources'!J89="","",'Clinical resources'!J89)</f>
        <v/>
      </c>
      <c r="L95" t="str">
        <f>IF('Clinical resources'!K89="","",'Clinical resources'!K89)</f>
        <v/>
      </c>
      <c r="M95" t="str">
        <f>IF('Clinical resources'!L89="","",'Clinical resources'!L89)</f>
        <v/>
      </c>
      <c r="N95" t="str">
        <f>IF('Clinical resources'!M89="","",'Clinical resources'!M89)</f>
        <v/>
      </c>
      <c r="O95" t="str">
        <f>IF('Clinical resources'!N89="","",'Clinical resources'!N89)</f>
        <v/>
      </c>
      <c r="P95" t="str">
        <f>IF('Clinical resources'!O89="","",'Clinical resources'!O89)</f>
        <v/>
      </c>
      <c r="Q95" t="str">
        <f>IF('Clinical resources'!P89="","",'Clinical resources'!P89)</f>
        <v/>
      </c>
      <c r="R95" t="str">
        <f>IF('Clinical resources'!Q89="","",'Clinical resources'!Q89)</f>
        <v/>
      </c>
      <c r="S95" t="str">
        <f>IF('Clinical resources'!R89="","",'Clinical resources'!R89)</f>
        <v/>
      </c>
      <c r="T95" t="str">
        <f>IF('Clinical resources'!S89="","",'Clinical resources'!S89)</f>
        <v/>
      </c>
      <c r="U95" t="str">
        <f>IF('Clinical resources'!T89="","",'Clinical resources'!T89)</f>
        <v/>
      </c>
      <c r="V95" t="str">
        <f>IF('Clinical resources'!U89="","",'Clinical resources'!U89)</f>
        <v/>
      </c>
      <c r="W95" t="str">
        <f>IF('Clinical resources'!V89="","",'Clinical resources'!V89)</f>
        <v/>
      </c>
      <c r="X95" t="str">
        <f>IF('Clinical resources'!W89="","",'Clinical resources'!W89)</f>
        <v/>
      </c>
      <c r="Y95" t="str">
        <f>IF('Clinical resources'!X89="","",'Clinical resources'!X89)</f>
        <v/>
      </c>
      <c r="Z95" t="str">
        <f>IF('Clinical resources'!Y89="","",'Clinical resources'!Y89)</f>
        <v/>
      </c>
      <c r="AA95" t="str">
        <f>IF('Clinical resources'!Z89="","",'Clinical resources'!Z89)</f>
        <v/>
      </c>
      <c r="AB95" t="str">
        <f>IF('Clinical resources'!AA89="","",'Clinical resources'!AA89)</f>
        <v/>
      </c>
      <c r="AC95" t="str">
        <f>IF('Clinical resources'!AB89="","",'Clinical resources'!AB89)</f>
        <v/>
      </c>
      <c r="AD95" t="str">
        <f>IF('Clinical resources'!AC89="","",'Clinical resources'!AC89)</f>
        <v/>
      </c>
      <c r="AE95" t="str">
        <f>IF('Clinical resources'!AD89="","",'Clinical resources'!AD89)</f>
        <v/>
      </c>
      <c r="AF95" t="str">
        <f>IF('Clinical resources'!AE89="","",'Clinical resources'!AE89)</f>
        <v/>
      </c>
      <c r="AG95" t="str">
        <f>IF('Clinical resources'!AF89="","",'Clinical resources'!AF89)</f>
        <v/>
      </c>
      <c r="AH95" t="str">
        <f>IF('Clinical resources'!AG89="","",'Clinical resources'!AG89)</f>
        <v/>
      </c>
      <c r="AI95" t="str">
        <f>IF('Clinical resources'!AH89="","",'Clinical resources'!AH89)</f>
        <v/>
      </c>
      <c r="AJ95" t="str">
        <f>IF('Clinical resources'!AI89="","",'Clinical resources'!AI89)</f>
        <v/>
      </c>
      <c r="AK95" t="str">
        <f>IF('Clinical resources'!AJ89="","",'Clinical resources'!AJ89)</f>
        <v/>
      </c>
      <c r="AL95" t="str">
        <f>IF('Clinical resources'!AK89="","",'Clinical resources'!AK89)</f>
        <v/>
      </c>
      <c r="AM95" t="str">
        <f>IF('Clinical resources'!AL89="","",'Clinical resources'!AL89)</f>
        <v/>
      </c>
      <c r="AN95" t="str">
        <f>IF('Clinical resources'!AM89="","",'Clinical resources'!AM89)</f>
        <v/>
      </c>
      <c r="AO95" t="str">
        <f>IF('Clinical resources'!AN89="","",'Clinical resources'!AN89)</f>
        <v/>
      </c>
      <c r="AP95" t="str">
        <f>IF('Clinical resources'!AO89="","",'Clinical resources'!AO89)</f>
        <v/>
      </c>
      <c r="AQ95" t="str">
        <f>IF('Clinical resources'!AP89="","",'Clinical resources'!AP89)</f>
        <v/>
      </c>
      <c r="AR95" t="str">
        <f>IF('Clinical resources'!AQ89="","",'Clinical resources'!AQ89)</f>
        <v/>
      </c>
      <c r="AS95" t="str">
        <f>IF('Clinical resources'!AR89="","",'Clinical resources'!AR89)</f>
        <v/>
      </c>
      <c r="AT95" t="str">
        <f>IF('Clinical resources'!AS89="","",'Clinical resources'!AS89)</f>
        <v/>
      </c>
      <c r="AU95" t="str">
        <f>IF('Clinical resources'!AT89="","",'Clinical resources'!AT89)</f>
        <v/>
      </c>
      <c r="AV95" t="str">
        <f>IF('Clinical resources'!AU89="","",'Clinical resources'!AU89)</f>
        <v/>
      </c>
      <c r="AW95" t="str">
        <f>IF('Clinical resources'!AV89="","",'Clinical resources'!AV89)</f>
        <v/>
      </c>
      <c r="AX95" t="str">
        <f>IF('Clinical resources'!AW89="","",'Clinical resources'!AW89)</f>
        <v/>
      </c>
      <c r="AY95" t="str">
        <f>IF('Clinical resources'!AX89="","",'Clinical resources'!AX89)</f>
        <v/>
      </c>
      <c r="AZ95" t="str">
        <f>IF('Clinical resources'!AY89="","",'Clinical resources'!AY89)</f>
        <v/>
      </c>
      <c r="BA95" t="str">
        <f>IF('Clinical resources'!AZ89="","",'Clinical resources'!AZ89)</f>
        <v/>
      </c>
      <c r="BB95" t="str">
        <f>IF('Clinical resources'!BA89="","",'Clinical resources'!BA89)</f>
        <v/>
      </c>
      <c r="BC95" t="str">
        <f>IF('Clinical resources'!BB89="","",'Clinical resources'!BB89)</f>
        <v/>
      </c>
      <c r="BD95" t="str">
        <f>IF('Clinical resources'!BC89="","",'Clinical resources'!BC89)</f>
        <v/>
      </c>
      <c r="BE95" t="str">
        <f>IF('Clinical resources'!BD89="","",'Clinical resources'!BD89)</f>
        <v/>
      </c>
      <c r="BF95" t="str">
        <f>IF('Clinical resources'!BE89="","",'Clinical resources'!BE89)</f>
        <v/>
      </c>
      <c r="BG95" t="str">
        <f>IF('Clinical resources'!BF89="","",'Clinical resources'!BF89)</f>
        <v/>
      </c>
      <c r="BH95" t="str">
        <f>IF('Clinical resources'!BG89="","",'Clinical resources'!BG89)</f>
        <v/>
      </c>
      <c r="BI95" t="str">
        <f>IF('Clinical resources'!BH89="","",'Clinical resources'!BH89)</f>
        <v/>
      </c>
      <c r="BJ95" t="str">
        <f>IF('Clinical resources'!BI89="","",'Clinical resources'!BI89)</f>
        <v/>
      </c>
      <c r="BK95" t="str">
        <f>IF('Clinical resources'!BJ89="","",'Clinical resources'!BJ89)</f>
        <v/>
      </c>
      <c r="BL95" t="str">
        <f>IF('Clinical resources'!BK89="","",'Clinical resources'!BK89)</f>
        <v/>
      </c>
      <c r="BM95" t="str">
        <f>IF('Clinical resources'!BL89="","",'Clinical resources'!BL89)</f>
        <v/>
      </c>
      <c r="BN95" t="str">
        <f>IF('Clinical resources'!BM89="","",'Clinical resources'!BM89)</f>
        <v/>
      </c>
      <c r="BO95" t="str">
        <f>IF('Clinical resources'!BN89="","",'Clinical resources'!BN89)</f>
        <v/>
      </c>
      <c r="BP95" t="str">
        <f>IF('Clinical resources'!BO89="","",'Clinical resources'!BO89)</f>
        <v/>
      </c>
      <c r="BQ95" t="str">
        <f>IF('Clinical resources'!BP89="","",'Clinical resources'!BP89)</f>
        <v/>
      </c>
      <c r="BR95" t="str">
        <f>IF('Clinical resources'!BQ89="","",'Clinical resources'!BQ89)</f>
        <v/>
      </c>
      <c r="BS95" t="str">
        <f>IF('Clinical resources'!BR89="","",'Clinical resources'!BR89)</f>
        <v/>
      </c>
      <c r="BT95" t="str">
        <f>IF('Clinical resources'!BS89="","",'Clinical resources'!BS89)</f>
        <v/>
      </c>
      <c r="BU95" t="str">
        <f>IF('Clinical resources'!BT89="","",'Clinical resources'!BT89)</f>
        <v/>
      </c>
      <c r="BV95" t="str">
        <f>IF('Clinical resources'!BU89="","",'Clinical resources'!BU89)</f>
        <v/>
      </c>
      <c r="BW95" t="str">
        <f>IF('Clinical resources'!BV89="","",'Clinical resources'!BV89)</f>
        <v/>
      </c>
      <c r="BX95" t="str">
        <f>IF('Clinical resources'!BW89="","",'Clinical resources'!BW89)</f>
        <v/>
      </c>
      <c r="BY95" t="str">
        <f>IF('Clinical resources'!BX89="","",'Clinical resources'!BX89)</f>
        <v/>
      </c>
      <c r="BZ95" t="str">
        <f>IF('Clinical resources'!BY89="","",'Clinical resources'!BY89)</f>
        <v/>
      </c>
      <c r="CA95" t="str">
        <f>IF('Clinical resources'!BZ89="","",'Clinical resources'!BZ89)</f>
        <v/>
      </c>
      <c r="CB95" t="str">
        <f>IF('Clinical resources'!CA89="","",'Clinical resources'!CA89)</f>
        <v/>
      </c>
      <c r="CC95" t="str">
        <f>IF('Clinical resources'!CB89="","",'Clinical resources'!CB89)</f>
        <v/>
      </c>
    </row>
    <row r="96" spans="2:81" x14ac:dyDescent="0.25">
      <c r="B96" s="188" t="str">
        <f>IF('Clinical resources'!B90&lt;&gt;"",'CR Backing (Hide)'!H87,"")</f>
        <v/>
      </c>
      <c r="G96" t="str">
        <f>IF('Clinical resources'!F90="","",'Clinical resources'!F90)</f>
        <v/>
      </c>
      <c r="H96" t="str">
        <f>IF('Clinical resources'!G90="","",'Clinical resources'!G90)</f>
        <v/>
      </c>
      <c r="I96" t="str">
        <f>IF('Clinical resources'!H90="","",'Clinical resources'!H90)</f>
        <v/>
      </c>
      <c r="J96" t="str">
        <f>IF('Clinical resources'!I90="","",'Clinical resources'!I90)</f>
        <v/>
      </c>
      <c r="K96" t="str">
        <f>IF('Clinical resources'!J90="","",'Clinical resources'!J90)</f>
        <v/>
      </c>
      <c r="L96" t="str">
        <f>IF('Clinical resources'!K90="","",'Clinical resources'!K90)</f>
        <v/>
      </c>
      <c r="M96" t="str">
        <f>IF('Clinical resources'!L90="","",'Clinical resources'!L90)</f>
        <v/>
      </c>
      <c r="N96" t="str">
        <f>IF('Clinical resources'!M90="","",'Clinical resources'!M90)</f>
        <v/>
      </c>
      <c r="O96" t="str">
        <f>IF('Clinical resources'!N90="","",'Clinical resources'!N90)</f>
        <v/>
      </c>
      <c r="P96" t="str">
        <f>IF('Clinical resources'!O90="","",'Clinical resources'!O90)</f>
        <v/>
      </c>
      <c r="Q96" t="str">
        <f>IF('Clinical resources'!P90="","",'Clinical resources'!P90)</f>
        <v/>
      </c>
      <c r="R96" t="str">
        <f>IF('Clinical resources'!Q90="","",'Clinical resources'!Q90)</f>
        <v/>
      </c>
      <c r="S96" t="str">
        <f>IF('Clinical resources'!R90="","",'Clinical resources'!R90)</f>
        <v/>
      </c>
      <c r="T96" t="str">
        <f>IF('Clinical resources'!S90="","",'Clinical resources'!S90)</f>
        <v/>
      </c>
      <c r="U96" t="str">
        <f>IF('Clinical resources'!T90="","",'Clinical resources'!T90)</f>
        <v/>
      </c>
      <c r="V96" t="str">
        <f>IF('Clinical resources'!U90="","",'Clinical resources'!U90)</f>
        <v/>
      </c>
      <c r="W96" t="str">
        <f>IF('Clinical resources'!V90="","",'Clinical resources'!V90)</f>
        <v/>
      </c>
      <c r="X96" t="str">
        <f>IF('Clinical resources'!W90="","",'Clinical resources'!W90)</f>
        <v/>
      </c>
      <c r="Y96" t="str">
        <f>IF('Clinical resources'!X90="","",'Clinical resources'!X90)</f>
        <v/>
      </c>
      <c r="Z96" t="str">
        <f>IF('Clinical resources'!Y90="","",'Clinical resources'!Y90)</f>
        <v/>
      </c>
      <c r="AA96" t="str">
        <f>IF('Clinical resources'!Z90="","",'Clinical resources'!Z90)</f>
        <v/>
      </c>
      <c r="AB96" t="str">
        <f>IF('Clinical resources'!AA90="","",'Clinical resources'!AA90)</f>
        <v/>
      </c>
      <c r="AC96" t="str">
        <f>IF('Clinical resources'!AB90="","",'Clinical resources'!AB90)</f>
        <v/>
      </c>
      <c r="AD96" t="str">
        <f>IF('Clinical resources'!AC90="","",'Clinical resources'!AC90)</f>
        <v/>
      </c>
      <c r="AE96" t="str">
        <f>IF('Clinical resources'!AD90="","",'Clinical resources'!AD90)</f>
        <v/>
      </c>
      <c r="AF96" t="str">
        <f>IF('Clinical resources'!AE90="","",'Clinical resources'!AE90)</f>
        <v/>
      </c>
      <c r="AG96" t="str">
        <f>IF('Clinical resources'!AF90="","",'Clinical resources'!AF90)</f>
        <v/>
      </c>
      <c r="AH96" t="str">
        <f>IF('Clinical resources'!AG90="","",'Clinical resources'!AG90)</f>
        <v/>
      </c>
      <c r="AI96" t="str">
        <f>IF('Clinical resources'!AH90="","",'Clinical resources'!AH90)</f>
        <v/>
      </c>
      <c r="AJ96" t="str">
        <f>IF('Clinical resources'!AI90="","",'Clinical resources'!AI90)</f>
        <v/>
      </c>
      <c r="AK96" t="str">
        <f>IF('Clinical resources'!AJ90="","",'Clinical resources'!AJ90)</f>
        <v/>
      </c>
      <c r="AL96" t="str">
        <f>IF('Clinical resources'!AK90="","",'Clinical resources'!AK90)</f>
        <v/>
      </c>
      <c r="AM96" t="str">
        <f>IF('Clinical resources'!AL90="","",'Clinical resources'!AL90)</f>
        <v/>
      </c>
      <c r="AN96" t="str">
        <f>IF('Clinical resources'!AM90="","",'Clinical resources'!AM90)</f>
        <v/>
      </c>
      <c r="AO96" t="str">
        <f>IF('Clinical resources'!AN90="","",'Clinical resources'!AN90)</f>
        <v/>
      </c>
      <c r="AP96" t="str">
        <f>IF('Clinical resources'!AO90="","",'Clinical resources'!AO90)</f>
        <v/>
      </c>
      <c r="AQ96" t="str">
        <f>IF('Clinical resources'!AP90="","",'Clinical resources'!AP90)</f>
        <v/>
      </c>
      <c r="AR96" t="str">
        <f>IF('Clinical resources'!AQ90="","",'Clinical resources'!AQ90)</f>
        <v/>
      </c>
      <c r="AS96" t="str">
        <f>IF('Clinical resources'!AR90="","",'Clinical resources'!AR90)</f>
        <v/>
      </c>
      <c r="AT96" t="str">
        <f>IF('Clinical resources'!AS90="","",'Clinical resources'!AS90)</f>
        <v/>
      </c>
      <c r="AU96" t="str">
        <f>IF('Clinical resources'!AT90="","",'Clinical resources'!AT90)</f>
        <v/>
      </c>
      <c r="AV96" t="str">
        <f>IF('Clinical resources'!AU90="","",'Clinical resources'!AU90)</f>
        <v/>
      </c>
      <c r="AW96" t="str">
        <f>IF('Clinical resources'!AV90="","",'Clinical resources'!AV90)</f>
        <v/>
      </c>
      <c r="AX96" t="str">
        <f>IF('Clinical resources'!AW90="","",'Clinical resources'!AW90)</f>
        <v/>
      </c>
      <c r="AY96" t="str">
        <f>IF('Clinical resources'!AX90="","",'Clinical resources'!AX90)</f>
        <v/>
      </c>
      <c r="AZ96" t="str">
        <f>IF('Clinical resources'!AY90="","",'Clinical resources'!AY90)</f>
        <v/>
      </c>
      <c r="BA96" t="str">
        <f>IF('Clinical resources'!AZ90="","",'Clinical resources'!AZ90)</f>
        <v/>
      </c>
      <c r="BB96" t="str">
        <f>IF('Clinical resources'!BA90="","",'Clinical resources'!BA90)</f>
        <v/>
      </c>
      <c r="BC96" t="str">
        <f>IF('Clinical resources'!BB90="","",'Clinical resources'!BB90)</f>
        <v/>
      </c>
      <c r="BD96" t="str">
        <f>IF('Clinical resources'!BC90="","",'Clinical resources'!BC90)</f>
        <v/>
      </c>
      <c r="BE96" t="str">
        <f>IF('Clinical resources'!BD90="","",'Clinical resources'!BD90)</f>
        <v/>
      </c>
      <c r="BF96" t="str">
        <f>IF('Clinical resources'!BE90="","",'Clinical resources'!BE90)</f>
        <v/>
      </c>
      <c r="BG96" t="str">
        <f>IF('Clinical resources'!BF90="","",'Clinical resources'!BF90)</f>
        <v/>
      </c>
      <c r="BH96" t="str">
        <f>IF('Clinical resources'!BG90="","",'Clinical resources'!BG90)</f>
        <v/>
      </c>
      <c r="BI96" t="str">
        <f>IF('Clinical resources'!BH90="","",'Clinical resources'!BH90)</f>
        <v/>
      </c>
      <c r="BJ96" t="str">
        <f>IF('Clinical resources'!BI90="","",'Clinical resources'!BI90)</f>
        <v/>
      </c>
      <c r="BK96" t="str">
        <f>IF('Clinical resources'!BJ90="","",'Clinical resources'!BJ90)</f>
        <v/>
      </c>
      <c r="BL96" t="str">
        <f>IF('Clinical resources'!BK90="","",'Clinical resources'!BK90)</f>
        <v/>
      </c>
      <c r="BM96" t="str">
        <f>IF('Clinical resources'!BL90="","",'Clinical resources'!BL90)</f>
        <v/>
      </c>
      <c r="BN96" t="str">
        <f>IF('Clinical resources'!BM90="","",'Clinical resources'!BM90)</f>
        <v/>
      </c>
      <c r="BO96" t="str">
        <f>IF('Clinical resources'!BN90="","",'Clinical resources'!BN90)</f>
        <v/>
      </c>
      <c r="BP96" t="str">
        <f>IF('Clinical resources'!BO90="","",'Clinical resources'!BO90)</f>
        <v/>
      </c>
      <c r="BQ96" t="str">
        <f>IF('Clinical resources'!BP90="","",'Clinical resources'!BP90)</f>
        <v/>
      </c>
      <c r="BR96" t="str">
        <f>IF('Clinical resources'!BQ90="","",'Clinical resources'!BQ90)</f>
        <v/>
      </c>
      <c r="BS96" t="str">
        <f>IF('Clinical resources'!BR90="","",'Clinical resources'!BR90)</f>
        <v/>
      </c>
      <c r="BT96" t="str">
        <f>IF('Clinical resources'!BS90="","",'Clinical resources'!BS90)</f>
        <v/>
      </c>
      <c r="BU96" t="str">
        <f>IF('Clinical resources'!BT90="","",'Clinical resources'!BT90)</f>
        <v/>
      </c>
      <c r="BV96" t="str">
        <f>IF('Clinical resources'!BU90="","",'Clinical resources'!BU90)</f>
        <v/>
      </c>
      <c r="BW96" t="str">
        <f>IF('Clinical resources'!BV90="","",'Clinical resources'!BV90)</f>
        <v/>
      </c>
      <c r="BX96" t="str">
        <f>IF('Clinical resources'!BW90="","",'Clinical resources'!BW90)</f>
        <v/>
      </c>
      <c r="BY96" t="str">
        <f>IF('Clinical resources'!BX90="","",'Clinical resources'!BX90)</f>
        <v/>
      </c>
      <c r="BZ96" t="str">
        <f>IF('Clinical resources'!BY90="","",'Clinical resources'!BY90)</f>
        <v/>
      </c>
      <c r="CA96" t="str">
        <f>IF('Clinical resources'!BZ90="","",'Clinical resources'!BZ90)</f>
        <v/>
      </c>
      <c r="CB96" t="str">
        <f>IF('Clinical resources'!CA90="","",'Clinical resources'!CA90)</f>
        <v/>
      </c>
      <c r="CC96" t="str">
        <f>IF('Clinical resources'!CB90="","",'Clinical resources'!CB90)</f>
        <v/>
      </c>
    </row>
    <row r="97" spans="2:81" x14ac:dyDescent="0.25">
      <c r="B97" s="188" t="str">
        <f>IF('Clinical resources'!B91&lt;&gt;"",'CR Backing (Hide)'!H88,"")</f>
        <v/>
      </c>
      <c r="G97" t="str">
        <f>IF('Clinical resources'!F91="","",'Clinical resources'!F91)</f>
        <v/>
      </c>
      <c r="H97" t="str">
        <f>IF('Clinical resources'!G91="","",'Clinical resources'!G91)</f>
        <v/>
      </c>
      <c r="I97" t="str">
        <f>IF('Clinical resources'!H91="","",'Clinical resources'!H91)</f>
        <v/>
      </c>
      <c r="J97" t="str">
        <f>IF('Clinical resources'!I91="","",'Clinical resources'!I91)</f>
        <v/>
      </c>
      <c r="K97" t="str">
        <f>IF('Clinical resources'!J91="","",'Clinical resources'!J91)</f>
        <v/>
      </c>
      <c r="L97" t="str">
        <f>IF('Clinical resources'!K91="","",'Clinical resources'!K91)</f>
        <v/>
      </c>
      <c r="M97" t="str">
        <f>IF('Clinical resources'!L91="","",'Clinical resources'!L91)</f>
        <v/>
      </c>
      <c r="N97" t="str">
        <f>IF('Clinical resources'!M91="","",'Clinical resources'!M91)</f>
        <v/>
      </c>
      <c r="O97" t="str">
        <f>IF('Clinical resources'!N91="","",'Clinical resources'!N91)</f>
        <v/>
      </c>
      <c r="P97" t="str">
        <f>IF('Clinical resources'!O91="","",'Clinical resources'!O91)</f>
        <v/>
      </c>
      <c r="Q97" t="str">
        <f>IF('Clinical resources'!P91="","",'Clinical resources'!P91)</f>
        <v/>
      </c>
      <c r="R97" t="str">
        <f>IF('Clinical resources'!Q91="","",'Clinical resources'!Q91)</f>
        <v/>
      </c>
      <c r="S97" t="str">
        <f>IF('Clinical resources'!R91="","",'Clinical resources'!R91)</f>
        <v/>
      </c>
      <c r="T97" t="str">
        <f>IF('Clinical resources'!S91="","",'Clinical resources'!S91)</f>
        <v/>
      </c>
      <c r="U97" t="str">
        <f>IF('Clinical resources'!T91="","",'Clinical resources'!T91)</f>
        <v/>
      </c>
      <c r="V97" t="str">
        <f>IF('Clinical resources'!U91="","",'Clinical resources'!U91)</f>
        <v/>
      </c>
      <c r="W97" t="str">
        <f>IF('Clinical resources'!V91="","",'Clinical resources'!V91)</f>
        <v/>
      </c>
      <c r="X97" t="str">
        <f>IF('Clinical resources'!W91="","",'Clinical resources'!W91)</f>
        <v/>
      </c>
      <c r="Y97" t="str">
        <f>IF('Clinical resources'!X91="","",'Clinical resources'!X91)</f>
        <v/>
      </c>
      <c r="Z97" t="str">
        <f>IF('Clinical resources'!Y91="","",'Clinical resources'!Y91)</f>
        <v/>
      </c>
      <c r="AA97" t="str">
        <f>IF('Clinical resources'!Z91="","",'Clinical resources'!Z91)</f>
        <v/>
      </c>
      <c r="AB97" t="str">
        <f>IF('Clinical resources'!AA91="","",'Clinical resources'!AA91)</f>
        <v/>
      </c>
      <c r="AC97" t="str">
        <f>IF('Clinical resources'!AB91="","",'Clinical resources'!AB91)</f>
        <v/>
      </c>
      <c r="AD97" t="str">
        <f>IF('Clinical resources'!AC91="","",'Clinical resources'!AC91)</f>
        <v/>
      </c>
      <c r="AE97" t="str">
        <f>IF('Clinical resources'!AD91="","",'Clinical resources'!AD91)</f>
        <v/>
      </c>
      <c r="AF97" t="str">
        <f>IF('Clinical resources'!AE91="","",'Clinical resources'!AE91)</f>
        <v/>
      </c>
      <c r="AG97" t="str">
        <f>IF('Clinical resources'!AF91="","",'Clinical resources'!AF91)</f>
        <v/>
      </c>
      <c r="AH97" t="str">
        <f>IF('Clinical resources'!AG91="","",'Clinical resources'!AG91)</f>
        <v/>
      </c>
      <c r="AI97" t="str">
        <f>IF('Clinical resources'!AH91="","",'Clinical resources'!AH91)</f>
        <v/>
      </c>
      <c r="AJ97" t="str">
        <f>IF('Clinical resources'!AI91="","",'Clinical resources'!AI91)</f>
        <v/>
      </c>
      <c r="AK97" t="str">
        <f>IF('Clinical resources'!AJ91="","",'Clinical resources'!AJ91)</f>
        <v/>
      </c>
      <c r="AL97" t="str">
        <f>IF('Clinical resources'!AK91="","",'Clinical resources'!AK91)</f>
        <v/>
      </c>
      <c r="AM97" t="str">
        <f>IF('Clinical resources'!AL91="","",'Clinical resources'!AL91)</f>
        <v/>
      </c>
      <c r="AN97" t="str">
        <f>IF('Clinical resources'!AM91="","",'Clinical resources'!AM91)</f>
        <v/>
      </c>
      <c r="AO97" t="str">
        <f>IF('Clinical resources'!AN91="","",'Clinical resources'!AN91)</f>
        <v/>
      </c>
      <c r="AP97" t="str">
        <f>IF('Clinical resources'!AO91="","",'Clinical resources'!AO91)</f>
        <v/>
      </c>
      <c r="AQ97" t="str">
        <f>IF('Clinical resources'!AP91="","",'Clinical resources'!AP91)</f>
        <v/>
      </c>
      <c r="AR97" t="str">
        <f>IF('Clinical resources'!AQ91="","",'Clinical resources'!AQ91)</f>
        <v/>
      </c>
      <c r="AS97" t="str">
        <f>IF('Clinical resources'!AR91="","",'Clinical resources'!AR91)</f>
        <v/>
      </c>
      <c r="AT97" t="str">
        <f>IF('Clinical resources'!AS91="","",'Clinical resources'!AS91)</f>
        <v/>
      </c>
      <c r="AU97" t="str">
        <f>IF('Clinical resources'!AT91="","",'Clinical resources'!AT91)</f>
        <v/>
      </c>
      <c r="AV97" t="str">
        <f>IF('Clinical resources'!AU91="","",'Clinical resources'!AU91)</f>
        <v/>
      </c>
      <c r="AW97" t="str">
        <f>IF('Clinical resources'!AV91="","",'Clinical resources'!AV91)</f>
        <v/>
      </c>
      <c r="AX97" t="str">
        <f>IF('Clinical resources'!AW91="","",'Clinical resources'!AW91)</f>
        <v/>
      </c>
      <c r="AY97" t="str">
        <f>IF('Clinical resources'!AX91="","",'Clinical resources'!AX91)</f>
        <v/>
      </c>
      <c r="AZ97" t="str">
        <f>IF('Clinical resources'!AY91="","",'Clinical resources'!AY91)</f>
        <v/>
      </c>
      <c r="BA97" t="str">
        <f>IF('Clinical resources'!AZ91="","",'Clinical resources'!AZ91)</f>
        <v/>
      </c>
      <c r="BB97" t="str">
        <f>IF('Clinical resources'!BA91="","",'Clinical resources'!BA91)</f>
        <v/>
      </c>
      <c r="BC97" t="str">
        <f>IF('Clinical resources'!BB91="","",'Clinical resources'!BB91)</f>
        <v/>
      </c>
      <c r="BD97" t="str">
        <f>IF('Clinical resources'!BC91="","",'Clinical resources'!BC91)</f>
        <v/>
      </c>
      <c r="BE97" t="str">
        <f>IF('Clinical resources'!BD91="","",'Clinical resources'!BD91)</f>
        <v/>
      </c>
      <c r="BF97" t="str">
        <f>IF('Clinical resources'!BE91="","",'Clinical resources'!BE91)</f>
        <v/>
      </c>
      <c r="BG97" t="str">
        <f>IF('Clinical resources'!BF91="","",'Clinical resources'!BF91)</f>
        <v/>
      </c>
      <c r="BH97" t="str">
        <f>IF('Clinical resources'!BG91="","",'Clinical resources'!BG91)</f>
        <v/>
      </c>
      <c r="BI97" t="str">
        <f>IF('Clinical resources'!BH91="","",'Clinical resources'!BH91)</f>
        <v/>
      </c>
      <c r="BJ97" t="str">
        <f>IF('Clinical resources'!BI91="","",'Clinical resources'!BI91)</f>
        <v/>
      </c>
      <c r="BK97" t="str">
        <f>IF('Clinical resources'!BJ91="","",'Clinical resources'!BJ91)</f>
        <v/>
      </c>
      <c r="BL97" t="str">
        <f>IF('Clinical resources'!BK91="","",'Clinical resources'!BK91)</f>
        <v/>
      </c>
      <c r="BM97" t="str">
        <f>IF('Clinical resources'!BL91="","",'Clinical resources'!BL91)</f>
        <v/>
      </c>
      <c r="BN97" t="str">
        <f>IF('Clinical resources'!BM91="","",'Clinical resources'!BM91)</f>
        <v/>
      </c>
      <c r="BO97" t="str">
        <f>IF('Clinical resources'!BN91="","",'Clinical resources'!BN91)</f>
        <v/>
      </c>
      <c r="BP97" t="str">
        <f>IF('Clinical resources'!BO91="","",'Clinical resources'!BO91)</f>
        <v/>
      </c>
      <c r="BQ97" t="str">
        <f>IF('Clinical resources'!BP91="","",'Clinical resources'!BP91)</f>
        <v/>
      </c>
      <c r="BR97" t="str">
        <f>IF('Clinical resources'!BQ91="","",'Clinical resources'!BQ91)</f>
        <v/>
      </c>
      <c r="BS97" t="str">
        <f>IF('Clinical resources'!BR91="","",'Clinical resources'!BR91)</f>
        <v/>
      </c>
      <c r="BT97" t="str">
        <f>IF('Clinical resources'!BS91="","",'Clinical resources'!BS91)</f>
        <v/>
      </c>
      <c r="BU97" t="str">
        <f>IF('Clinical resources'!BT91="","",'Clinical resources'!BT91)</f>
        <v/>
      </c>
      <c r="BV97" t="str">
        <f>IF('Clinical resources'!BU91="","",'Clinical resources'!BU91)</f>
        <v/>
      </c>
      <c r="BW97" t="str">
        <f>IF('Clinical resources'!BV91="","",'Clinical resources'!BV91)</f>
        <v/>
      </c>
      <c r="BX97" t="str">
        <f>IF('Clinical resources'!BW91="","",'Clinical resources'!BW91)</f>
        <v/>
      </c>
      <c r="BY97" t="str">
        <f>IF('Clinical resources'!BX91="","",'Clinical resources'!BX91)</f>
        <v/>
      </c>
      <c r="BZ97" t="str">
        <f>IF('Clinical resources'!BY91="","",'Clinical resources'!BY91)</f>
        <v/>
      </c>
      <c r="CA97" t="str">
        <f>IF('Clinical resources'!BZ91="","",'Clinical resources'!BZ91)</f>
        <v/>
      </c>
      <c r="CB97" t="str">
        <f>IF('Clinical resources'!CA91="","",'Clinical resources'!CA91)</f>
        <v/>
      </c>
      <c r="CC97" t="str">
        <f>IF('Clinical resources'!CB91="","",'Clinical resources'!CB91)</f>
        <v/>
      </c>
    </row>
    <row r="98" spans="2:81" x14ac:dyDescent="0.25">
      <c r="B98" s="188" t="str">
        <f>IF('Clinical resources'!B92&lt;&gt;"",'CR Backing (Hide)'!H89,"")</f>
        <v/>
      </c>
      <c r="G98" t="str">
        <f>IF('Clinical resources'!F92="","",'Clinical resources'!F92)</f>
        <v/>
      </c>
      <c r="H98" t="str">
        <f>IF('Clinical resources'!G92="","",'Clinical resources'!G92)</f>
        <v/>
      </c>
      <c r="I98" t="str">
        <f>IF('Clinical resources'!H92="","",'Clinical resources'!H92)</f>
        <v/>
      </c>
      <c r="J98" t="str">
        <f>IF('Clinical resources'!I92="","",'Clinical resources'!I92)</f>
        <v/>
      </c>
      <c r="K98" t="str">
        <f>IF('Clinical resources'!J92="","",'Clinical resources'!J92)</f>
        <v/>
      </c>
      <c r="L98" t="str">
        <f>IF('Clinical resources'!K92="","",'Clinical resources'!K92)</f>
        <v/>
      </c>
      <c r="M98" t="str">
        <f>IF('Clinical resources'!L92="","",'Clinical resources'!L92)</f>
        <v/>
      </c>
      <c r="N98" t="str">
        <f>IF('Clinical resources'!M92="","",'Clinical resources'!M92)</f>
        <v/>
      </c>
      <c r="O98" t="str">
        <f>IF('Clinical resources'!N92="","",'Clinical resources'!N92)</f>
        <v/>
      </c>
      <c r="P98" t="str">
        <f>IF('Clinical resources'!O92="","",'Clinical resources'!O92)</f>
        <v/>
      </c>
      <c r="Q98" t="str">
        <f>IF('Clinical resources'!P92="","",'Clinical resources'!P92)</f>
        <v/>
      </c>
      <c r="R98" t="str">
        <f>IF('Clinical resources'!Q92="","",'Clinical resources'!Q92)</f>
        <v/>
      </c>
      <c r="S98" t="str">
        <f>IF('Clinical resources'!R92="","",'Clinical resources'!R92)</f>
        <v/>
      </c>
      <c r="T98" t="str">
        <f>IF('Clinical resources'!S92="","",'Clinical resources'!S92)</f>
        <v/>
      </c>
      <c r="U98" t="str">
        <f>IF('Clinical resources'!T92="","",'Clinical resources'!T92)</f>
        <v/>
      </c>
      <c r="V98" t="str">
        <f>IF('Clinical resources'!U92="","",'Clinical resources'!U92)</f>
        <v/>
      </c>
      <c r="W98" t="str">
        <f>IF('Clinical resources'!V92="","",'Clinical resources'!V92)</f>
        <v/>
      </c>
      <c r="X98" t="str">
        <f>IF('Clinical resources'!W92="","",'Clinical resources'!W92)</f>
        <v/>
      </c>
      <c r="Y98" t="str">
        <f>IF('Clinical resources'!X92="","",'Clinical resources'!X92)</f>
        <v/>
      </c>
      <c r="Z98" t="str">
        <f>IF('Clinical resources'!Y92="","",'Clinical resources'!Y92)</f>
        <v/>
      </c>
      <c r="AA98" t="str">
        <f>IF('Clinical resources'!Z92="","",'Clinical resources'!Z92)</f>
        <v/>
      </c>
      <c r="AB98" t="str">
        <f>IF('Clinical resources'!AA92="","",'Clinical resources'!AA92)</f>
        <v/>
      </c>
      <c r="AC98" t="str">
        <f>IF('Clinical resources'!AB92="","",'Clinical resources'!AB92)</f>
        <v/>
      </c>
      <c r="AD98" t="str">
        <f>IF('Clinical resources'!AC92="","",'Clinical resources'!AC92)</f>
        <v/>
      </c>
      <c r="AE98" t="str">
        <f>IF('Clinical resources'!AD92="","",'Clinical resources'!AD92)</f>
        <v/>
      </c>
      <c r="AF98" t="str">
        <f>IF('Clinical resources'!AE92="","",'Clinical resources'!AE92)</f>
        <v/>
      </c>
      <c r="AG98" t="str">
        <f>IF('Clinical resources'!AF92="","",'Clinical resources'!AF92)</f>
        <v/>
      </c>
      <c r="AH98" t="str">
        <f>IF('Clinical resources'!AG92="","",'Clinical resources'!AG92)</f>
        <v/>
      </c>
      <c r="AI98" t="str">
        <f>IF('Clinical resources'!AH92="","",'Clinical resources'!AH92)</f>
        <v/>
      </c>
      <c r="AJ98" t="str">
        <f>IF('Clinical resources'!AI92="","",'Clinical resources'!AI92)</f>
        <v/>
      </c>
      <c r="AK98" t="str">
        <f>IF('Clinical resources'!AJ92="","",'Clinical resources'!AJ92)</f>
        <v/>
      </c>
      <c r="AL98" t="str">
        <f>IF('Clinical resources'!AK92="","",'Clinical resources'!AK92)</f>
        <v/>
      </c>
      <c r="AM98" t="str">
        <f>IF('Clinical resources'!AL92="","",'Clinical resources'!AL92)</f>
        <v/>
      </c>
      <c r="AN98" t="str">
        <f>IF('Clinical resources'!AM92="","",'Clinical resources'!AM92)</f>
        <v/>
      </c>
      <c r="AO98" t="str">
        <f>IF('Clinical resources'!AN92="","",'Clinical resources'!AN92)</f>
        <v/>
      </c>
      <c r="AP98" t="str">
        <f>IF('Clinical resources'!AO92="","",'Clinical resources'!AO92)</f>
        <v/>
      </c>
      <c r="AQ98" t="str">
        <f>IF('Clinical resources'!AP92="","",'Clinical resources'!AP92)</f>
        <v/>
      </c>
      <c r="AR98" t="str">
        <f>IF('Clinical resources'!AQ92="","",'Clinical resources'!AQ92)</f>
        <v/>
      </c>
      <c r="AS98" t="str">
        <f>IF('Clinical resources'!AR92="","",'Clinical resources'!AR92)</f>
        <v/>
      </c>
      <c r="AT98" t="str">
        <f>IF('Clinical resources'!AS92="","",'Clinical resources'!AS92)</f>
        <v/>
      </c>
      <c r="AU98" t="str">
        <f>IF('Clinical resources'!AT92="","",'Clinical resources'!AT92)</f>
        <v/>
      </c>
      <c r="AV98" t="str">
        <f>IF('Clinical resources'!AU92="","",'Clinical resources'!AU92)</f>
        <v/>
      </c>
      <c r="AW98" t="str">
        <f>IF('Clinical resources'!AV92="","",'Clinical resources'!AV92)</f>
        <v/>
      </c>
      <c r="AX98" t="str">
        <f>IF('Clinical resources'!AW92="","",'Clinical resources'!AW92)</f>
        <v/>
      </c>
      <c r="AY98" t="str">
        <f>IF('Clinical resources'!AX92="","",'Clinical resources'!AX92)</f>
        <v/>
      </c>
      <c r="AZ98" t="str">
        <f>IF('Clinical resources'!AY92="","",'Clinical resources'!AY92)</f>
        <v/>
      </c>
      <c r="BA98" t="str">
        <f>IF('Clinical resources'!AZ92="","",'Clinical resources'!AZ92)</f>
        <v/>
      </c>
      <c r="BB98" t="str">
        <f>IF('Clinical resources'!BA92="","",'Clinical resources'!BA92)</f>
        <v/>
      </c>
      <c r="BC98" t="str">
        <f>IF('Clinical resources'!BB92="","",'Clinical resources'!BB92)</f>
        <v/>
      </c>
      <c r="BD98" t="str">
        <f>IF('Clinical resources'!BC92="","",'Clinical resources'!BC92)</f>
        <v/>
      </c>
      <c r="BE98" t="str">
        <f>IF('Clinical resources'!BD92="","",'Clinical resources'!BD92)</f>
        <v/>
      </c>
      <c r="BF98" t="str">
        <f>IF('Clinical resources'!BE92="","",'Clinical resources'!BE92)</f>
        <v/>
      </c>
      <c r="BG98" t="str">
        <f>IF('Clinical resources'!BF92="","",'Clinical resources'!BF92)</f>
        <v/>
      </c>
      <c r="BH98" t="str">
        <f>IF('Clinical resources'!BG92="","",'Clinical resources'!BG92)</f>
        <v/>
      </c>
      <c r="BI98" t="str">
        <f>IF('Clinical resources'!BH92="","",'Clinical resources'!BH92)</f>
        <v/>
      </c>
      <c r="BJ98" t="str">
        <f>IF('Clinical resources'!BI92="","",'Clinical resources'!BI92)</f>
        <v/>
      </c>
      <c r="BK98" t="str">
        <f>IF('Clinical resources'!BJ92="","",'Clinical resources'!BJ92)</f>
        <v/>
      </c>
      <c r="BL98" t="str">
        <f>IF('Clinical resources'!BK92="","",'Clinical resources'!BK92)</f>
        <v/>
      </c>
      <c r="BM98" t="str">
        <f>IF('Clinical resources'!BL92="","",'Clinical resources'!BL92)</f>
        <v/>
      </c>
      <c r="BN98" t="str">
        <f>IF('Clinical resources'!BM92="","",'Clinical resources'!BM92)</f>
        <v/>
      </c>
      <c r="BO98" t="str">
        <f>IF('Clinical resources'!BN92="","",'Clinical resources'!BN92)</f>
        <v/>
      </c>
      <c r="BP98" t="str">
        <f>IF('Clinical resources'!BO92="","",'Clinical resources'!BO92)</f>
        <v/>
      </c>
      <c r="BQ98" t="str">
        <f>IF('Clinical resources'!BP92="","",'Clinical resources'!BP92)</f>
        <v/>
      </c>
      <c r="BR98" t="str">
        <f>IF('Clinical resources'!BQ92="","",'Clinical resources'!BQ92)</f>
        <v/>
      </c>
      <c r="BS98" t="str">
        <f>IF('Clinical resources'!BR92="","",'Clinical resources'!BR92)</f>
        <v/>
      </c>
      <c r="BT98" t="str">
        <f>IF('Clinical resources'!BS92="","",'Clinical resources'!BS92)</f>
        <v/>
      </c>
      <c r="BU98" t="str">
        <f>IF('Clinical resources'!BT92="","",'Clinical resources'!BT92)</f>
        <v/>
      </c>
      <c r="BV98" t="str">
        <f>IF('Clinical resources'!BU92="","",'Clinical resources'!BU92)</f>
        <v/>
      </c>
      <c r="BW98" t="str">
        <f>IF('Clinical resources'!BV92="","",'Clinical resources'!BV92)</f>
        <v/>
      </c>
      <c r="BX98" t="str">
        <f>IF('Clinical resources'!BW92="","",'Clinical resources'!BW92)</f>
        <v/>
      </c>
      <c r="BY98" t="str">
        <f>IF('Clinical resources'!BX92="","",'Clinical resources'!BX92)</f>
        <v/>
      </c>
      <c r="BZ98" t="str">
        <f>IF('Clinical resources'!BY92="","",'Clinical resources'!BY92)</f>
        <v/>
      </c>
      <c r="CA98" t="str">
        <f>IF('Clinical resources'!BZ92="","",'Clinical resources'!BZ92)</f>
        <v/>
      </c>
      <c r="CB98" t="str">
        <f>IF('Clinical resources'!CA92="","",'Clinical resources'!CA92)</f>
        <v/>
      </c>
      <c r="CC98" t="str">
        <f>IF('Clinical resources'!CB92="","",'Clinical resources'!CB92)</f>
        <v/>
      </c>
    </row>
    <row r="99" spans="2:81" x14ac:dyDescent="0.25">
      <c r="B99" s="188" t="str">
        <f>IF('Clinical resources'!B93&lt;&gt;"",'CR Backing (Hide)'!H90,"")</f>
        <v/>
      </c>
      <c r="G99" t="str">
        <f>IF('Clinical resources'!F93="","",'Clinical resources'!F93)</f>
        <v/>
      </c>
      <c r="H99" t="str">
        <f>IF('Clinical resources'!G93="","",'Clinical resources'!G93)</f>
        <v/>
      </c>
      <c r="I99" t="str">
        <f>IF('Clinical resources'!H93="","",'Clinical resources'!H93)</f>
        <v/>
      </c>
      <c r="J99" t="str">
        <f>IF('Clinical resources'!I93="","",'Clinical resources'!I93)</f>
        <v/>
      </c>
      <c r="K99" t="str">
        <f>IF('Clinical resources'!J93="","",'Clinical resources'!J93)</f>
        <v/>
      </c>
      <c r="L99" t="str">
        <f>IF('Clinical resources'!K93="","",'Clinical resources'!K93)</f>
        <v/>
      </c>
      <c r="M99" t="str">
        <f>IF('Clinical resources'!L93="","",'Clinical resources'!L93)</f>
        <v/>
      </c>
      <c r="N99" t="str">
        <f>IF('Clinical resources'!M93="","",'Clinical resources'!M93)</f>
        <v/>
      </c>
      <c r="O99" t="str">
        <f>IF('Clinical resources'!N93="","",'Clinical resources'!N93)</f>
        <v/>
      </c>
      <c r="P99" t="str">
        <f>IF('Clinical resources'!O93="","",'Clinical resources'!O93)</f>
        <v/>
      </c>
      <c r="Q99" t="str">
        <f>IF('Clinical resources'!P93="","",'Clinical resources'!P93)</f>
        <v/>
      </c>
      <c r="R99" t="str">
        <f>IF('Clinical resources'!Q93="","",'Clinical resources'!Q93)</f>
        <v/>
      </c>
      <c r="S99" t="str">
        <f>IF('Clinical resources'!R93="","",'Clinical resources'!R93)</f>
        <v/>
      </c>
      <c r="T99" t="str">
        <f>IF('Clinical resources'!S93="","",'Clinical resources'!S93)</f>
        <v/>
      </c>
      <c r="U99" t="str">
        <f>IF('Clinical resources'!T93="","",'Clinical resources'!T93)</f>
        <v/>
      </c>
      <c r="V99" t="str">
        <f>IF('Clinical resources'!U93="","",'Clinical resources'!U93)</f>
        <v/>
      </c>
      <c r="W99" t="str">
        <f>IF('Clinical resources'!V93="","",'Clinical resources'!V93)</f>
        <v/>
      </c>
      <c r="X99" t="str">
        <f>IF('Clinical resources'!W93="","",'Clinical resources'!W93)</f>
        <v/>
      </c>
      <c r="Y99" t="str">
        <f>IF('Clinical resources'!X93="","",'Clinical resources'!X93)</f>
        <v/>
      </c>
      <c r="Z99" t="str">
        <f>IF('Clinical resources'!Y93="","",'Clinical resources'!Y93)</f>
        <v/>
      </c>
      <c r="AA99" t="str">
        <f>IF('Clinical resources'!Z93="","",'Clinical resources'!Z93)</f>
        <v/>
      </c>
      <c r="AB99" t="str">
        <f>IF('Clinical resources'!AA93="","",'Clinical resources'!AA93)</f>
        <v/>
      </c>
      <c r="AC99" t="str">
        <f>IF('Clinical resources'!AB93="","",'Clinical resources'!AB93)</f>
        <v/>
      </c>
      <c r="AD99" t="str">
        <f>IF('Clinical resources'!AC93="","",'Clinical resources'!AC93)</f>
        <v/>
      </c>
      <c r="AE99" t="str">
        <f>IF('Clinical resources'!AD93="","",'Clinical resources'!AD93)</f>
        <v/>
      </c>
      <c r="AF99" t="str">
        <f>IF('Clinical resources'!AE93="","",'Clinical resources'!AE93)</f>
        <v/>
      </c>
      <c r="AG99" t="str">
        <f>IF('Clinical resources'!AF93="","",'Clinical resources'!AF93)</f>
        <v/>
      </c>
      <c r="AH99" t="str">
        <f>IF('Clinical resources'!AG93="","",'Clinical resources'!AG93)</f>
        <v/>
      </c>
      <c r="AI99" t="str">
        <f>IF('Clinical resources'!AH93="","",'Clinical resources'!AH93)</f>
        <v/>
      </c>
      <c r="AJ99" t="str">
        <f>IF('Clinical resources'!AI93="","",'Clinical resources'!AI93)</f>
        <v/>
      </c>
      <c r="AK99" t="str">
        <f>IF('Clinical resources'!AJ93="","",'Clinical resources'!AJ93)</f>
        <v/>
      </c>
      <c r="AL99" t="str">
        <f>IF('Clinical resources'!AK93="","",'Clinical resources'!AK93)</f>
        <v/>
      </c>
      <c r="AM99" t="str">
        <f>IF('Clinical resources'!AL93="","",'Clinical resources'!AL93)</f>
        <v/>
      </c>
      <c r="AN99" t="str">
        <f>IF('Clinical resources'!AM93="","",'Clinical resources'!AM93)</f>
        <v/>
      </c>
      <c r="AO99" t="str">
        <f>IF('Clinical resources'!AN93="","",'Clinical resources'!AN93)</f>
        <v/>
      </c>
      <c r="AP99" t="str">
        <f>IF('Clinical resources'!AO93="","",'Clinical resources'!AO93)</f>
        <v/>
      </c>
      <c r="AQ99" t="str">
        <f>IF('Clinical resources'!AP93="","",'Clinical resources'!AP93)</f>
        <v/>
      </c>
      <c r="AR99" t="str">
        <f>IF('Clinical resources'!AQ93="","",'Clinical resources'!AQ93)</f>
        <v/>
      </c>
      <c r="AS99" t="str">
        <f>IF('Clinical resources'!AR93="","",'Clinical resources'!AR93)</f>
        <v/>
      </c>
      <c r="AT99" t="str">
        <f>IF('Clinical resources'!AS93="","",'Clinical resources'!AS93)</f>
        <v/>
      </c>
      <c r="AU99" t="str">
        <f>IF('Clinical resources'!AT93="","",'Clinical resources'!AT93)</f>
        <v/>
      </c>
      <c r="AV99" t="str">
        <f>IF('Clinical resources'!AU93="","",'Clinical resources'!AU93)</f>
        <v/>
      </c>
      <c r="AW99" t="str">
        <f>IF('Clinical resources'!AV93="","",'Clinical resources'!AV93)</f>
        <v/>
      </c>
      <c r="AX99" t="str">
        <f>IF('Clinical resources'!AW93="","",'Clinical resources'!AW93)</f>
        <v/>
      </c>
      <c r="AY99" t="str">
        <f>IF('Clinical resources'!AX93="","",'Clinical resources'!AX93)</f>
        <v/>
      </c>
      <c r="AZ99" t="str">
        <f>IF('Clinical resources'!AY93="","",'Clinical resources'!AY93)</f>
        <v/>
      </c>
      <c r="BA99" t="str">
        <f>IF('Clinical resources'!AZ93="","",'Clinical resources'!AZ93)</f>
        <v/>
      </c>
      <c r="BB99" t="str">
        <f>IF('Clinical resources'!BA93="","",'Clinical resources'!BA93)</f>
        <v/>
      </c>
      <c r="BC99" t="str">
        <f>IF('Clinical resources'!BB93="","",'Clinical resources'!BB93)</f>
        <v/>
      </c>
      <c r="BD99" t="str">
        <f>IF('Clinical resources'!BC93="","",'Clinical resources'!BC93)</f>
        <v/>
      </c>
      <c r="BE99" t="str">
        <f>IF('Clinical resources'!BD93="","",'Clinical resources'!BD93)</f>
        <v/>
      </c>
      <c r="BF99" t="str">
        <f>IF('Clinical resources'!BE93="","",'Clinical resources'!BE93)</f>
        <v/>
      </c>
      <c r="BG99" t="str">
        <f>IF('Clinical resources'!BF93="","",'Clinical resources'!BF93)</f>
        <v/>
      </c>
      <c r="BH99" t="str">
        <f>IF('Clinical resources'!BG93="","",'Clinical resources'!BG93)</f>
        <v/>
      </c>
      <c r="BI99" t="str">
        <f>IF('Clinical resources'!BH93="","",'Clinical resources'!BH93)</f>
        <v/>
      </c>
      <c r="BJ99" t="str">
        <f>IF('Clinical resources'!BI93="","",'Clinical resources'!BI93)</f>
        <v/>
      </c>
      <c r="BK99" t="str">
        <f>IF('Clinical resources'!BJ93="","",'Clinical resources'!BJ93)</f>
        <v/>
      </c>
      <c r="BL99" t="str">
        <f>IF('Clinical resources'!BK93="","",'Clinical resources'!BK93)</f>
        <v/>
      </c>
      <c r="BM99" t="str">
        <f>IF('Clinical resources'!BL93="","",'Clinical resources'!BL93)</f>
        <v/>
      </c>
      <c r="BN99" t="str">
        <f>IF('Clinical resources'!BM93="","",'Clinical resources'!BM93)</f>
        <v/>
      </c>
      <c r="BO99" t="str">
        <f>IF('Clinical resources'!BN93="","",'Clinical resources'!BN93)</f>
        <v/>
      </c>
      <c r="BP99" t="str">
        <f>IF('Clinical resources'!BO93="","",'Clinical resources'!BO93)</f>
        <v/>
      </c>
      <c r="BQ99" t="str">
        <f>IF('Clinical resources'!BP93="","",'Clinical resources'!BP93)</f>
        <v/>
      </c>
      <c r="BR99" t="str">
        <f>IF('Clinical resources'!BQ93="","",'Clinical resources'!BQ93)</f>
        <v/>
      </c>
      <c r="BS99" t="str">
        <f>IF('Clinical resources'!BR93="","",'Clinical resources'!BR93)</f>
        <v/>
      </c>
      <c r="BT99" t="str">
        <f>IF('Clinical resources'!BS93="","",'Clinical resources'!BS93)</f>
        <v/>
      </c>
      <c r="BU99" t="str">
        <f>IF('Clinical resources'!BT93="","",'Clinical resources'!BT93)</f>
        <v/>
      </c>
      <c r="BV99" t="str">
        <f>IF('Clinical resources'!BU93="","",'Clinical resources'!BU93)</f>
        <v/>
      </c>
      <c r="BW99" t="str">
        <f>IF('Clinical resources'!BV93="","",'Clinical resources'!BV93)</f>
        <v/>
      </c>
      <c r="BX99" t="str">
        <f>IF('Clinical resources'!BW93="","",'Clinical resources'!BW93)</f>
        <v/>
      </c>
      <c r="BY99" t="str">
        <f>IF('Clinical resources'!BX93="","",'Clinical resources'!BX93)</f>
        <v/>
      </c>
      <c r="BZ99" t="str">
        <f>IF('Clinical resources'!BY93="","",'Clinical resources'!BY93)</f>
        <v/>
      </c>
      <c r="CA99" t="str">
        <f>IF('Clinical resources'!BZ93="","",'Clinical resources'!BZ93)</f>
        <v/>
      </c>
      <c r="CB99" t="str">
        <f>IF('Clinical resources'!CA93="","",'Clinical resources'!CA93)</f>
        <v/>
      </c>
      <c r="CC99" t="str">
        <f>IF('Clinical resources'!CB93="","",'Clinical resources'!CB93)</f>
        <v/>
      </c>
    </row>
    <row r="100" spans="2:81" x14ac:dyDescent="0.25">
      <c r="B100" s="188" t="str">
        <f>IF('Clinical resources'!B94&lt;&gt;"",'CR Backing (Hide)'!H91,"")</f>
        <v/>
      </c>
      <c r="G100" t="str">
        <f>IF('Clinical resources'!F94="","",'Clinical resources'!F94)</f>
        <v/>
      </c>
      <c r="H100" t="str">
        <f>IF('Clinical resources'!G94="","",'Clinical resources'!G94)</f>
        <v/>
      </c>
      <c r="I100" t="str">
        <f>IF('Clinical resources'!H94="","",'Clinical resources'!H94)</f>
        <v/>
      </c>
      <c r="J100" t="str">
        <f>IF('Clinical resources'!I94="","",'Clinical resources'!I94)</f>
        <v/>
      </c>
      <c r="K100" t="str">
        <f>IF('Clinical resources'!J94="","",'Clinical resources'!J94)</f>
        <v/>
      </c>
      <c r="L100" t="str">
        <f>IF('Clinical resources'!K94="","",'Clinical resources'!K94)</f>
        <v/>
      </c>
      <c r="M100" t="str">
        <f>IF('Clinical resources'!L94="","",'Clinical resources'!L94)</f>
        <v/>
      </c>
      <c r="N100" t="str">
        <f>IF('Clinical resources'!M94="","",'Clinical resources'!M94)</f>
        <v/>
      </c>
      <c r="O100" t="str">
        <f>IF('Clinical resources'!N94="","",'Clinical resources'!N94)</f>
        <v/>
      </c>
      <c r="P100" t="str">
        <f>IF('Clinical resources'!O94="","",'Clinical resources'!O94)</f>
        <v/>
      </c>
      <c r="Q100" t="str">
        <f>IF('Clinical resources'!P94="","",'Clinical resources'!P94)</f>
        <v/>
      </c>
      <c r="R100" t="str">
        <f>IF('Clinical resources'!Q94="","",'Clinical resources'!Q94)</f>
        <v/>
      </c>
      <c r="S100" t="str">
        <f>IF('Clinical resources'!R94="","",'Clinical resources'!R94)</f>
        <v/>
      </c>
      <c r="T100" t="str">
        <f>IF('Clinical resources'!S94="","",'Clinical resources'!S94)</f>
        <v/>
      </c>
      <c r="U100" t="str">
        <f>IF('Clinical resources'!T94="","",'Clinical resources'!T94)</f>
        <v/>
      </c>
      <c r="V100" t="str">
        <f>IF('Clinical resources'!U94="","",'Clinical resources'!U94)</f>
        <v/>
      </c>
      <c r="W100" t="str">
        <f>IF('Clinical resources'!V94="","",'Clinical resources'!V94)</f>
        <v/>
      </c>
      <c r="X100" t="str">
        <f>IF('Clinical resources'!W94="","",'Clinical resources'!W94)</f>
        <v/>
      </c>
      <c r="Y100" t="str">
        <f>IF('Clinical resources'!X94="","",'Clinical resources'!X94)</f>
        <v/>
      </c>
      <c r="Z100" t="str">
        <f>IF('Clinical resources'!Y94="","",'Clinical resources'!Y94)</f>
        <v/>
      </c>
      <c r="AA100" t="str">
        <f>IF('Clinical resources'!Z94="","",'Clinical resources'!Z94)</f>
        <v/>
      </c>
      <c r="AB100" t="str">
        <f>IF('Clinical resources'!AA94="","",'Clinical resources'!AA94)</f>
        <v/>
      </c>
      <c r="AC100" t="str">
        <f>IF('Clinical resources'!AB94="","",'Clinical resources'!AB94)</f>
        <v/>
      </c>
      <c r="AD100" t="str">
        <f>IF('Clinical resources'!AC94="","",'Clinical resources'!AC94)</f>
        <v/>
      </c>
      <c r="AE100" t="str">
        <f>IF('Clinical resources'!AD94="","",'Clinical resources'!AD94)</f>
        <v/>
      </c>
      <c r="AF100" t="str">
        <f>IF('Clinical resources'!AE94="","",'Clinical resources'!AE94)</f>
        <v/>
      </c>
      <c r="AG100" t="str">
        <f>IF('Clinical resources'!AF94="","",'Clinical resources'!AF94)</f>
        <v/>
      </c>
      <c r="AH100" t="str">
        <f>IF('Clinical resources'!AG94="","",'Clinical resources'!AG94)</f>
        <v/>
      </c>
      <c r="AI100" t="str">
        <f>IF('Clinical resources'!AH94="","",'Clinical resources'!AH94)</f>
        <v/>
      </c>
      <c r="AJ100" t="str">
        <f>IF('Clinical resources'!AI94="","",'Clinical resources'!AI94)</f>
        <v/>
      </c>
      <c r="AK100" t="str">
        <f>IF('Clinical resources'!AJ94="","",'Clinical resources'!AJ94)</f>
        <v/>
      </c>
      <c r="AL100" t="str">
        <f>IF('Clinical resources'!AK94="","",'Clinical resources'!AK94)</f>
        <v/>
      </c>
      <c r="AM100" t="str">
        <f>IF('Clinical resources'!AL94="","",'Clinical resources'!AL94)</f>
        <v/>
      </c>
      <c r="AN100" t="str">
        <f>IF('Clinical resources'!AM94="","",'Clinical resources'!AM94)</f>
        <v/>
      </c>
      <c r="AO100" t="str">
        <f>IF('Clinical resources'!AN94="","",'Clinical resources'!AN94)</f>
        <v/>
      </c>
      <c r="AP100" t="str">
        <f>IF('Clinical resources'!AO94="","",'Clinical resources'!AO94)</f>
        <v/>
      </c>
      <c r="AQ100" t="str">
        <f>IF('Clinical resources'!AP94="","",'Clinical resources'!AP94)</f>
        <v/>
      </c>
      <c r="AR100" t="str">
        <f>IF('Clinical resources'!AQ94="","",'Clinical resources'!AQ94)</f>
        <v/>
      </c>
      <c r="AS100" t="str">
        <f>IF('Clinical resources'!AR94="","",'Clinical resources'!AR94)</f>
        <v/>
      </c>
      <c r="AT100" t="str">
        <f>IF('Clinical resources'!AS94="","",'Clinical resources'!AS94)</f>
        <v/>
      </c>
      <c r="AU100" t="str">
        <f>IF('Clinical resources'!AT94="","",'Clinical resources'!AT94)</f>
        <v/>
      </c>
      <c r="AV100" t="str">
        <f>IF('Clinical resources'!AU94="","",'Clinical resources'!AU94)</f>
        <v/>
      </c>
      <c r="AW100" t="str">
        <f>IF('Clinical resources'!AV94="","",'Clinical resources'!AV94)</f>
        <v/>
      </c>
      <c r="AX100" t="str">
        <f>IF('Clinical resources'!AW94="","",'Clinical resources'!AW94)</f>
        <v/>
      </c>
      <c r="AY100" t="str">
        <f>IF('Clinical resources'!AX94="","",'Clinical resources'!AX94)</f>
        <v/>
      </c>
      <c r="AZ100" t="str">
        <f>IF('Clinical resources'!AY94="","",'Clinical resources'!AY94)</f>
        <v/>
      </c>
      <c r="BA100" t="str">
        <f>IF('Clinical resources'!AZ94="","",'Clinical resources'!AZ94)</f>
        <v/>
      </c>
      <c r="BB100" t="str">
        <f>IF('Clinical resources'!BA94="","",'Clinical resources'!BA94)</f>
        <v/>
      </c>
      <c r="BC100" t="str">
        <f>IF('Clinical resources'!BB94="","",'Clinical resources'!BB94)</f>
        <v/>
      </c>
      <c r="BD100" t="str">
        <f>IF('Clinical resources'!BC94="","",'Clinical resources'!BC94)</f>
        <v/>
      </c>
      <c r="BE100" t="str">
        <f>IF('Clinical resources'!BD94="","",'Clinical resources'!BD94)</f>
        <v/>
      </c>
      <c r="BF100" t="str">
        <f>IF('Clinical resources'!BE94="","",'Clinical resources'!BE94)</f>
        <v/>
      </c>
      <c r="BG100" t="str">
        <f>IF('Clinical resources'!BF94="","",'Clinical resources'!BF94)</f>
        <v/>
      </c>
      <c r="BH100" t="str">
        <f>IF('Clinical resources'!BG94="","",'Clinical resources'!BG94)</f>
        <v/>
      </c>
      <c r="BI100" t="str">
        <f>IF('Clinical resources'!BH94="","",'Clinical resources'!BH94)</f>
        <v/>
      </c>
      <c r="BJ100" t="str">
        <f>IF('Clinical resources'!BI94="","",'Clinical resources'!BI94)</f>
        <v/>
      </c>
      <c r="BK100" t="str">
        <f>IF('Clinical resources'!BJ94="","",'Clinical resources'!BJ94)</f>
        <v/>
      </c>
      <c r="BL100" t="str">
        <f>IF('Clinical resources'!BK94="","",'Clinical resources'!BK94)</f>
        <v/>
      </c>
      <c r="BM100" t="str">
        <f>IF('Clinical resources'!BL94="","",'Clinical resources'!BL94)</f>
        <v/>
      </c>
      <c r="BN100" t="str">
        <f>IF('Clinical resources'!BM94="","",'Clinical resources'!BM94)</f>
        <v/>
      </c>
      <c r="BO100" t="str">
        <f>IF('Clinical resources'!BN94="","",'Clinical resources'!BN94)</f>
        <v/>
      </c>
      <c r="BP100" t="str">
        <f>IF('Clinical resources'!BO94="","",'Clinical resources'!BO94)</f>
        <v/>
      </c>
      <c r="BQ100" t="str">
        <f>IF('Clinical resources'!BP94="","",'Clinical resources'!BP94)</f>
        <v/>
      </c>
      <c r="BR100" t="str">
        <f>IF('Clinical resources'!BQ94="","",'Clinical resources'!BQ94)</f>
        <v/>
      </c>
      <c r="BS100" t="str">
        <f>IF('Clinical resources'!BR94="","",'Clinical resources'!BR94)</f>
        <v/>
      </c>
      <c r="BT100" t="str">
        <f>IF('Clinical resources'!BS94="","",'Clinical resources'!BS94)</f>
        <v/>
      </c>
      <c r="BU100" t="str">
        <f>IF('Clinical resources'!BT94="","",'Clinical resources'!BT94)</f>
        <v/>
      </c>
      <c r="BV100" t="str">
        <f>IF('Clinical resources'!BU94="","",'Clinical resources'!BU94)</f>
        <v/>
      </c>
      <c r="BW100" t="str">
        <f>IF('Clinical resources'!BV94="","",'Clinical resources'!BV94)</f>
        <v/>
      </c>
      <c r="BX100" t="str">
        <f>IF('Clinical resources'!BW94="","",'Clinical resources'!BW94)</f>
        <v/>
      </c>
      <c r="BY100" t="str">
        <f>IF('Clinical resources'!BX94="","",'Clinical resources'!BX94)</f>
        <v/>
      </c>
      <c r="BZ100" t="str">
        <f>IF('Clinical resources'!BY94="","",'Clinical resources'!BY94)</f>
        <v/>
      </c>
      <c r="CA100" t="str">
        <f>IF('Clinical resources'!BZ94="","",'Clinical resources'!BZ94)</f>
        <v/>
      </c>
      <c r="CB100" t="str">
        <f>IF('Clinical resources'!CA94="","",'Clinical resources'!CA94)</f>
        <v/>
      </c>
      <c r="CC100" t="str">
        <f>IF('Clinical resources'!CB94="","",'Clinical resources'!CB94)</f>
        <v/>
      </c>
    </row>
    <row r="101" spans="2:81" x14ac:dyDescent="0.25">
      <c r="B101" s="188" t="str">
        <f>IF('Clinical resources'!B95&lt;&gt;"",'CR Backing (Hide)'!H92,"")</f>
        <v/>
      </c>
      <c r="G101" t="str">
        <f>IF('Clinical resources'!F95="","",'Clinical resources'!F95)</f>
        <v/>
      </c>
      <c r="H101" t="str">
        <f>IF('Clinical resources'!G95="","",'Clinical resources'!G95)</f>
        <v/>
      </c>
      <c r="I101" t="str">
        <f>IF('Clinical resources'!H95="","",'Clinical resources'!H95)</f>
        <v/>
      </c>
      <c r="J101" t="str">
        <f>IF('Clinical resources'!I95="","",'Clinical resources'!I95)</f>
        <v/>
      </c>
      <c r="K101" t="str">
        <f>IF('Clinical resources'!J95="","",'Clinical resources'!J95)</f>
        <v/>
      </c>
      <c r="L101" t="str">
        <f>IF('Clinical resources'!K95="","",'Clinical resources'!K95)</f>
        <v/>
      </c>
      <c r="M101" t="str">
        <f>IF('Clinical resources'!L95="","",'Clinical resources'!L95)</f>
        <v/>
      </c>
      <c r="N101" t="str">
        <f>IF('Clinical resources'!M95="","",'Clinical resources'!M95)</f>
        <v/>
      </c>
      <c r="O101" t="str">
        <f>IF('Clinical resources'!N95="","",'Clinical resources'!N95)</f>
        <v/>
      </c>
      <c r="P101" t="str">
        <f>IF('Clinical resources'!O95="","",'Clinical resources'!O95)</f>
        <v/>
      </c>
      <c r="Q101" t="str">
        <f>IF('Clinical resources'!P95="","",'Clinical resources'!P95)</f>
        <v/>
      </c>
      <c r="R101" t="str">
        <f>IF('Clinical resources'!Q95="","",'Clinical resources'!Q95)</f>
        <v/>
      </c>
      <c r="S101" t="str">
        <f>IF('Clinical resources'!R95="","",'Clinical resources'!R95)</f>
        <v/>
      </c>
      <c r="T101" t="str">
        <f>IF('Clinical resources'!S95="","",'Clinical resources'!S95)</f>
        <v/>
      </c>
      <c r="U101" t="str">
        <f>IF('Clinical resources'!T95="","",'Clinical resources'!T95)</f>
        <v/>
      </c>
      <c r="V101" t="str">
        <f>IF('Clinical resources'!U95="","",'Clinical resources'!U95)</f>
        <v/>
      </c>
      <c r="W101" t="str">
        <f>IF('Clinical resources'!V95="","",'Clinical resources'!V95)</f>
        <v/>
      </c>
      <c r="X101" t="str">
        <f>IF('Clinical resources'!W95="","",'Clinical resources'!W95)</f>
        <v/>
      </c>
      <c r="Y101" t="str">
        <f>IF('Clinical resources'!X95="","",'Clinical resources'!X95)</f>
        <v/>
      </c>
      <c r="Z101" t="str">
        <f>IF('Clinical resources'!Y95="","",'Clinical resources'!Y95)</f>
        <v/>
      </c>
      <c r="AA101" t="str">
        <f>IF('Clinical resources'!Z95="","",'Clinical resources'!Z95)</f>
        <v/>
      </c>
      <c r="AB101" t="str">
        <f>IF('Clinical resources'!AA95="","",'Clinical resources'!AA95)</f>
        <v/>
      </c>
      <c r="AC101" t="str">
        <f>IF('Clinical resources'!AB95="","",'Clinical resources'!AB95)</f>
        <v/>
      </c>
      <c r="AD101" t="str">
        <f>IF('Clinical resources'!AC95="","",'Clinical resources'!AC95)</f>
        <v/>
      </c>
      <c r="AE101" t="str">
        <f>IF('Clinical resources'!AD95="","",'Clinical resources'!AD95)</f>
        <v/>
      </c>
      <c r="AF101" t="str">
        <f>IF('Clinical resources'!AE95="","",'Clinical resources'!AE95)</f>
        <v/>
      </c>
      <c r="AG101" t="str">
        <f>IF('Clinical resources'!AF95="","",'Clinical resources'!AF95)</f>
        <v/>
      </c>
      <c r="AH101" t="str">
        <f>IF('Clinical resources'!AG95="","",'Clinical resources'!AG95)</f>
        <v/>
      </c>
      <c r="AI101" t="str">
        <f>IF('Clinical resources'!AH95="","",'Clinical resources'!AH95)</f>
        <v/>
      </c>
      <c r="AJ101" t="str">
        <f>IF('Clinical resources'!AI95="","",'Clinical resources'!AI95)</f>
        <v/>
      </c>
      <c r="AK101" t="str">
        <f>IF('Clinical resources'!AJ95="","",'Clinical resources'!AJ95)</f>
        <v/>
      </c>
      <c r="AL101" t="str">
        <f>IF('Clinical resources'!AK95="","",'Clinical resources'!AK95)</f>
        <v/>
      </c>
      <c r="AM101" t="str">
        <f>IF('Clinical resources'!AL95="","",'Clinical resources'!AL95)</f>
        <v/>
      </c>
      <c r="AN101" t="str">
        <f>IF('Clinical resources'!AM95="","",'Clinical resources'!AM95)</f>
        <v/>
      </c>
      <c r="AO101" t="str">
        <f>IF('Clinical resources'!AN95="","",'Clinical resources'!AN95)</f>
        <v/>
      </c>
      <c r="AP101" t="str">
        <f>IF('Clinical resources'!AO95="","",'Clinical resources'!AO95)</f>
        <v/>
      </c>
      <c r="AQ101" t="str">
        <f>IF('Clinical resources'!AP95="","",'Clinical resources'!AP95)</f>
        <v/>
      </c>
      <c r="AR101" t="str">
        <f>IF('Clinical resources'!AQ95="","",'Clinical resources'!AQ95)</f>
        <v/>
      </c>
      <c r="AS101" t="str">
        <f>IF('Clinical resources'!AR95="","",'Clinical resources'!AR95)</f>
        <v/>
      </c>
      <c r="AT101" t="str">
        <f>IF('Clinical resources'!AS95="","",'Clinical resources'!AS95)</f>
        <v/>
      </c>
      <c r="AU101" t="str">
        <f>IF('Clinical resources'!AT95="","",'Clinical resources'!AT95)</f>
        <v/>
      </c>
      <c r="AV101" t="str">
        <f>IF('Clinical resources'!AU95="","",'Clinical resources'!AU95)</f>
        <v/>
      </c>
      <c r="AW101" t="str">
        <f>IF('Clinical resources'!AV95="","",'Clinical resources'!AV95)</f>
        <v/>
      </c>
      <c r="AX101" t="str">
        <f>IF('Clinical resources'!AW95="","",'Clinical resources'!AW95)</f>
        <v/>
      </c>
      <c r="AY101" t="str">
        <f>IF('Clinical resources'!AX95="","",'Clinical resources'!AX95)</f>
        <v/>
      </c>
      <c r="AZ101" t="str">
        <f>IF('Clinical resources'!AY95="","",'Clinical resources'!AY95)</f>
        <v/>
      </c>
      <c r="BA101" t="str">
        <f>IF('Clinical resources'!AZ95="","",'Clinical resources'!AZ95)</f>
        <v/>
      </c>
      <c r="BB101" t="str">
        <f>IF('Clinical resources'!BA95="","",'Clinical resources'!BA95)</f>
        <v/>
      </c>
      <c r="BC101" t="str">
        <f>IF('Clinical resources'!BB95="","",'Clinical resources'!BB95)</f>
        <v/>
      </c>
      <c r="BD101" t="str">
        <f>IF('Clinical resources'!BC95="","",'Clinical resources'!BC95)</f>
        <v/>
      </c>
      <c r="BE101" t="str">
        <f>IF('Clinical resources'!BD95="","",'Clinical resources'!BD95)</f>
        <v/>
      </c>
      <c r="BF101" t="str">
        <f>IF('Clinical resources'!BE95="","",'Clinical resources'!BE95)</f>
        <v/>
      </c>
      <c r="BG101" t="str">
        <f>IF('Clinical resources'!BF95="","",'Clinical resources'!BF95)</f>
        <v/>
      </c>
      <c r="BH101" t="str">
        <f>IF('Clinical resources'!BG95="","",'Clinical resources'!BG95)</f>
        <v/>
      </c>
      <c r="BI101" t="str">
        <f>IF('Clinical resources'!BH95="","",'Clinical resources'!BH95)</f>
        <v/>
      </c>
      <c r="BJ101" t="str">
        <f>IF('Clinical resources'!BI95="","",'Clinical resources'!BI95)</f>
        <v/>
      </c>
      <c r="BK101" t="str">
        <f>IF('Clinical resources'!BJ95="","",'Clinical resources'!BJ95)</f>
        <v/>
      </c>
      <c r="BL101" t="str">
        <f>IF('Clinical resources'!BK95="","",'Clinical resources'!BK95)</f>
        <v/>
      </c>
      <c r="BM101" t="str">
        <f>IF('Clinical resources'!BL95="","",'Clinical resources'!BL95)</f>
        <v/>
      </c>
      <c r="BN101" t="str">
        <f>IF('Clinical resources'!BM95="","",'Clinical resources'!BM95)</f>
        <v/>
      </c>
      <c r="BO101" t="str">
        <f>IF('Clinical resources'!BN95="","",'Clinical resources'!BN95)</f>
        <v/>
      </c>
      <c r="BP101" t="str">
        <f>IF('Clinical resources'!BO95="","",'Clinical resources'!BO95)</f>
        <v/>
      </c>
      <c r="BQ101" t="str">
        <f>IF('Clinical resources'!BP95="","",'Clinical resources'!BP95)</f>
        <v/>
      </c>
      <c r="BR101" t="str">
        <f>IF('Clinical resources'!BQ95="","",'Clinical resources'!BQ95)</f>
        <v/>
      </c>
      <c r="BS101" t="str">
        <f>IF('Clinical resources'!BR95="","",'Clinical resources'!BR95)</f>
        <v/>
      </c>
      <c r="BT101" t="str">
        <f>IF('Clinical resources'!BS95="","",'Clinical resources'!BS95)</f>
        <v/>
      </c>
      <c r="BU101" t="str">
        <f>IF('Clinical resources'!BT95="","",'Clinical resources'!BT95)</f>
        <v/>
      </c>
      <c r="BV101" t="str">
        <f>IF('Clinical resources'!BU95="","",'Clinical resources'!BU95)</f>
        <v/>
      </c>
      <c r="BW101" t="str">
        <f>IF('Clinical resources'!BV95="","",'Clinical resources'!BV95)</f>
        <v/>
      </c>
      <c r="BX101" t="str">
        <f>IF('Clinical resources'!BW95="","",'Clinical resources'!BW95)</f>
        <v/>
      </c>
      <c r="BY101" t="str">
        <f>IF('Clinical resources'!BX95="","",'Clinical resources'!BX95)</f>
        <v/>
      </c>
      <c r="BZ101" t="str">
        <f>IF('Clinical resources'!BY95="","",'Clinical resources'!BY95)</f>
        <v/>
      </c>
      <c r="CA101" t="str">
        <f>IF('Clinical resources'!BZ95="","",'Clinical resources'!BZ95)</f>
        <v/>
      </c>
      <c r="CB101" t="str">
        <f>IF('Clinical resources'!CA95="","",'Clinical resources'!CA95)</f>
        <v/>
      </c>
      <c r="CC101" t="str">
        <f>IF('Clinical resources'!CB95="","",'Clinical resources'!CB95)</f>
        <v/>
      </c>
    </row>
    <row r="102" spans="2:81" x14ac:dyDescent="0.25">
      <c r="B102" s="188" t="str">
        <f>IF('Clinical resources'!B96&lt;&gt;"",'CR Backing (Hide)'!H93,"")</f>
        <v/>
      </c>
      <c r="G102" t="str">
        <f>IF('Clinical resources'!F96="","",'Clinical resources'!F96)</f>
        <v/>
      </c>
      <c r="H102" t="str">
        <f>IF('Clinical resources'!G96="","",'Clinical resources'!G96)</f>
        <v/>
      </c>
      <c r="I102" t="str">
        <f>IF('Clinical resources'!H96="","",'Clinical resources'!H96)</f>
        <v/>
      </c>
      <c r="J102" t="str">
        <f>IF('Clinical resources'!I96="","",'Clinical resources'!I96)</f>
        <v/>
      </c>
      <c r="K102" t="str">
        <f>IF('Clinical resources'!J96="","",'Clinical resources'!J96)</f>
        <v/>
      </c>
      <c r="L102" t="str">
        <f>IF('Clinical resources'!K96="","",'Clinical resources'!K96)</f>
        <v/>
      </c>
      <c r="M102" t="str">
        <f>IF('Clinical resources'!L96="","",'Clinical resources'!L96)</f>
        <v/>
      </c>
      <c r="N102" t="str">
        <f>IF('Clinical resources'!M96="","",'Clinical resources'!M96)</f>
        <v/>
      </c>
      <c r="O102" t="str">
        <f>IF('Clinical resources'!N96="","",'Clinical resources'!N96)</f>
        <v/>
      </c>
      <c r="P102" t="str">
        <f>IF('Clinical resources'!O96="","",'Clinical resources'!O96)</f>
        <v/>
      </c>
      <c r="Q102" t="str">
        <f>IF('Clinical resources'!P96="","",'Clinical resources'!P96)</f>
        <v/>
      </c>
      <c r="R102" t="str">
        <f>IF('Clinical resources'!Q96="","",'Clinical resources'!Q96)</f>
        <v/>
      </c>
      <c r="S102" t="str">
        <f>IF('Clinical resources'!R96="","",'Clinical resources'!R96)</f>
        <v/>
      </c>
      <c r="T102" t="str">
        <f>IF('Clinical resources'!S96="","",'Clinical resources'!S96)</f>
        <v/>
      </c>
      <c r="U102" t="str">
        <f>IF('Clinical resources'!T96="","",'Clinical resources'!T96)</f>
        <v/>
      </c>
      <c r="V102" t="str">
        <f>IF('Clinical resources'!U96="","",'Clinical resources'!U96)</f>
        <v/>
      </c>
      <c r="W102" t="str">
        <f>IF('Clinical resources'!V96="","",'Clinical resources'!V96)</f>
        <v/>
      </c>
      <c r="X102" t="str">
        <f>IF('Clinical resources'!W96="","",'Clinical resources'!W96)</f>
        <v/>
      </c>
      <c r="Y102" t="str">
        <f>IF('Clinical resources'!X96="","",'Clinical resources'!X96)</f>
        <v/>
      </c>
      <c r="Z102" t="str">
        <f>IF('Clinical resources'!Y96="","",'Clinical resources'!Y96)</f>
        <v/>
      </c>
      <c r="AA102" t="str">
        <f>IF('Clinical resources'!Z96="","",'Clinical resources'!Z96)</f>
        <v/>
      </c>
      <c r="AB102" t="str">
        <f>IF('Clinical resources'!AA96="","",'Clinical resources'!AA96)</f>
        <v/>
      </c>
      <c r="AC102" t="str">
        <f>IF('Clinical resources'!AB96="","",'Clinical resources'!AB96)</f>
        <v/>
      </c>
      <c r="AD102" t="str">
        <f>IF('Clinical resources'!AC96="","",'Clinical resources'!AC96)</f>
        <v/>
      </c>
      <c r="AE102" t="str">
        <f>IF('Clinical resources'!AD96="","",'Clinical resources'!AD96)</f>
        <v/>
      </c>
      <c r="AF102" t="str">
        <f>IF('Clinical resources'!AE96="","",'Clinical resources'!AE96)</f>
        <v/>
      </c>
      <c r="AG102" t="str">
        <f>IF('Clinical resources'!AF96="","",'Clinical resources'!AF96)</f>
        <v/>
      </c>
      <c r="AH102" t="str">
        <f>IF('Clinical resources'!AG96="","",'Clinical resources'!AG96)</f>
        <v/>
      </c>
      <c r="AI102" t="str">
        <f>IF('Clinical resources'!AH96="","",'Clinical resources'!AH96)</f>
        <v/>
      </c>
      <c r="AJ102" t="str">
        <f>IF('Clinical resources'!AI96="","",'Clinical resources'!AI96)</f>
        <v/>
      </c>
      <c r="AK102" t="str">
        <f>IF('Clinical resources'!AJ96="","",'Clinical resources'!AJ96)</f>
        <v/>
      </c>
      <c r="AL102" t="str">
        <f>IF('Clinical resources'!AK96="","",'Clinical resources'!AK96)</f>
        <v/>
      </c>
      <c r="AM102" t="str">
        <f>IF('Clinical resources'!AL96="","",'Clinical resources'!AL96)</f>
        <v/>
      </c>
      <c r="AN102" t="str">
        <f>IF('Clinical resources'!AM96="","",'Clinical resources'!AM96)</f>
        <v/>
      </c>
      <c r="AO102" t="str">
        <f>IF('Clinical resources'!AN96="","",'Clinical resources'!AN96)</f>
        <v/>
      </c>
      <c r="AP102" t="str">
        <f>IF('Clinical resources'!AO96="","",'Clinical resources'!AO96)</f>
        <v/>
      </c>
      <c r="AQ102" t="str">
        <f>IF('Clinical resources'!AP96="","",'Clinical resources'!AP96)</f>
        <v/>
      </c>
      <c r="AR102" t="str">
        <f>IF('Clinical resources'!AQ96="","",'Clinical resources'!AQ96)</f>
        <v/>
      </c>
      <c r="AS102" t="str">
        <f>IF('Clinical resources'!AR96="","",'Clinical resources'!AR96)</f>
        <v/>
      </c>
      <c r="AT102" t="str">
        <f>IF('Clinical resources'!AS96="","",'Clinical resources'!AS96)</f>
        <v/>
      </c>
      <c r="AU102" t="str">
        <f>IF('Clinical resources'!AT96="","",'Clinical resources'!AT96)</f>
        <v/>
      </c>
      <c r="AV102" t="str">
        <f>IF('Clinical resources'!AU96="","",'Clinical resources'!AU96)</f>
        <v/>
      </c>
      <c r="AW102" t="str">
        <f>IF('Clinical resources'!AV96="","",'Clinical resources'!AV96)</f>
        <v/>
      </c>
      <c r="AX102" t="str">
        <f>IF('Clinical resources'!AW96="","",'Clinical resources'!AW96)</f>
        <v/>
      </c>
      <c r="AY102" t="str">
        <f>IF('Clinical resources'!AX96="","",'Clinical resources'!AX96)</f>
        <v/>
      </c>
      <c r="AZ102" t="str">
        <f>IF('Clinical resources'!AY96="","",'Clinical resources'!AY96)</f>
        <v/>
      </c>
      <c r="BA102" t="str">
        <f>IF('Clinical resources'!AZ96="","",'Clinical resources'!AZ96)</f>
        <v/>
      </c>
      <c r="BB102" t="str">
        <f>IF('Clinical resources'!BA96="","",'Clinical resources'!BA96)</f>
        <v/>
      </c>
      <c r="BC102" t="str">
        <f>IF('Clinical resources'!BB96="","",'Clinical resources'!BB96)</f>
        <v/>
      </c>
      <c r="BD102" t="str">
        <f>IF('Clinical resources'!BC96="","",'Clinical resources'!BC96)</f>
        <v/>
      </c>
      <c r="BE102" t="str">
        <f>IF('Clinical resources'!BD96="","",'Clinical resources'!BD96)</f>
        <v/>
      </c>
      <c r="BF102" t="str">
        <f>IF('Clinical resources'!BE96="","",'Clinical resources'!BE96)</f>
        <v/>
      </c>
      <c r="BG102" t="str">
        <f>IF('Clinical resources'!BF96="","",'Clinical resources'!BF96)</f>
        <v/>
      </c>
      <c r="BH102" t="str">
        <f>IF('Clinical resources'!BG96="","",'Clinical resources'!BG96)</f>
        <v/>
      </c>
      <c r="BI102" t="str">
        <f>IF('Clinical resources'!BH96="","",'Clinical resources'!BH96)</f>
        <v/>
      </c>
      <c r="BJ102" t="str">
        <f>IF('Clinical resources'!BI96="","",'Clinical resources'!BI96)</f>
        <v/>
      </c>
      <c r="BK102" t="str">
        <f>IF('Clinical resources'!BJ96="","",'Clinical resources'!BJ96)</f>
        <v/>
      </c>
      <c r="BL102" t="str">
        <f>IF('Clinical resources'!BK96="","",'Clinical resources'!BK96)</f>
        <v/>
      </c>
      <c r="BM102" t="str">
        <f>IF('Clinical resources'!BL96="","",'Clinical resources'!BL96)</f>
        <v/>
      </c>
      <c r="BN102" t="str">
        <f>IF('Clinical resources'!BM96="","",'Clinical resources'!BM96)</f>
        <v/>
      </c>
      <c r="BO102" t="str">
        <f>IF('Clinical resources'!BN96="","",'Clinical resources'!BN96)</f>
        <v/>
      </c>
      <c r="BP102" t="str">
        <f>IF('Clinical resources'!BO96="","",'Clinical resources'!BO96)</f>
        <v/>
      </c>
      <c r="BQ102" t="str">
        <f>IF('Clinical resources'!BP96="","",'Clinical resources'!BP96)</f>
        <v/>
      </c>
      <c r="BR102" t="str">
        <f>IF('Clinical resources'!BQ96="","",'Clinical resources'!BQ96)</f>
        <v/>
      </c>
      <c r="BS102" t="str">
        <f>IF('Clinical resources'!BR96="","",'Clinical resources'!BR96)</f>
        <v/>
      </c>
      <c r="BT102" t="str">
        <f>IF('Clinical resources'!BS96="","",'Clinical resources'!BS96)</f>
        <v/>
      </c>
      <c r="BU102" t="str">
        <f>IF('Clinical resources'!BT96="","",'Clinical resources'!BT96)</f>
        <v/>
      </c>
      <c r="BV102" t="str">
        <f>IF('Clinical resources'!BU96="","",'Clinical resources'!BU96)</f>
        <v/>
      </c>
      <c r="BW102" t="str">
        <f>IF('Clinical resources'!BV96="","",'Clinical resources'!BV96)</f>
        <v/>
      </c>
      <c r="BX102" t="str">
        <f>IF('Clinical resources'!BW96="","",'Clinical resources'!BW96)</f>
        <v/>
      </c>
      <c r="BY102" t="str">
        <f>IF('Clinical resources'!BX96="","",'Clinical resources'!BX96)</f>
        <v/>
      </c>
      <c r="BZ102" t="str">
        <f>IF('Clinical resources'!BY96="","",'Clinical resources'!BY96)</f>
        <v/>
      </c>
      <c r="CA102" t="str">
        <f>IF('Clinical resources'!BZ96="","",'Clinical resources'!BZ96)</f>
        <v/>
      </c>
      <c r="CB102" t="str">
        <f>IF('Clinical resources'!CA96="","",'Clinical resources'!CA96)</f>
        <v/>
      </c>
      <c r="CC102" t="str">
        <f>IF('Clinical resources'!CB96="","",'Clinical resources'!CB96)</f>
        <v/>
      </c>
    </row>
    <row r="103" spans="2:81" x14ac:dyDescent="0.25">
      <c r="B103" s="188" t="str">
        <f>IF('Clinical resources'!B97&lt;&gt;"",'CR Backing (Hide)'!H94,"")</f>
        <v/>
      </c>
      <c r="G103" t="str">
        <f>IF('Clinical resources'!F97="","",'Clinical resources'!F97)</f>
        <v/>
      </c>
      <c r="H103" t="str">
        <f>IF('Clinical resources'!G97="","",'Clinical resources'!G97)</f>
        <v/>
      </c>
      <c r="I103" t="str">
        <f>IF('Clinical resources'!H97="","",'Clinical resources'!H97)</f>
        <v/>
      </c>
      <c r="J103" t="str">
        <f>IF('Clinical resources'!I97="","",'Clinical resources'!I97)</f>
        <v/>
      </c>
      <c r="K103" t="str">
        <f>IF('Clinical resources'!J97="","",'Clinical resources'!J97)</f>
        <v/>
      </c>
      <c r="L103" t="str">
        <f>IF('Clinical resources'!K97="","",'Clinical resources'!K97)</f>
        <v/>
      </c>
      <c r="M103" t="str">
        <f>IF('Clinical resources'!L97="","",'Clinical resources'!L97)</f>
        <v/>
      </c>
      <c r="N103" t="str">
        <f>IF('Clinical resources'!M97="","",'Clinical resources'!M97)</f>
        <v/>
      </c>
      <c r="O103" t="str">
        <f>IF('Clinical resources'!N97="","",'Clinical resources'!N97)</f>
        <v/>
      </c>
      <c r="P103" t="str">
        <f>IF('Clinical resources'!O97="","",'Clinical resources'!O97)</f>
        <v/>
      </c>
      <c r="Q103" t="str">
        <f>IF('Clinical resources'!P97="","",'Clinical resources'!P97)</f>
        <v/>
      </c>
      <c r="R103" t="str">
        <f>IF('Clinical resources'!Q97="","",'Clinical resources'!Q97)</f>
        <v/>
      </c>
      <c r="S103" t="str">
        <f>IF('Clinical resources'!R97="","",'Clinical resources'!R97)</f>
        <v/>
      </c>
      <c r="T103" t="str">
        <f>IF('Clinical resources'!S97="","",'Clinical resources'!S97)</f>
        <v/>
      </c>
      <c r="U103" t="str">
        <f>IF('Clinical resources'!T97="","",'Clinical resources'!T97)</f>
        <v/>
      </c>
      <c r="V103" t="str">
        <f>IF('Clinical resources'!U97="","",'Clinical resources'!U97)</f>
        <v/>
      </c>
      <c r="W103" t="str">
        <f>IF('Clinical resources'!V97="","",'Clinical resources'!V97)</f>
        <v/>
      </c>
      <c r="X103" t="str">
        <f>IF('Clinical resources'!W97="","",'Clinical resources'!W97)</f>
        <v/>
      </c>
      <c r="Y103" t="str">
        <f>IF('Clinical resources'!X97="","",'Clinical resources'!X97)</f>
        <v/>
      </c>
      <c r="Z103" t="str">
        <f>IF('Clinical resources'!Y97="","",'Clinical resources'!Y97)</f>
        <v/>
      </c>
      <c r="AA103" t="str">
        <f>IF('Clinical resources'!Z97="","",'Clinical resources'!Z97)</f>
        <v/>
      </c>
      <c r="AB103" t="str">
        <f>IF('Clinical resources'!AA97="","",'Clinical resources'!AA97)</f>
        <v/>
      </c>
      <c r="AC103" t="str">
        <f>IF('Clinical resources'!AB97="","",'Clinical resources'!AB97)</f>
        <v/>
      </c>
      <c r="AD103" t="str">
        <f>IF('Clinical resources'!AC97="","",'Clinical resources'!AC97)</f>
        <v/>
      </c>
      <c r="AE103" t="str">
        <f>IF('Clinical resources'!AD97="","",'Clinical resources'!AD97)</f>
        <v/>
      </c>
      <c r="AF103" t="str">
        <f>IF('Clinical resources'!AE97="","",'Clinical resources'!AE97)</f>
        <v/>
      </c>
      <c r="AG103" t="str">
        <f>IF('Clinical resources'!AF97="","",'Clinical resources'!AF97)</f>
        <v/>
      </c>
      <c r="AH103" t="str">
        <f>IF('Clinical resources'!AG97="","",'Clinical resources'!AG97)</f>
        <v/>
      </c>
      <c r="AI103" t="str">
        <f>IF('Clinical resources'!AH97="","",'Clinical resources'!AH97)</f>
        <v/>
      </c>
      <c r="AJ103" t="str">
        <f>IF('Clinical resources'!AI97="","",'Clinical resources'!AI97)</f>
        <v/>
      </c>
      <c r="AK103" t="str">
        <f>IF('Clinical resources'!AJ97="","",'Clinical resources'!AJ97)</f>
        <v/>
      </c>
      <c r="AL103" t="str">
        <f>IF('Clinical resources'!AK97="","",'Clinical resources'!AK97)</f>
        <v/>
      </c>
      <c r="AM103" t="str">
        <f>IF('Clinical resources'!AL97="","",'Clinical resources'!AL97)</f>
        <v/>
      </c>
      <c r="AN103" t="str">
        <f>IF('Clinical resources'!AM97="","",'Clinical resources'!AM97)</f>
        <v/>
      </c>
      <c r="AO103" t="str">
        <f>IF('Clinical resources'!AN97="","",'Clinical resources'!AN97)</f>
        <v/>
      </c>
      <c r="AP103" t="str">
        <f>IF('Clinical resources'!AO97="","",'Clinical resources'!AO97)</f>
        <v/>
      </c>
      <c r="AQ103" t="str">
        <f>IF('Clinical resources'!AP97="","",'Clinical resources'!AP97)</f>
        <v/>
      </c>
      <c r="AR103" t="str">
        <f>IF('Clinical resources'!AQ97="","",'Clinical resources'!AQ97)</f>
        <v/>
      </c>
      <c r="AS103" t="str">
        <f>IF('Clinical resources'!AR97="","",'Clinical resources'!AR97)</f>
        <v/>
      </c>
      <c r="AT103" t="str">
        <f>IF('Clinical resources'!AS97="","",'Clinical resources'!AS97)</f>
        <v/>
      </c>
      <c r="AU103" t="str">
        <f>IF('Clinical resources'!AT97="","",'Clinical resources'!AT97)</f>
        <v/>
      </c>
      <c r="AV103" t="str">
        <f>IF('Clinical resources'!AU97="","",'Clinical resources'!AU97)</f>
        <v/>
      </c>
      <c r="AW103" t="str">
        <f>IF('Clinical resources'!AV97="","",'Clinical resources'!AV97)</f>
        <v/>
      </c>
      <c r="AX103" t="str">
        <f>IF('Clinical resources'!AW97="","",'Clinical resources'!AW97)</f>
        <v/>
      </c>
      <c r="AY103" t="str">
        <f>IF('Clinical resources'!AX97="","",'Clinical resources'!AX97)</f>
        <v/>
      </c>
      <c r="AZ103" t="str">
        <f>IF('Clinical resources'!AY97="","",'Clinical resources'!AY97)</f>
        <v/>
      </c>
      <c r="BA103" t="str">
        <f>IF('Clinical resources'!AZ97="","",'Clinical resources'!AZ97)</f>
        <v/>
      </c>
      <c r="BB103" t="str">
        <f>IF('Clinical resources'!BA97="","",'Clinical resources'!BA97)</f>
        <v/>
      </c>
      <c r="BC103" t="str">
        <f>IF('Clinical resources'!BB97="","",'Clinical resources'!BB97)</f>
        <v/>
      </c>
      <c r="BD103" t="str">
        <f>IF('Clinical resources'!BC97="","",'Clinical resources'!BC97)</f>
        <v/>
      </c>
      <c r="BE103" t="str">
        <f>IF('Clinical resources'!BD97="","",'Clinical resources'!BD97)</f>
        <v/>
      </c>
      <c r="BF103" t="str">
        <f>IF('Clinical resources'!BE97="","",'Clinical resources'!BE97)</f>
        <v/>
      </c>
      <c r="BG103" t="str">
        <f>IF('Clinical resources'!BF97="","",'Clinical resources'!BF97)</f>
        <v/>
      </c>
      <c r="BH103" t="str">
        <f>IF('Clinical resources'!BG97="","",'Clinical resources'!BG97)</f>
        <v/>
      </c>
      <c r="BI103" t="str">
        <f>IF('Clinical resources'!BH97="","",'Clinical resources'!BH97)</f>
        <v/>
      </c>
      <c r="BJ103" t="str">
        <f>IF('Clinical resources'!BI97="","",'Clinical resources'!BI97)</f>
        <v/>
      </c>
      <c r="BK103" t="str">
        <f>IF('Clinical resources'!BJ97="","",'Clinical resources'!BJ97)</f>
        <v/>
      </c>
      <c r="BL103" t="str">
        <f>IF('Clinical resources'!BK97="","",'Clinical resources'!BK97)</f>
        <v/>
      </c>
      <c r="BM103" t="str">
        <f>IF('Clinical resources'!BL97="","",'Clinical resources'!BL97)</f>
        <v/>
      </c>
      <c r="BN103" t="str">
        <f>IF('Clinical resources'!BM97="","",'Clinical resources'!BM97)</f>
        <v/>
      </c>
      <c r="BO103" t="str">
        <f>IF('Clinical resources'!BN97="","",'Clinical resources'!BN97)</f>
        <v/>
      </c>
      <c r="BP103" t="str">
        <f>IF('Clinical resources'!BO97="","",'Clinical resources'!BO97)</f>
        <v/>
      </c>
      <c r="BQ103" t="str">
        <f>IF('Clinical resources'!BP97="","",'Clinical resources'!BP97)</f>
        <v/>
      </c>
      <c r="BR103" t="str">
        <f>IF('Clinical resources'!BQ97="","",'Clinical resources'!BQ97)</f>
        <v/>
      </c>
      <c r="BS103" t="str">
        <f>IF('Clinical resources'!BR97="","",'Clinical resources'!BR97)</f>
        <v/>
      </c>
      <c r="BT103" t="str">
        <f>IF('Clinical resources'!BS97="","",'Clinical resources'!BS97)</f>
        <v/>
      </c>
      <c r="BU103" t="str">
        <f>IF('Clinical resources'!BT97="","",'Clinical resources'!BT97)</f>
        <v/>
      </c>
      <c r="BV103" t="str">
        <f>IF('Clinical resources'!BU97="","",'Clinical resources'!BU97)</f>
        <v/>
      </c>
      <c r="BW103" t="str">
        <f>IF('Clinical resources'!BV97="","",'Clinical resources'!BV97)</f>
        <v/>
      </c>
      <c r="BX103" t="str">
        <f>IF('Clinical resources'!BW97="","",'Clinical resources'!BW97)</f>
        <v/>
      </c>
      <c r="BY103" t="str">
        <f>IF('Clinical resources'!BX97="","",'Clinical resources'!BX97)</f>
        <v/>
      </c>
      <c r="BZ103" t="str">
        <f>IF('Clinical resources'!BY97="","",'Clinical resources'!BY97)</f>
        <v/>
      </c>
      <c r="CA103" t="str">
        <f>IF('Clinical resources'!BZ97="","",'Clinical resources'!BZ97)</f>
        <v/>
      </c>
      <c r="CB103" t="str">
        <f>IF('Clinical resources'!CA97="","",'Clinical resources'!CA97)</f>
        <v/>
      </c>
      <c r="CC103" t="str">
        <f>IF('Clinical resources'!CB97="","",'Clinical resources'!CB97)</f>
        <v/>
      </c>
    </row>
    <row r="104" spans="2:81" x14ac:dyDescent="0.25">
      <c r="B104" s="188" t="str">
        <f>IF('Clinical resources'!B98&lt;&gt;"",'CR Backing (Hide)'!H95,"")</f>
        <v/>
      </c>
      <c r="G104" t="str">
        <f>IF('Clinical resources'!F98="","",'Clinical resources'!F98)</f>
        <v/>
      </c>
      <c r="H104" t="str">
        <f>IF('Clinical resources'!G98="","",'Clinical resources'!G98)</f>
        <v/>
      </c>
      <c r="I104" t="str">
        <f>IF('Clinical resources'!H98="","",'Clinical resources'!H98)</f>
        <v/>
      </c>
      <c r="J104" t="str">
        <f>IF('Clinical resources'!I98="","",'Clinical resources'!I98)</f>
        <v/>
      </c>
      <c r="K104" t="str">
        <f>IF('Clinical resources'!J98="","",'Clinical resources'!J98)</f>
        <v/>
      </c>
      <c r="L104" t="str">
        <f>IF('Clinical resources'!K98="","",'Clinical resources'!K98)</f>
        <v/>
      </c>
      <c r="M104" t="str">
        <f>IF('Clinical resources'!L98="","",'Clinical resources'!L98)</f>
        <v/>
      </c>
      <c r="N104" t="str">
        <f>IF('Clinical resources'!M98="","",'Clinical resources'!M98)</f>
        <v/>
      </c>
      <c r="O104" t="str">
        <f>IF('Clinical resources'!N98="","",'Clinical resources'!N98)</f>
        <v/>
      </c>
      <c r="P104" t="str">
        <f>IF('Clinical resources'!O98="","",'Clinical resources'!O98)</f>
        <v/>
      </c>
      <c r="Q104" t="str">
        <f>IF('Clinical resources'!P98="","",'Clinical resources'!P98)</f>
        <v/>
      </c>
      <c r="R104" t="str">
        <f>IF('Clinical resources'!Q98="","",'Clinical resources'!Q98)</f>
        <v/>
      </c>
      <c r="S104" t="str">
        <f>IF('Clinical resources'!R98="","",'Clinical resources'!R98)</f>
        <v/>
      </c>
      <c r="T104" t="str">
        <f>IF('Clinical resources'!S98="","",'Clinical resources'!S98)</f>
        <v/>
      </c>
      <c r="U104" t="str">
        <f>IF('Clinical resources'!T98="","",'Clinical resources'!T98)</f>
        <v/>
      </c>
      <c r="V104" t="str">
        <f>IF('Clinical resources'!U98="","",'Clinical resources'!U98)</f>
        <v/>
      </c>
      <c r="W104" t="str">
        <f>IF('Clinical resources'!V98="","",'Clinical resources'!V98)</f>
        <v/>
      </c>
      <c r="X104" t="str">
        <f>IF('Clinical resources'!W98="","",'Clinical resources'!W98)</f>
        <v/>
      </c>
      <c r="Y104" t="str">
        <f>IF('Clinical resources'!X98="","",'Clinical resources'!X98)</f>
        <v/>
      </c>
      <c r="Z104" t="str">
        <f>IF('Clinical resources'!Y98="","",'Clinical resources'!Y98)</f>
        <v/>
      </c>
      <c r="AA104" t="str">
        <f>IF('Clinical resources'!Z98="","",'Clinical resources'!Z98)</f>
        <v/>
      </c>
      <c r="AB104" t="str">
        <f>IF('Clinical resources'!AA98="","",'Clinical resources'!AA98)</f>
        <v/>
      </c>
      <c r="AC104" t="str">
        <f>IF('Clinical resources'!AB98="","",'Clinical resources'!AB98)</f>
        <v/>
      </c>
      <c r="AD104" t="str">
        <f>IF('Clinical resources'!AC98="","",'Clinical resources'!AC98)</f>
        <v/>
      </c>
      <c r="AE104" t="str">
        <f>IF('Clinical resources'!AD98="","",'Clinical resources'!AD98)</f>
        <v/>
      </c>
      <c r="AF104" t="str">
        <f>IF('Clinical resources'!AE98="","",'Clinical resources'!AE98)</f>
        <v/>
      </c>
      <c r="AG104" t="str">
        <f>IF('Clinical resources'!AF98="","",'Clinical resources'!AF98)</f>
        <v/>
      </c>
      <c r="AH104" t="str">
        <f>IF('Clinical resources'!AG98="","",'Clinical resources'!AG98)</f>
        <v/>
      </c>
      <c r="AI104" t="str">
        <f>IF('Clinical resources'!AH98="","",'Clinical resources'!AH98)</f>
        <v/>
      </c>
      <c r="AJ104" t="str">
        <f>IF('Clinical resources'!AI98="","",'Clinical resources'!AI98)</f>
        <v/>
      </c>
      <c r="AK104" t="str">
        <f>IF('Clinical resources'!AJ98="","",'Clinical resources'!AJ98)</f>
        <v/>
      </c>
      <c r="AL104" t="str">
        <f>IF('Clinical resources'!AK98="","",'Clinical resources'!AK98)</f>
        <v/>
      </c>
      <c r="AM104" t="str">
        <f>IF('Clinical resources'!AL98="","",'Clinical resources'!AL98)</f>
        <v/>
      </c>
      <c r="AN104" t="str">
        <f>IF('Clinical resources'!AM98="","",'Clinical resources'!AM98)</f>
        <v/>
      </c>
      <c r="AO104" t="str">
        <f>IF('Clinical resources'!AN98="","",'Clinical resources'!AN98)</f>
        <v/>
      </c>
      <c r="AP104" t="str">
        <f>IF('Clinical resources'!AO98="","",'Clinical resources'!AO98)</f>
        <v/>
      </c>
      <c r="AQ104" t="str">
        <f>IF('Clinical resources'!AP98="","",'Clinical resources'!AP98)</f>
        <v/>
      </c>
      <c r="AR104" t="str">
        <f>IF('Clinical resources'!AQ98="","",'Clinical resources'!AQ98)</f>
        <v/>
      </c>
      <c r="AS104" t="str">
        <f>IF('Clinical resources'!AR98="","",'Clinical resources'!AR98)</f>
        <v/>
      </c>
      <c r="AT104" t="str">
        <f>IF('Clinical resources'!AS98="","",'Clinical resources'!AS98)</f>
        <v/>
      </c>
      <c r="AU104" t="str">
        <f>IF('Clinical resources'!AT98="","",'Clinical resources'!AT98)</f>
        <v/>
      </c>
      <c r="AV104" t="str">
        <f>IF('Clinical resources'!AU98="","",'Clinical resources'!AU98)</f>
        <v/>
      </c>
      <c r="AW104" t="str">
        <f>IF('Clinical resources'!AV98="","",'Clinical resources'!AV98)</f>
        <v/>
      </c>
      <c r="AX104" t="str">
        <f>IF('Clinical resources'!AW98="","",'Clinical resources'!AW98)</f>
        <v/>
      </c>
      <c r="AY104" t="str">
        <f>IF('Clinical resources'!AX98="","",'Clinical resources'!AX98)</f>
        <v/>
      </c>
      <c r="AZ104" t="str">
        <f>IF('Clinical resources'!AY98="","",'Clinical resources'!AY98)</f>
        <v/>
      </c>
      <c r="BA104" t="str">
        <f>IF('Clinical resources'!AZ98="","",'Clinical resources'!AZ98)</f>
        <v/>
      </c>
      <c r="BB104" t="str">
        <f>IF('Clinical resources'!BA98="","",'Clinical resources'!BA98)</f>
        <v/>
      </c>
      <c r="BC104" t="str">
        <f>IF('Clinical resources'!BB98="","",'Clinical resources'!BB98)</f>
        <v/>
      </c>
      <c r="BD104" t="str">
        <f>IF('Clinical resources'!BC98="","",'Clinical resources'!BC98)</f>
        <v/>
      </c>
      <c r="BE104" t="str">
        <f>IF('Clinical resources'!BD98="","",'Clinical resources'!BD98)</f>
        <v/>
      </c>
      <c r="BF104" t="str">
        <f>IF('Clinical resources'!BE98="","",'Clinical resources'!BE98)</f>
        <v/>
      </c>
      <c r="BG104" t="str">
        <f>IF('Clinical resources'!BF98="","",'Clinical resources'!BF98)</f>
        <v/>
      </c>
      <c r="BH104" t="str">
        <f>IF('Clinical resources'!BG98="","",'Clinical resources'!BG98)</f>
        <v/>
      </c>
      <c r="BI104" t="str">
        <f>IF('Clinical resources'!BH98="","",'Clinical resources'!BH98)</f>
        <v/>
      </c>
      <c r="BJ104" t="str">
        <f>IF('Clinical resources'!BI98="","",'Clinical resources'!BI98)</f>
        <v/>
      </c>
      <c r="BK104" t="str">
        <f>IF('Clinical resources'!BJ98="","",'Clinical resources'!BJ98)</f>
        <v/>
      </c>
      <c r="BL104" t="str">
        <f>IF('Clinical resources'!BK98="","",'Clinical resources'!BK98)</f>
        <v/>
      </c>
      <c r="BM104" t="str">
        <f>IF('Clinical resources'!BL98="","",'Clinical resources'!BL98)</f>
        <v/>
      </c>
      <c r="BN104" t="str">
        <f>IF('Clinical resources'!BM98="","",'Clinical resources'!BM98)</f>
        <v/>
      </c>
      <c r="BO104" t="str">
        <f>IF('Clinical resources'!BN98="","",'Clinical resources'!BN98)</f>
        <v/>
      </c>
      <c r="BP104" t="str">
        <f>IF('Clinical resources'!BO98="","",'Clinical resources'!BO98)</f>
        <v/>
      </c>
      <c r="BQ104" t="str">
        <f>IF('Clinical resources'!BP98="","",'Clinical resources'!BP98)</f>
        <v/>
      </c>
      <c r="BR104" t="str">
        <f>IF('Clinical resources'!BQ98="","",'Clinical resources'!BQ98)</f>
        <v/>
      </c>
      <c r="BS104" t="str">
        <f>IF('Clinical resources'!BR98="","",'Clinical resources'!BR98)</f>
        <v/>
      </c>
      <c r="BT104" t="str">
        <f>IF('Clinical resources'!BS98="","",'Clinical resources'!BS98)</f>
        <v/>
      </c>
      <c r="BU104" t="str">
        <f>IF('Clinical resources'!BT98="","",'Clinical resources'!BT98)</f>
        <v/>
      </c>
      <c r="BV104" t="str">
        <f>IF('Clinical resources'!BU98="","",'Clinical resources'!BU98)</f>
        <v/>
      </c>
      <c r="BW104" t="str">
        <f>IF('Clinical resources'!BV98="","",'Clinical resources'!BV98)</f>
        <v/>
      </c>
      <c r="BX104" t="str">
        <f>IF('Clinical resources'!BW98="","",'Clinical resources'!BW98)</f>
        <v/>
      </c>
      <c r="BY104" t="str">
        <f>IF('Clinical resources'!BX98="","",'Clinical resources'!BX98)</f>
        <v/>
      </c>
      <c r="BZ104" t="str">
        <f>IF('Clinical resources'!BY98="","",'Clinical resources'!BY98)</f>
        <v/>
      </c>
      <c r="CA104" t="str">
        <f>IF('Clinical resources'!BZ98="","",'Clinical resources'!BZ98)</f>
        <v/>
      </c>
      <c r="CB104" t="str">
        <f>IF('Clinical resources'!CA98="","",'Clinical resources'!CA98)</f>
        <v/>
      </c>
      <c r="CC104" t="str">
        <f>IF('Clinical resources'!CB98="","",'Clinical resources'!CB98)</f>
        <v/>
      </c>
    </row>
    <row r="105" spans="2:81" x14ac:dyDescent="0.25">
      <c r="B105" s="188" t="str">
        <f>IF('Clinical resources'!B99&lt;&gt;"",'CR Backing (Hide)'!H96,"")</f>
        <v/>
      </c>
      <c r="G105" t="str">
        <f>IF('Clinical resources'!F99="","",'Clinical resources'!F99)</f>
        <v/>
      </c>
      <c r="H105" t="str">
        <f>IF('Clinical resources'!G99="","",'Clinical resources'!G99)</f>
        <v/>
      </c>
      <c r="I105" t="str">
        <f>IF('Clinical resources'!H99="","",'Clinical resources'!H99)</f>
        <v/>
      </c>
      <c r="J105" t="str">
        <f>IF('Clinical resources'!I99="","",'Clinical resources'!I99)</f>
        <v/>
      </c>
      <c r="K105" t="str">
        <f>IF('Clinical resources'!J99="","",'Clinical resources'!J99)</f>
        <v/>
      </c>
      <c r="L105" t="str">
        <f>IF('Clinical resources'!K99="","",'Clinical resources'!K99)</f>
        <v/>
      </c>
      <c r="M105" t="str">
        <f>IF('Clinical resources'!L99="","",'Clinical resources'!L99)</f>
        <v/>
      </c>
      <c r="N105" t="str">
        <f>IF('Clinical resources'!M99="","",'Clinical resources'!M99)</f>
        <v/>
      </c>
      <c r="O105" t="str">
        <f>IF('Clinical resources'!N99="","",'Clinical resources'!N99)</f>
        <v/>
      </c>
      <c r="P105" t="str">
        <f>IF('Clinical resources'!O99="","",'Clinical resources'!O99)</f>
        <v/>
      </c>
      <c r="Q105" t="str">
        <f>IF('Clinical resources'!P99="","",'Clinical resources'!P99)</f>
        <v/>
      </c>
      <c r="R105" t="str">
        <f>IF('Clinical resources'!Q99="","",'Clinical resources'!Q99)</f>
        <v/>
      </c>
      <c r="S105" t="str">
        <f>IF('Clinical resources'!R99="","",'Clinical resources'!R99)</f>
        <v/>
      </c>
      <c r="T105" t="str">
        <f>IF('Clinical resources'!S99="","",'Clinical resources'!S99)</f>
        <v/>
      </c>
      <c r="U105" t="str">
        <f>IF('Clinical resources'!T99="","",'Clinical resources'!T99)</f>
        <v/>
      </c>
      <c r="V105" t="str">
        <f>IF('Clinical resources'!U99="","",'Clinical resources'!U99)</f>
        <v/>
      </c>
      <c r="W105" t="str">
        <f>IF('Clinical resources'!V99="","",'Clinical resources'!V99)</f>
        <v/>
      </c>
      <c r="X105" t="str">
        <f>IF('Clinical resources'!W99="","",'Clinical resources'!W99)</f>
        <v/>
      </c>
      <c r="Y105" t="str">
        <f>IF('Clinical resources'!X99="","",'Clinical resources'!X99)</f>
        <v/>
      </c>
      <c r="Z105" t="str">
        <f>IF('Clinical resources'!Y99="","",'Clinical resources'!Y99)</f>
        <v/>
      </c>
      <c r="AA105" t="str">
        <f>IF('Clinical resources'!Z99="","",'Clinical resources'!Z99)</f>
        <v/>
      </c>
      <c r="AB105" t="str">
        <f>IF('Clinical resources'!AA99="","",'Clinical resources'!AA99)</f>
        <v/>
      </c>
      <c r="AC105" t="str">
        <f>IF('Clinical resources'!AB99="","",'Clinical resources'!AB99)</f>
        <v/>
      </c>
      <c r="AD105" t="str">
        <f>IF('Clinical resources'!AC99="","",'Clinical resources'!AC99)</f>
        <v/>
      </c>
      <c r="AE105" t="str">
        <f>IF('Clinical resources'!AD99="","",'Clinical resources'!AD99)</f>
        <v/>
      </c>
      <c r="AF105" t="str">
        <f>IF('Clinical resources'!AE99="","",'Clinical resources'!AE99)</f>
        <v/>
      </c>
      <c r="AG105" t="str">
        <f>IF('Clinical resources'!AF99="","",'Clinical resources'!AF99)</f>
        <v/>
      </c>
      <c r="AH105" t="str">
        <f>IF('Clinical resources'!AG99="","",'Clinical resources'!AG99)</f>
        <v/>
      </c>
      <c r="AI105" t="str">
        <f>IF('Clinical resources'!AH99="","",'Clinical resources'!AH99)</f>
        <v/>
      </c>
      <c r="AJ105" t="str">
        <f>IF('Clinical resources'!AI99="","",'Clinical resources'!AI99)</f>
        <v/>
      </c>
      <c r="AK105" t="str">
        <f>IF('Clinical resources'!AJ99="","",'Clinical resources'!AJ99)</f>
        <v/>
      </c>
      <c r="AL105" t="str">
        <f>IF('Clinical resources'!AK99="","",'Clinical resources'!AK99)</f>
        <v/>
      </c>
      <c r="AM105" t="str">
        <f>IF('Clinical resources'!AL99="","",'Clinical resources'!AL99)</f>
        <v/>
      </c>
      <c r="AN105" t="str">
        <f>IF('Clinical resources'!AM99="","",'Clinical resources'!AM99)</f>
        <v/>
      </c>
      <c r="AO105" t="str">
        <f>IF('Clinical resources'!AN99="","",'Clinical resources'!AN99)</f>
        <v/>
      </c>
      <c r="AP105" t="str">
        <f>IF('Clinical resources'!AO99="","",'Clinical resources'!AO99)</f>
        <v/>
      </c>
      <c r="AQ105" t="str">
        <f>IF('Clinical resources'!AP99="","",'Clinical resources'!AP99)</f>
        <v/>
      </c>
      <c r="AR105" t="str">
        <f>IF('Clinical resources'!AQ99="","",'Clinical resources'!AQ99)</f>
        <v/>
      </c>
      <c r="AS105" t="str">
        <f>IF('Clinical resources'!AR99="","",'Clinical resources'!AR99)</f>
        <v/>
      </c>
      <c r="AT105" t="str">
        <f>IF('Clinical resources'!AS99="","",'Clinical resources'!AS99)</f>
        <v/>
      </c>
      <c r="AU105" t="str">
        <f>IF('Clinical resources'!AT99="","",'Clinical resources'!AT99)</f>
        <v/>
      </c>
      <c r="AV105" t="str">
        <f>IF('Clinical resources'!AU99="","",'Clinical resources'!AU99)</f>
        <v/>
      </c>
      <c r="AW105" t="str">
        <f>IF('Clinical resources'!AV99="","",'Clinical resources'!AV99)</f>
        <v/>
      </c>
      <c r="AX105" t="str">
        <f>IF('Clinical resources'!AW99="","",'Clinical resources'!AW99)</f>
        <v/>
      </c>
      <c r="AY105" t="str">
        <f>IF('Clinical resources'!AX99="","",'Clinical resources'!AX99)</f>
        <v/>
      </c>
      <c r="AZ105" t="str">
        <f>IF('Clinical resources'!AY99="","",'Clinical resources'!AY99)</f>
        <v/>
      </c>
      <c r="BA105" t="str">
        <f>IF('Clinical resources'!AZ99="","",'Clinical resources'!AZ99)</f>
        <v/>
      </c>
      <c r="BB105" t="str">
        <f>IF('Clinical resources'!BA99="","",'Clinical resources'!BA99)</f>
        <v/>
      </c>
      <c r="BC105" t="str">
        <f>IF('Clinical resources'!BB99="","",'Clinical resources'!BB99)</f>
        <v/>
      </c>
      <c r="BD105" t="str">
        <f>IF('Clinical resources'!BC99="","",'Clinical resources'!BC99)</f>
        <v/>
      </c>
      <c r="BE105" t="str">
        <f>IF('Clinical resources'!BD99="","",'Clinical resources'!BD99)</f>
        <v/>
      </c>
      <c r="BF105" t="str">
        <f>IF('Clinical resources'!BE99="","",'Clinical resources'!BE99)</f>
        <v/>
      </c>
      <c r="BG105" t="str">
        <f>IF('Clinical resources'!BF99="","",'Clinical resources'!BF99)</f>
        <v/>
      </c>
      <c r="BH105" t="str">
        <f>IF('Clinical resources'!BG99="","",'Clinical resources'!BG99)</f>
        <v/>
      </c>
      <c r="BI105" t="str">
        <f>IF('Clinical resources'!BH99="","",'Clinical resources'!BH99)</f>
        <v/>
      </c>
      <c r="BJ105" t="str">
        <f>IF('Clinical resources'!BI99="","",'Clinical resources'!BI99)</f>
        <v/>
      </c>
      <c r="BK105" t="str">
        <f>IF('Clinical resources'!BJ99="","",'Clinical resources'!BJ99)</f>
        <v/>
      </c>
      <c r="BL105" t="str">
        <f>IF('Clinical resources'!BK99="","",'Clinical resources'!BK99)</f>
        <v/>
      </c>
      <c r="BM105" t="str">
        <f>IF('Clinical resources'!BL99="","",'Clinical resources'!BL99)</f>
        <v/>
      </c>
      <c r="BN105" t="str">
        <f>IF('Clinical resources'!BM99="","",'Clinical resources'!BM99)</f>
        <v/>
      </c>
      <c r="BO105" t="str">
        <f>IF('Clinical resources'!BN99="","",'Clinical resources'!BN99)</f>
        <v/>
      </c>
      <c r="BP105" t="str">
        <f>IF('Clinical resources'!BO99="","",'Clinical resources'!BO99)</f>
        <v/>
      </c>
      <c r="BQ105" t="str">
        <f>IF('Clinical resources'!BP99="","",'Clinical resources'!BP99)</f>
        <v/>
      </c>
      <c r="BR105" t="str">
        <f>IF('Clinical resources'!BQ99="","",'Clinical resources'!BQ99)</f>
        <v/>
      </c>
      <c r="BS105" t="str">
        <f>IF('Clinical resources'!BR99="","",'Clinical resources'!BR99)</f>
        <v/>
      </c>
      <c r="BT105" t="str">
        <f>IF('Clinical resources'!BS99="","",'Clinical resources'!BS99)</f>
        <v/>
      </c>
      <c r="BU105" t="str">
        <f>IF('Clinical resources'!BT99="","",'Clinical resources'!BT99)</f>
        <v/>
      </c>
      <c r="BV105" t="str">
        <f>IF('Clinical resources'!BU99="","",'Clinical resources'!BU99)</f>
        <v/>
      </c>
      <c r="BW105" t="str">
        <f>IF('Clinical resources'!BV99="","",'Clinical resources'!BV99)</f>
        <v/>
      </c>
      <c r="BX105" t="str">
        <f>IF('Clinical resources'!BW99="","",'Clinical resources'!BW99)</f>
        <v/>
      </c>
      <c r="BY105" t="str">
        <f>IF('Clinical resources'!BX99="","",'Clinical resources'!BX99)</f>
        <v/>
      </c>
      <c r="BZ105" t="str">
        <f>IF('Clinical resources'!BY99="","",'Clinical resources'!BY99)</f>
        <v/>
      </c>
      <c r="CA105" t="str">
        <f>IF('Clinical resources'!BZ99="","",'Clinical resources'!BZ99)</f>
        <v/>
      </c>
      <c r="CB105" t="str">
        <f>IF('Clinical resources'!CA99="","",'Clinical resources'!CA99)</f>
        <v/>
      </c>
      <c r="CC105" t="str">
        <f>IF('Clinical resources'!CB99="","",'Clinical resources'!CB99)</f>
        <v/>
      </c>
    </row>
    <row r="106" spans="2:81" x14ac:dyDescent="0.25">
      <c r="B106" s="188" t="str">
        <f>IF('Clinical resources'!B100&lt;&gt;"",'CR Backing (Hide)'!H97,"")</f>
        <v/>
      </c>
      <c r="G106" t="str">
        <f>IF('Clinical resources'!F100="","",'Clinical resources'!F100)</f>
        <v/>
      </c>
      <c r="H106" t="str">
        <f>IF('Clinical resources'!G100="","",'Clinical resources'!G100)</f>
        <v/>
      </c>
      <c r="I106" t="str">
        <f>IF('Clinical resources'!H100="","",'Clinical resources'!H100)</f>
        <v/>
      </c>
      <c r="J106" t="str">
        <f>IF('Clinical resources'!I100="","",'Clinical resources'!I100)</f>
        <v/>
      </c>
      <c r="K106" t="str">
        <f>IF('Clinical resources'!J100="","",'Clinical resources'!J100)</f>
        <v/>
      </c>
      <c r="L106" t="str">
        <f>IF('Clinical resources'!K100="","",'Clinical resources'!K100)</f>
        <v/>
      </c>
      <c r="M106" t="str">
        <f>IF('Clinical resources'!L100="","",'Clinical resources'!L100)</f>
        <v/>
      </c>
      <c r="N106" t="str">
        <f>IF('Clinical resources'!M100="","",'Clinical resources'!M100)</f>
        <v/>
      </c>
      <c r="O106" t="str">
        <f>IF('Clinical resources'!N100="","",'Clinical resources'!N100)</f>
        <v/>
      </c>
      <c r="P106" t="str">
        <f>IF('Clinical resources'!O100="","",'Clinical resources'!O100)</f>
        <v/>
      </c>
      <c r="Q106" t="str">
        <f>IF('Clinical resources'!P100="","",'Clinical resources'!P100)</f>
        <v/>
      </c>
      <c r="R106" t="str">
        <f>IF('Clinical resources'!Q100="","",'Clinical resources'!Q100)</f>
        <v/>
      </c>
      <c r="S106" t="str">
        <f>IF('Clinical resources'!R100="","",'Clinical resources'!R100)</f>
        <v/>
      </c>
      <c r="T106" t="str">
        <f>IF('Clinical resources'!S100="","",'Clinical resources'!S100)</f>
        <v/>
      </c>
      <c r="U106" t="str">
        <f>IF('Clinical resources'!T100="","",'Clinical resources'!T100)</f>
        <v/>
      </c>
      <c r="V106" t="str">
        <f>IF('Clinical resources'!U100="","",'Clinical resources'!U100)</f>
        <v/>
      </c>
      <c r="W106" t="str">
        <f>IF('Clinical resources'!V100="","",'Clinical resources'!V100)</f>
        <v/>
      </c>
      <c r="X106" t="str">
        <f>IF('Clinical resources'!W100="","",'Clinical resources'!W100)</f>
        <v/>
      </c>
      <c r="Y106" t="str">
        <f>IF('Clinical resources'!X100="","",'Clinical resources'!X100)</f>
        <v/>
      </c>
      <c r="Z106" t="str">
        <f>IF('Clinical resources'!Y100="","",'Clinical resources'!Y100)</f>
        <v/>
      </c>
      <c r="AA106" t="str">
        <f>IF('Clinical resources'!Z100="","",'Clinical resources'!Z100)</f>
        <v/>
      </c>
      <c r="AB106" t="str">
        <f>IF('Clinical resources'!AA100="","",'Clinical resources'!AA100)</f>
        <v/>
      </c>
      <c r="AC106" t="str">
        <f>IF('Clinical resources'!AB100="","",'Clinical resources'!AB100)</f>
        <v/>
      </c>
      <c r="AD106" t="str">
        <f>IF('Clinical resources'!AC100="","",'Clinical resources'!AC100)</f>
        <v/>
      </c>
      <c r="AE106" t="str">
        <f>IF('Clinical resources'!AD100="","",'Clinical resources'!AD100)</f>
        <v/>
      </c>
      <c r="AF106" t="str">
        <f>IF('Clinical resources'!AE100="","",'Clinical resources'!AE100)</f>
        <v/>
      </c>
      <c r="AG106" t="str">
        <f>IF('Clinical resources'!AF100="","",'Clinical resources'!AF100)</f>
        <v/>
      </c>
      <c r="AH106" t="str">
        <f>IF('Clinical resources'!AG100="","",'Clinical resources'!AG100)</f>
        <v/>
      </c>
      <c r="AI106" t="str">
        <f>IF('Clinical resources'!AH100="","",'Clinical resources'!AH100)</f>
        <v/>
      </c>
      <c r="AJ106" t="str">
        <f>IF('Clinical resources'!AI100="","",'Clinical resources'!AI100)</f>
        <v/>
      </c>
      <c r="AK106" t="str">
        <f>IF('Clinical resources'!AJ100="","",'Clinical resources'!AJ100)</f>
        <v/>
      </c>
      <c r="AL106" t="str">
        <f>IF('Clinical resources'!AK100="","",'Clinical resources'!AK100)</f>
        <v/>
      </c>
      <c r="AM106" t="str">
        <f>IF('Clinical resources'!AL100="","",'Clinical resources'!AL100)</f>
        <v/>
      </c>
      <c r="AN106" t="str">
        <f>IF('Clinical resources'!AM100="","",'Clinical resources'!AM100)</f>
        <v/>
      </c>
      <c r="AO106" t="str">
        <f>IF('Clinical resources'!AN100="","",'Clinical resources'!AN100)</f>
        <v/>
      </c>
      <c r="AP106" t="str">
        <f>IF('Clinical resources'!AO100="","",'Clinical resources'!AO100)</f>
        <v/>
      </c>
      <c r="AQ106" t="str">
        <f>IF('Clinical resources'!AP100="","",'Clinical resources'!AP100)</f>
        <v/>
      </c>
      <c r="AR106" t="str">
        <f>IF('Clinical resources'!AQ100="","",'Clinical resources'!AQ100)</f>
        <v/>
      </c>
      <c r="AS106" t="str">
        <f>IF('Clinical resources'!AR100="","",'Clinical resources'!AR100)</f>
        <v/>
      </c>
      <c r="AT106" t="str">
        <f>IF('Clinical resources'!AS100="","",'Clinical resources'!AS100)</f>
        <v/>
      </c>
      <c r="AU106" t="str">
        <f>IF('Clinical resources'!AT100="","",'Clinical resources'!AT100)</f>
        <v/>
      </c>
      <c r="AV106" t="str">
        <f>IF('Clinical resources'!AU100="","",'Clinical resources'!AU100)</f>
        <v/>
      </c>
      <c r="AW106" t="str">
        <f>IF('Clinical resources'!AV100="","",'Clinical resources'!AV100)</f>
        <v/>
      </c>
      <c r="AX106" t="str">
        <f>IF('Clinical resources'!AW100="","",'Clinical resources'!AW100)</f>
        <v/>
      </c>
      <c r="AY106" t="str">
        <f>IF('Clinical resources'!AX100="","",'Clinical resources'!AX100)</f>
        <v/>
      </c>
      <c r="AZ106" t="str">
        <f>IF('Clinical resources'!AY100="","",'Clinical resources'!AY100)</f>
        <v/>
      </c>
      <c r="BA106" t="str">
        <f>IF('Clinical resources'!AZ100="","",'Clinical resources'!AZ100)</f>
        <v/>
      </c>
      <c r="BB106" t="str">
        <f>IF('Clinical resources'!BA100="","",'Clinical resources'!BA100)</f>
        <v/>
      </c>
      <c r="BC106" t="str">
        <f>IF('Clinical resources'!BB100="","",'Clinical resources'!BB100)</f>
        <v/>
      </c>
      <c r="BD106" t="str">
        <f>IF('Clinical resources'!BC100="","",'Clinical resources'!BC100)</f>
        <v/>
      </c>
      <c r="BE106" t="str">
        <f>IF('Clinical resources'!BD100="","",'Clinical resources'!BD100)</f>
        <v/>
      </c>
      <c r="BF106" t="str">
        <f>IF('Clinical resources'!BE100="","",'Clinical resources'!BE100)</f>
        <v/>
      </c>
      <c r="BG106" t="str">
        <f>IF('Clinical resources'!BF100="","",'Clinical resources'!BF100)</f>
        <v/>
      </c>
      <c r="BH106" t="str">
        <f>IF('Clinical resources'!BG100="","",'Clinical resources'!BG100)</f>
        <v/>
      </c>
      <c r="BI106" t="str">
        <f>IF('Clinical resources'!BH100="","",'Clinical resources'!BH100)</f>
        <v/>
      </c>
      <c r="BJ106" t="str">
        <f>IF('Clinical resources'!BI100="","",'Clinical resources'!BI100)</f>
        <v/>
      </c>
      <c r="BK106" t="str">
        <f>IF('Clinical resources'!BJ100="","",'Clinical resources'!BJ100)</f>
        <v/>
      </c>
      <c r="BL106" t="str">
        <f>IF('Clinical resources'!BK100="","",'Clinical resources'!BK100)</f>
        <v/>
      </c>
      <c r="BM106" t="str">
        <f>IF('Clinical resources'!BL100="","",'Clinical resources'!BL100)</f>
        <v/>
      </c>
      <c r="BN106" t="str">
        <f>IF('Clinical resources'!BM100="","",'Clinical resources'!BM100)</f>
        <v/>
      </c>
      <c r="BO106" t="str">
        <f>IF('Clinical resources'!BN100="","",'Clinical resources'!BN100)</f>
        <v/>
      </c>
      <c r="BP106" t="str">
        <f>IF('Clinical resources'!BO100="","",'Clinical resources'!BO100)</f>
        <v/>
      </c>
      <c r="BQ106" t="str">
        <f>IF('Clinical resources'!BP100="","",'Clinical resources'!BP100)</f>
        <v/>
      </c>
      <c r="BR106" t="str">
        <f>IF('Clinical resources'!BQ100="","",'Clinical resources'!BQ100)</f>
        <v/>
      </c>
      <c r="BS106" t="str">
        <f>IF('Clinical resources'!BR100="","",'Clinical resources'!BR100)</f>
        <v/>
      </c>
      <c r="BT106" t="str">
        <f>IF('Clinical resources'!BS100="","",'Clinical resources'!BS100)</f>
        <v/>
      </c>
      <c r="BU106" t="str">
        <f>IF('Clinical resources'!BT100="","",'Clinical resources'!BT100)</f>
        <v/>
      </c>
      <c r="BV106" t="str">
        <f>IF('Clinical resources'!BU100="","",'Clinical resources'!BU100)</f>
        <v/>
      </c>
      <c r="BW106" t="str">
        <f>IF('Clinical resources'!BV100="","",'Clinical resources'!BV100)</f>
        <v/>
      </c>
      <c r="BX106" t="str">
        <f>IF('Clinical resources'!BW100="","",'Clinical resources'!BW100)</f>
        <v/>
      </c>
      <c r="BY106" t="str">
        <f>IF('Clinical resources'!BX100="","",'Clinical resources'!BX100)</f>
        <v/>
      </c>
      <c r="BZ106" t="str">
        <f>IF('Clinical resources'!BY100="","",'Clinical resources'!BY100)</f>
        <v/>
      </c>
      <c r="CA106" t="str">
        <f>IF('Clinical resources'!BZ100="","",'Clinical resources'!BZ100)</f>
        <v/>
      </c>
      <c r="CB106" t="str">
        <f>IF('Clinical resources'!CA100="","",'Clinical resources'!CA100)</f>
        <v/>
      </c>
      <c r="CC106" t="str">
        <f>IF('Clinical resources'!CB100="","",'Clinical resources'!CB100)</f>
        <v/>
      </c>
    </row>
    <row r="107" spans="2:81" x14ac:dyDescent="0.25">
      <c r="B107" s="188" t="str">
        <f>IF('Clinical resources'!B101&lt;&gt;"",'CR Backing (Hide)'!H98,"")</f>
        <v/>
      </c>
      <c r="G107" t="str">
        <f>IF('Clinical resources'!F101="","",'Clinical resources'!F101)</f>
        <v/>
      </c>
      <c r="H107" t="str">
        <f>IF('Clinical resources'!G101="","",'Clinical resources'!G101)</f>
        <v/>
      </c>
      <c r="I107" t="str">
        <f>IF('Clinical resources'!H101="","",'Clinical resources'!H101)</f>
        <v/>
      </c>
      <c r="J107" t="str">
        <f>IF('Clinical resources'!I101="","",'Clinical resources'!I101)</f>
        <v/>
      </c>
      <c r="K107" t="str">
        <f>IF('Clinical resources'!J101="","",'Clinical resources'!J101)</f>
        <v/>
      </c>
      <c r="L107" t="str">
        <f>IF('Clinical resources'!K101="","",'Clinical resources'!K101)</f>
        <v/>
      </c>
      <c r="M107" t="str">
        <f>IF('Clinical resources'!L101="","",'Clinical resources'!L101)</f>
        <v/>
      </c>
      <c r="N107" t="str">
        <f>IF('Clinical resources'!M101="","",'Clinical resources'!M101)</f>
        <v/>
      </c>
      <c r="O107" t="str">
        <f>IF('Clinical resources'!N101="","",'Clinical resources'!N101)</f>
        <v/>
      </c>
      <c r="P107" t="str">
        <f>IF('Clinical resources'!O101="","",'Clinical resources'!O101)</f>
        <v/>
      </c>
      <c r="Q107" t="str">
        <f>IF('Clinical resources'!P101="","",'Clinical resources'!P101)</f>
        <v/>
      </c>
      <c r="R107" t="str">
        <f>IF('Clinical resources'!Q101="","",'Clinical resources'!Q101)</f>
        <v/>
      </c>
      <c r="S107" t="str">
        <f>IF('Clinical resources'!R101="","",'Clinical resources'!R101)</f>
        <v/>
      </c>
      <c r="T107" t="str">
        <f>IF('Clinical resources'!S101="","",'Clinical resources'!S101)</f>
        <v/>
      </c>
      <c r="U107" t="str">
        <f>IF('Clinical resources'!T101="","",'Clinical resources'!T101)</f>
        <v/>
      </c>
      <c r="V107" t="str">
        <f>IF('Clinical resources'!U101="","",'Clinical resources'!U101)</f>
        <v/>
      </c>
      <c r="W107" t="str">
        <f>IF('Clinical resources'!V101="","",'Clinical resources'!V101)</f>
        <v/>
      </c>
      <c r="X107" t="str">
        <f>IF('Clinical resources'!W101="","",'Clinical resources'!W101)</f>
        <v/>
      </c>
      <c r="Y107" t="str">
        <f>IF('Clinical resources'!X101="","",'Clinical resources'!X101)</f>
        <v/>
      </c>
      <c r="Z107" t="str">
        <f>IF('Clinical resources'!Y101="","",'Clinical resources'!Y101)</f>
        <v/>
      </c>
      <c r="AA107" t="str">
        <f>IF('Clinical resources'!Z101="","",'Clinical resources'!Z101)</f>
        <v/>
      </c>
      <c r="AB107" t="str">
        <f>IF('Clinical resources'!AA101="","",'Clinical resources'!AA101)</f>
        <v/>
      </c>
      <c r="AC107" t="str">
        <f>IF('Clinical resources'!AB101="","",'Clinical resources'!AB101)</f>
        <v/>
      </c>
      <c r="AD107" t="str">
        <f>IF('Clinical resources'!AC101="","",'Clinical resources'!AC101)</f>
        <v/>
      </c>
      <c r="AE107" t="str">
        <f>IF('Clinical resources'!AD101="","",'Clinical resources'!AD101)</f>
        <v/>
      </c>
      <c r="AF107" t="str">
        <f>IF('Clinical resources'!AE101="","",'Clinical resources'!AE101)</f>
        <v/>
      </c>
      <c r="AG107" t="str">
        <f>IF('Clinical resources'!AF101="","",'Clinical resources'!AF101)</f>
        <v/>
      </c>
      <c r="AH107" t="str">
        <f>IF('Clinical resources'!AG101="","",'Clinical resources'!AG101)</f>
        <v/>
      </c>
      <c r="AI107" t="str">
        <f>IF('Clinical resources'!AH101="","",'Clinical resources'!AH101)</f>
        <v/>
      </c>
      <c r="AJ107" t="str">
        <f>IF('Clinical resources'!AI101="","",'Clinical resources'!AI101)</f>
        <v/>
      </c>
      <c r="AK107" t="str">
        <f>IF('Clinical resources'!AJ101="","",'Clinical resources'!AJ101)</f>
        <v/>
      </c>
      <c r="AL107" t="str">
        <f>IF('Clinical resources'!AK101="","",'Clinical resources'!AK101)</f>
        <v/>
      </c>
      <c r="AM107" t="str">
        <f>IF('Clinical resources'!AL101="","",'Clinical resources'!AL101)</f>
        <v/>
      </c>
      <c r="AN107" t="str">
        <f>IF('Clinical resources'!AM101="","",'Clinical resources'!AM101)</f>
        <v/>
      </c>
      <c r="AO107" t="str">
        <f>IF('Clinical resources'!AN101="","",'Clinical resources'!AN101)</f>
        <v/>
      </c>
      <c r="AP107" t="str">
        <f>IF('Clinical resources'!AO101="","",'Clinical resources'!AO101)</f>
        <v/>
      </c>
      <c r="AQ107" t="str">
        <f>IF('Clinical resources'!AP101="","",'Clinical resources'!AP101)</f>
        <v/>
      </c>
      <c r="AR107" t="str">
        <f>IF('Clinical resources'!AQ101="","",'Clinical resources'!AQ101)</f>
        <v/>
      </c>
      <c r="AS107" t="str">
        <f>IF('Clinical resources'!AR101="","",'Clinical resources'!AR101)</f>
        <v/>
      </c>
      <c r="AT107" t="str">
        <f>IF('Clinical resources'!AS101="","",'Clinical resources'!AS101)</f>
        <v/>
      </c>
      <c r="AU107" t="str">
        <f>IF('Clinical resources'!AT101="","",'Clinical resources'!AT101)</f>
        <v/>
      </c>
      <c r="AV107" t="str">
        <f>IF('Clinical resources'!AU101="","",'Clinical resources'!AU101)</f>
        <v/>
      </c>
      <c r="AW107" t="str">
        <f>IF('Clinical resources'!AV101="","",'Clinical resources'!AV101)</f>
        <v/>
      </c>
      <c r="AX107" t="str">
        <f>IF('Clinical resources'!AW101="","",'Clinical resources'!AW101)</f>
        <v/>
      </c>
      <c r="AY107" t="str">
        <f>IF('Clinical resources'!AX101="","",'Clinical resources'!AX101)</f>
        <v/>
      </c>
      <c r="AZ107" t="str">
        <f>IF('Clinical resources'!AY101="","",'Clinical resources'!AY101)</f>
        <v/>
      </c>
      <c r="BA107" t="str">
        <f>IF('Clinical resources'!AZ101="","",'Clinical resources'!AZ101)</f>
        <v/>
      </c>
      <c r="BB107" t="str">
        <f>IF('Clinical resources'!BA101="","",'Clinical resources'!BA101)</f>
        <v/>
      </c>
      <c r="BC107" t="str">
        <f>IF('Clinical resources'!BB101="","",'Clinical resources'!BB101)</f>
        <v/>
      </c>
      <c r="BD107" t="str">
        <f>IF('Clinical resources'!BC101="","",'Clinical resources'!BC101)</f>
        <v/>
      </c>
      <c r="BE107" t="str">
        <f>IF('Clinical resources'!BD101="","",'Clinical resources'!BD101)</f>
        <v/>
      </c>
      <c r="BF107" t="str">
        <f>IF('Clinical resources'!BE101="","",'Clinical resources'!BE101)</f>
        <v/>
      </c>
      <c r="BG107" t="str">
        <f>IF('Clinical resources'!BF101="","",'Clinical resources'!BF101)</f>
        <v/>
      </c>
      <c r="BH107" t="str">
        <f>IF('Clinical resources'!BG101="","",'Clinical resources'!BG101)</f>
        <v/>
      </c>
      <c r="BI107" t="str">
        <f>IF('Clinical resources'!BH101="","",'Clinical resources'!BH101)</f>
        <v/>
      </c>
      <c r="BJ107" t="str">
        <f>IF('Clinical resources'!BI101="","",'Clinical resources'!BI101)</f>
        <v/>
      </c>
      <c r="BK107" t="str">
        <f>IF('Clinical resources'!BJ101="","",'Clinical resources'!BJ101)</f>
        <v/>
      </c>
      <c r="BL107" t="str">
        <f>IF('Clinical resources'!BK101="","",'Clinical resources'!BK101)</f>
        <v/>
      </c>
      <c r="BM107" t="str">
        <f>IF('Clinical resources'!BL101="","",'Clinical resources'!BL101)</f>
        <v/>
      </c>
      <c r="BN107" t="str">
        <f>IF('Clinical resources'!BM101="","",'Clinical resources'!BM101)</f>
        <v/>
      </c>
      <c r="BO107" t="str">
        <f>IF('Clinical resources'!BN101="","",'Clinical resources'!BN101)</f>
        <v/>
      </c>
      <c r="BP107" t="str">
        <f>IF('Clinical resources'!BO101="","",'Clinical resources'!BO101)</f>
        <v/>
      </c>
      <c r="BQ107" t="str">
        <f>IF('Clinical resources'!BP101="","",'Clinical resources'!BP101)</f>
        <v/>
      </c>
      <c r="BR107" t="str">
        <f>IF('Clinical resources'!BQ101="","",'Clinical resources'!BQ101)</f>
        <v/>
      </c>
      <c r="BS107" t="str">
        <f>IF('Clinical resources'!BR101="","",'Clinical resources'!BR101)</f>
        <v/>
      </c>
      <c r="BT107" t="str">
        <f>IF('Clinical resources'!BS101="","",'Clinical resources'!BS101)</f>
        <v/>
      </c>
      <c r="BU107" t="str">
        <f>IF('Clinical resources'!BT101="","",'Clinical resources'!BT101)</f>
        <v/>
      </c>
      <c r="BV107" t="str">
        <f>IF('Clinical resources'!BU101="","",'Clinical resources'!BU101)</f>
        <v/>
      </c>
      <c r="BW107" t="str">
        <f>IF('Clinical resources'!BV101="","",'Clinical resources'!BV101)</f>
        <v/>
      </c>
      <c r="BX107" t="str">
        <f>IF('Clinical resources'!BW101="","",'Clinical resources'!BW101)</f>
        <v/>
      </c>
      <c r="BY107" t="str">
        <f>IF('Clinical resources'!BX101="","",'Clinical resources'!BX101)</f>
        <v/>
      </c>
      <c r="BZ107" t="str">
        <f>IF('Clinical resources'!BY101="","",'Clinical resources'!BY101)</f>
        <v/>
      </c>
      <c r="CA107" t="str">
        <f>IF('Clinical resources'!BZ101="","",'Clinical resources'!BZ101)</f>
        <v/>
      </c>
      <c r="CB107" t="str">
        <f>IF('Clinical resources'!CA101="","",'Clinical resources'!CA101)</f>
        <v/>
      </c>
      <c r="CC107" t="str">
        <f>IF('Clinical resources'!CB101="","",'Clinical resources'!CB101)</f>
        <v/>
      </c>
    </row>
    <row r="108" spans="2:81" x14ac:dyDescent="0.25">
      <c r="B108" s="188" t="str">
        <f>IF('Clinical resources'!B102&lt;&gt;"",'CR Backing (Hide)'!H99,"")</f>
        <v/>
      </c>
      <c r="G108" t="str">
        <f>IF('Clinical resources'!F102="","",'Clinical resources'!F102)</f>
        <v/>
      </c>
      <c r="H108" t="str">
        <f>IF('Clinical resources'!G102="","",'Clinical resources'!G102)</f>
        <v/>
      </c>
      <c r="I108" t="str">
        <f>IF('Clinical resources'!H102="","",'Clinical resources'!H102)</f>
        <v/>
      </c>
      <c r="J108" t="str">
        <f>IF('Clinical resources'!I102="","",'Clinical resources'!I102)</f>
        <v/>
      </c>
      <c r="K108" t="str">
        <f>IF('Clinical resources'!J102="","",'Clinical resources'!J102)</f>
        <v/>
      </c>
      <c r="L108" t="str">
        <f>IF('Clinical resources'!K102="","",'Clinical resources'!K102)</f>
        <v/>
      </c>
      <c r="M108" t="str">
        <f>IF('Clinical resources'!L102="","",'Clinical resources'!L102)</f>
        <v/>
      </c>
      <c r="N108" t="str">
        <f>IF('Clinical resources'!M102="","",'Clinical resources'!M102)</f>
        <v/>
      </c>
      <c r="O108" t="str">
        <f>IF('Clinical resources'!N102="","",'Clinical resources'!N102)</f>
        <v/>
      </c>
      <c r="P108" t="str">
        <f>IF('Clinical resources'!O102="","",'Clinical resources'!O102)</f>
        <v/>
      </c>
      <c r="Q108" t="str">
        <f>IF('Clinical resources'!P102="","",'Clinical resources'!P102)</f>
        <v/>
      </c>
      <c r="R108" t="str">
        <f>IF('Clinical resources'!Q102="","",'Clinical resources'!Q102)</f>
        <v/>
      </c>
      <c r="S108" t="str">
        <f>IF('Clinical resources'!R102="","",'Clinical resources'!R102)</f>
        <v/>
      </c>
      <c r="T108" t="str">
        <f>IF('Clinical resources'!S102="","",'Clinical resources'!S102)</f>
        <v/>
      </c>
      <c r="U108" t="str">
        <f>IF('Clinical resources'!T102="","",'Clinical resources'!T102)</f>
        <v/>
      </c>
      <c r="V108" t="str">
        <f>IF('Clinical resources'!U102="","",'Clinical resources'!U102)</f>
        <v/>
      </c>
      <c r="W108" t="str">
        <f>IF('Clinical resources'!V102="","",'Clinical resources'!V102)</f>
        <v/>
      </c>
      <c r="X108" t="str">
        <f>IF('Clinical resources'!W102="","",'Clinical resources'!W102)</f>
        <v/>
      </c>
      <c r="Y108" t="str">
        <f>IF('Clinical resources'!X102="","",'Clinical resources'!X102)</f>
        <v/>
      </c>
      <c r="Z108" t="str">
        <f>IF('Clinical resources'!Y102="","",'Clinical resources'!Y102)</f>
        <v/>
      </c>
      <c r="AA108" t="str">
        <f>IF('Clinical resources'!Z102="","",'Clinical resources'!Z102)</f>
        <v/>
      </c>
      <c r="AB108" t="str">
        <f>IF('Clinical resources'!AA102="","",'Clinical resources'!AA102)</f>
        <v/>
      </c>
      <c r="AC108" t="str">
        <f>IF('Clinical resources'!AB102="","",'Clinical resources'!AB102)</f>
        <v/>
      </c>
      <c r="AD108" t="str">
        <f>IF('Clinical resources'!AC102="","",'Clinical resources'!AC102)</f>
        <v/>
      </c>
      <c r="AE108" t="str">
        <f>IF('Clinical resources'!AD102="","",'Clinical resources'!AD102)</f>
        <v/>
      </c>
      <c r="AF108" t="str">
        <f>IF('Clinical resources'!AE102="","",'Clinical resources'!AE102)</f>
        <v/>
      </c>
      <c r="AG108" t="str">
        <f>IF('Clinical resources'!AF102="","",'Clinical resources'!AF102)</f>
        <v/>
      </c>
      <c r="AH108" t="str">
        <f>IF('Clinical resources'!AG102="","",'Clinical resources'!AG102)</f>
        <v/>
      </c>
      <c r="AI108" t="str">
        <f>IF('Clinical resources'!AH102="","",'Clinical resources'!AH102)</f>
        <v/>
      </c>
      <c r="AJ108" t="str">
        <f>IF('Clinical resources'!AI102="","",'Clinical resources'!AI102)</f>
        <v/>
      </c>
      <c r="AK108" t="str">
        <f>IF('Clinical resources'!AJ102="","",'Clinical resources'!AJ102)</f>
        <v/>
      </c>
      <c r="AL108" t="str">
        <f>IF('Clinical resources'!AK102="","",'Clinical resources'!AK102)</f>
        <v/>
      </c>
      <c r="AM108" t="str">
        <f>IF('Clinical resources'!AL102="","",'Clinical resources'!AL102)</f>
        <v/>
      </c>
      <c r="AN108" t="str">
        <f>IF('Clinical resources'!AM102="","",'Clinical resources'!AM102)</f>
        <v/>
      </c>
      <c r="AO108" t="str">
        <f>IF('Clinical resources'!AN102="","",'Clinical resources'!AN102)</f>
        <v/>
      </c>
      <c r="AP108" t="str">
        <f>IF('Clinical resources'!AO102="","",'Clinical resources'!AO102)</f>
        <v/>
      </c>
      <c r="AQ108" t="str">
        <f>IF('Clinical resources'!AP102="","",'Clinical resources'!AP102)</f>
        <v/>
      </c>
      <c r="AR108" t="str">
        <f>IF('Clinical resources'!AQ102="","",'Clinical resources'!AQ102)</f>
        <v/>
      </c>
      <c r="AS108" t="str">
        <f>IF('Clinical resources'!AR102="","",'Clinical resources'!AR102)</f>
        <v/>
      </c>
      <c r="AT108" t="str">
        <f>IF('Clinical resources'!AS102="","",'Clinical resources'!AS102)</f>
        <v/>
      </c>
      <c r="AU108" t="str">
        <f>IF('Clinical resources'!AT102="","",'Clinical resources'!AT102)</f>
        <v/>
      </c>
      <c r="AV108" t="str">
        <f>IF('Clinical resources'!AU102="","",'Clinical resources'!AU102)</f>
        <v/>
      </c>
      <c r="AW108" t="str">
        <f>IF('Clinical resources'!AV102="","",'Clinical resources'!AV102)</f>
        <v/>
      </c>
      <c r="AX108" t="str">
        <f>IF('Clinical resources'!AW102="","",'Clinical resources'!AW102)</f>
        <v/>
      </c>
      <c r="AY108" t="str">
        <f>IF('Clinical resources'!AX102="","",'Clinical resources'!AX102)</f>
        <v/>
      </c>
      <c r="AZ108" t="str">
        <f>IF('Clinical resources'!AY102="","",'Clinical resources'!AY102)</f>
        <v/>
      </c>
      <c r="BA108" t="str">
        <f>IF('Clinical resources'!AZ102="","",'Clinical resources'!AZ102)</f>
        <v/>
      </c>
      <c r="BB108" t="str">
        <f>IF('Clinical resources'!BA102="","",'Clinical resources'!BA102)</f>
        <v/>
      </c>
      <c r="BC108" t="str">
        <f>IF('Clinical resources'!BB102="","",'Clinical resources'!BB102)</f>
        <v/>
      </c>
      <c r="BD108" t="str">
        <f>IF('Clinical resources'!BC102="","",'Clinical resources'!BC102)</f>
        <v/>
      </c>
      <c r="BE108" t="str">
        <f>IF('Clinical resources'!BD102="","",'Clinical resources'!BD102)</f>
        <v/>
      </c>
      <c r="BF108" t="str">
        <f>IF('Clinical resources'!BE102="","",'Clinical resources'!BE102)</f>
        <v/>
      </c>
      <c r="BG108" t="str">
        <f>IF('Clinical resources'!BF102="","",'Clinical resources'!BF102)</f>
        <v/>
      </c>
      <c r="BH108" t="str">
        <f>IF('Clinical resources'!BG102="","",'Clinical resources'!BG102)</f>
        <v/>
      </c>
      <c r="BI108" t="str">
        <f>IF('Clinical resources'!BH102="","",'Clinical resources'!BH102)</f>
        <v/>
      </c>
      <c r="BJ108" t="str">
        <f>IF('Clinical resources'!BI102="","",'Clinical resources'!BI102)</f>
        <v/>
      </c>
      <c r="BK108" t="str">
        <f>IF('Clinical resources'!BJ102="","",'Clinical resources'!BJ102)</f>
        <v/>
      </c>
      <c r="BL108" t="str">
        <f>IF('Clinical resources'!BK102="","",'Clinical resources'!BK102)</f>
        <v/>
      </c>
      <c r="BM108" t="str">
        <f>IF('Clinical resources'!BL102="","",'Clinical resources'!BL102)</f>
        <v/>
      </c>
      <c r="BN108" t="str">
        <f>IF('Clinical resources'!BM102="","",'Clinical resources'!BM102)</f>
        <v/>
      </c>
      <c r="BO108" t="str">
        <f>IF('Clinical resources'!BN102="","",'Clinical resources'!BN102)</f>
        <v/>
      </c>
      <c r="BP108" t="str">
        <f>IF('Clinical resources'!BO102="","",'Clinical resources'!BO102)</f>
        <v/>
      </c>
      <c r="BQ108" t="str">
        <f>IF('Clinical resources'!BP102="","",'Clinical resources'!BP102)</f>
        <v/>
      </c>
      <c r="BR108" t="str">
        <f>IF('Clinical resources'!BQ102="","",'Clinical resources'!BQ102)</f>
        <v/>
      </c>
      <c r="BS108" t="str">
        <f>IF('Clinical resources'!BR102="","",'Clinical resources'!BR102)</f>
        <v/>
      </c>
      <c r="BT108" t="str">
        <f>IF('Clinical resources'!BS102="","",'Clinical resources'!BS102)</f>
        <v/>
      </c>
      <c r="BU108" t="str">
        <f>IF('Clinical resources'!BT102="","",'Clinical resources'!BT102)</f>
        <v/>
      </c>
      <c r="BV108" t="str">
        <f>IF('Clinical resources'!BU102="","",'Clinical resources'!BU102)</f>
        <v/>
      </c>
      <c r="BW108" t="str">
        <f>IF('Clinical resources'!BV102="","",'Clinical resources'!BV102)</f>
        <v/>
      </c>
      <c r="BX108" t="str">
        <f>IF('Clinical resources'!BW102="","",'Clinical resources'!BW102)</f>
        <v/>
      </c>
      <c r="BY108" t="str">
        <f>IF('Clinical resources'!BX102="","",'Clinical resources'!BX102)</f>
        <v/>
      </c>
      <c r="BZ108" t="str">
        <f>IF('Clinical resources'!BY102="","",'Clinical resources'!BY102)</f>
        <v/>
      </c>
      <c r="CA108" t="str">
        <f>IF('Clinical resources'!BZ102="","",'Clinical resources'!BZ102)</f>
        <v/>
      </c>
      <c r="CB108" t="str">
        <f>IF('Clinical resources'!CA102="","",'Clinical resources'!CA102)</f>
        <v/>
      </c>
      <c r="CC108" t="str">
        <f>IF('Clinical resources'!CB102="","",'Clinical resources'!CB102)</f>
        <v/>
      </c>
    </row>
    <row r="109" spans="2:81" x14ac:dyDescent="0.25">
      <c r="B109" s="188" t="str">
        <f>IF('Clinical resources'!B103&lt;&gt;"",'CR Backing (Hide)'!H100,"")</f>
        <v/>
      </c>
      <c r="G109" t="str">
        <f>IF('Clinical resources'!F103="","",'Clinical resources'!F103)</f>
        <v/>
      </c>
      <c r="H109" t="str">
        <f>IF('Clinical resources'!G103="","",'Clinical resources'!G103)</f>
        <v/>
      </c>
      <c r="I109" t="str">
        <f>IF('Clinical resources'!H103="","",'Clinical resources'!H103)</f>
        <v/>
      </c>
      <c r="J109" t="str">
        <f>IF('Clinical resources'!I103="","",'Clinical resources'!I103)</f>
        <v/>
      </c>
      <c r="K109" t="str">
        <f>IF('Clinical resources'!J103="","",'Clinical resources'!J103)</f>
        <v/>
      </c>
      <c r="L109" t="str">
        <f>IF('Clinical resources'!K103="","",'Clinical resources'!K103)</f>
        <v/>
      </c>
      <c r="M109" t="str">
        <f>IF('Clinical resources'!L103="","",'Clinical resources'!L103)</f>
        <v/>
      </c>
      <c r="N109" t="str">
        <f>IF('Clinical resources'!M103="","",'Clinical resources'!M103)</f>
        <v/>
      </c>
      <c r="O109" t="str">
        <f>IF('Clinical resources'!N103="","",'Clinical resources'!N103)</f>
        <v/>
      </c>
      <c r="P109" t="str">
        <f>IF('Clinical resources'!O103="","",'Clinical resources'!O103)</f>
        <v/>
      </c>
      <c r="Q109" t="str">
        <f>IF('Clinical resources'!P103="","",'Clinical resources'!P103)</f>
        <v/>
      </c>
      <c r="R109" t="str">
        <f>IF('Clinical resources'!Q103="","",'Clinical resources'!Q103)</f>
        <v/>
      </c>
      <c r="S109" t="str">
        <f>IF('Clinical resources'!R103="","",'Clinical resources'!R103)</f>
        <v/>
      </c>
      <c r="T109" t="str">
        <f>IF('Clinical resources'!S103="","",'Clinical resources'!S103)</f>
        <v/>
      </c>
      <c r="U109" t="str">
        <f>IF('Clinical resources'!T103="","",'Clinical resources'!T103)</f>
        <v/>
      </c>
      <c r="V109" t="str">
        <f>IF('Clinical resources'!U103="","",'Clinical resources'!U103)</f>
        <v/>
      </c>
      <c r="W109" t="str">
        <f>IF('Clinical resources'!V103="","",'Clinical resources'!V103)</f>
        <v/>
      </c>
      <c r="X109" t="str">
        <f>IF('Clinical resources'!W103="","",'Clinical resources'!W103)</f>
        <v/>
      </c>
      <c r="Y109" t="str">
        <f>IF('Clinical resources'!X103="","",'Clinical resources'!X103)</f>
        <v/>
      </c>
      <c r="Z109" t="str">
        <f>IF('Clinical resources'!Y103="","",'Clinical resources'!Y103)</f>
        <v/>
      </c>
      <c r="AA109" t="str">
        <f>IF('Clinical resources'!Z103="","",'Clinical resources'!Z103)</f>
        <v/>
      </c>
      <c r="AB109" t="str">
        <f>IF('Clinical resources'!AA103="","",'Clinical resources'!AA103)</f>
        <v/>
      </c>
      <c r="AC109" t="str">
        <f>IF('Clinical resources'!AB103="","",'Clinical resources'!AB103)</f>
        <v/>
      </c>
      <c r="AD109" t="str">
        <f>IF('Clinical resources'!AC103="","",'Clinical resources'!AC103)</f>
        <v/>
      </c>
      <c r="AE109" t="str">
        <f>IF('Clinical resources'!AD103="","",'Clinical resources'!AD103)</f>
        <v/>
      </c>
      <c r="AF109" t="str">
        <f>IF('Clinical resources'!AE103="","",'Clinical resources'!AE103)</f>
        <v/>
      </c>
      <c r="AG109" t="str">
        <f>IF('Clinical resources'!AF103="","",'Clinical resources'!AF103)</f>
        <v/>
      </c>
      <c r="AH109" t="str">
        <f>IF('Clinical resources'!AG103="","",'Clinical resources'!AG103)</f>
        <v/>
      </c>
      <c r="AI109" t="str">
        <f>IF('Clinical resources'!AH103="","",'Clinical resources'!AH103)</f>
        <v/>
      </c>
      <c r="AJ109" t="str">
        <f>IF('Clinical resources'!AI103="","",'Clinical resources'!AI103)</f>
        <v/>
      </c>
      <c r="AK109" t="str">
        <f>IF('Clinical resources'!AJ103="","",'Clinical resources'!AJ103)</f>
        <v/>
      </c>
      <c r="AL109" t="str">
        <f>IF('Clinical resources'!AK103="","",'Clinical resources'!AK103)</f>
        <v/>
      </c>
      <c r="AM109" t="str">
        <f>IF('Clinical resources'!AL103="","",'Clinical resources'!AL103)</f>
        <v/>
      </c>
      <c r="AN109" t="str">
        <f>IF('Clinical resources'!AM103="","",'Clinical resources'!AM103)</f>
        <v/>
      </c>
      <c r="AO109" t="str">
        <f>IF('Clinical resources'!AN103="","",'Clinical resources'!AN103)</f>
        <v/>
      </c>
      <c r="AP109" t="str">
        <f>IF('Clinical resources'!AO103="","",'Clinical resources'!AO103)</f>
        <v/>
      </c>
      <c r="AQ109" t="str">
        <f>IF('Clinical resources'!AP103="","",'Clinical resources'!AP103)</f>
        <v/>
      </c>
      <c r="AR109" t="str">
        <f>IF('Clinical resources'!AQ103="","",'Clinical resources'!AQ103)</f>
        <v/>
      </c>
      <c r="AS109" t="str">
        <f>IF('Clinical resources'!AR103="","",'Clinical resources'!AR103)</f>
        <v/>
      </c>
      <c r="AT109" t="str">
        <f>IF('Clinical resources'!AS103="","",'Clinical resources'!AS103)</f>
        <v/>
      </c>
      <c r="AU109" t="str">
        <f>IF('Clinical resources'!AT103="","",'Clinical resources'!AT103)</f>
        <v/>
      </c>
      <c r="AV109" t="str">
        <f>IF('Clinical resources'!AU103="","",'Clinical resources'!AU103)</f>
        <v/>
      </c>
      <c r="AW109" t="str">
        <f>IF('Clinical resources'!AV103="","",'Clinical resources'!AV103)</f>
        <v/>
      </c>
      <c r="AX109" t="str">
        <f>IF('Clinical resources'!AW103="","",'Clinical resources'!AW103)</f>
        <v/>
      </c>
      <c r="AY109" t="str">
        <f>IF('Clinical resources'!AX103="","",'Clinical resources'!AX103)</f>
        <v/>
      </c>
      <c r="AZ109" t="str">
        <f>IF('Clinical resources'!AY103="","",'Clinical resources'!AY103)</f>
        <v/>
      </c>
      <c r="BA109" t="str">
        <f>IF('Clinical resources'!AZ103="","",'Clinical resources'!AZ103)</f>
        <v/>
      </c>
      <c r="BB109" t="str">
        <f>IF('Clinical resources'!BA103="","",'Clinical resources'!BA103)</f>
        <v/>
      </c>
      <c r="BC109" t="str">
        <f>IF('Clinical resources'!BB103="","",'Clinical resources'!BB103)</f>
        <v/>
      </c>
      <c r="BD109" t="str">
        <f>IF('Clinical resources'!BC103="","",'Clinical resources'!BC103)</f>
        <v/>
      </c>
      <c r="BE109" t="str">
        <f>IF('Clinical resources'!BD103="","",'Clinical resources'!BD103)</f>
        <v/>
      </c>
      <c r="BF109" t="str">
        <f>IF('Clinical resources'!BE103="","",'Clinical resources'!BE103)</f>
        <v/>
      </c>
      <c r="BG109" t="str">
        <f>IF('Clinical resources'!BF103="","",'Clinical resources'!BF103)</f>
        <v/>
      </c>
      <c r="BH109" t="str">
        <f>IF('Clinical resources'!BG103="","",'Clinical resources'!BG103)</f>
        <v/>
      </c>
      <c r="BI109" t="str">
        <f>IF('Clinical resources'!BH103="","",'Clinical resources'!BH103)</f>
        <v/>
      </c>
      <c r="BJ109" t="str">
        <f>IF('Clinical resources'!BI103="","",'Clinical resources'!BI103)</f>
        <v/>
      </c>
      <c r="BK109" t="str">
        <f>IF('Clinical resources'!BJ103="","",'Clinical resources'!BJ103)</f>
        <v/>
      </c>
      <c r="BL109" t="str">
        <f>IF('Clinical resources'!BK103="","",'Clinical resources'!BK103)</f>
        <v/>
      </c>
      <c r="BM109" t="str">
        <f>IF('Clinical resources'!BL103="","",'Clinical resources'!BL103)</f>
        <v/>
      </c>
      <c r="BN109" t="str">
        <f>IF('Clinical resources'!BM103="","",'Clinical resources'!BM103)</f>
        <v/>
      </c>
      <c r="BO109" t="str">
        <f>IF('Clinical resources'!BN103="","",'Clinical resources'!BN103)</f>
        <v/>
      </c>
      <c r="BP109" t="str">
        <f>IF('Clinical resources'!BO103="","",'Clinical resources'!BO103)</f>
        <v/>
      </c>
      <c r="BQ109" t="str">
        <f>IF('Clinical resources'!BP103="","",'Clinical resources'!BP103)</f>
        <v/>
      </c>
      <c r="BR109" t="str">
        <f>IF('Clinical resources'!BQ103="","",'Clinical resources'!BQ103)</f>
        <v/>
      </c>
      <c r="BS109" t="str">
        <f>IF('Clinical resources'!BR103="","",'Clinical resources'!BR103)</f>
        <v/>
      </c>
      <c r="BT109" t="str">
        <f>IF('Clinical resources'!BS103="","",'Clinical resources'!BS103)</f>
        <v/>
      </c>
      <c r="BU109" t="str">
        <f>IF('Clinical resources'!BT103="","",'Clinical resources'!BT103)</f>
        <v/>
      </c>
      <c r="BV109" t="str">
        <f>IF('Clinical resources'!BU103="","",'Clinical resources'!BU103)</f>
        <v/>
      </c>
      <c r="BW109" t="str">
        <f>IF('Clinical resources'!BV103="","",'Clinical resources'!BV103)</f>
        <v/>
      </c>
      <c r="BX109" t="str">
        <f>IF('Clinical resources'!BW103="","",'Clinical resources'!BW103)</f>
        <v/>
      </c>
      <c r="BY109" t="str">
        <f>IF('Clinical resources'!BX103="","",'Clinical resources'!BX103)</f>
        <v/>
      </c>
      <c r="BZ109" t="str">
        <f>IF('Clinical resources'!BY103="","",'Clinical resources'!BY103)</f>
        <v/>
      </c>
      <c r="CA109" t="str">
        <f>IF('Clinical resources'!BZ103="","",'Clinical resources'!BZ103)</f>
        <v/>
      </c>
      <c r="CB109" t="str">
        <f>IF('Clinical resources'!CA103="","",'Clinical resources'!CA103)</f>
        <v/>
      </c>
      <c r="CC109" t="str">
        <f>IF('Clinical resources'!CB103="","",'Clinical resources'!CB103)</f>
        <v/>
      </c>
    </row>
    <row r="110" spans="2:81" x14ac:dyDescent="0.25">
      <c r="B110" s="188" t="str">
        <f>IF('Clinical resources'!B104&lt;&gt;"",'CR Backing (Hide)'!H101,"")</f>
        <v/>
      </c>
      <c r="G110" t="str">
        <f>IF('Clinical resources'!F104="","",'Clinical resources'!F104)</f>
        <v/>
      </c>
      <c r="H110" t="str">
        <f>IF('Clinical resources'!G104="","",'Clinical resources'!G104)</f>
        <v/>
      </c>
      <c r="I110" t="str">
        <f>IF('Clinical resources'!H104="","",'Clinical resources'!H104)</f>
        <v/>
      </c>
      <c r="J110" t="str">
        <f>IF('Clinical resources'!I104="","",'Clinical resources'!I104)</f>
        <v/>
      </c>
      <c r="K110" t="str">
        <f>IF('Clinical resources'!J104="","",'Clinical resources'!J104)</f>
        <v/>
      </c>
      <c r="L110" t="str">
        <f>IF('Clinical resources'!K104="","",'Clinical resources'!K104)</f>
        <v/>
      </c>
      <c r="M110" t="str">
        <f>IF('Clinical resources'!L104="","",'Clinical resources'!L104)</f>
        <v/>
      </c>
      <c r="N110" t="str">
        <f>IF('Clinical resources'!M104="","",'Clinical resources'!M104)</f>
        <v/>
      </c>
      <c r="O110" t="str">
        <f>IF('Clinical resources'!N104="","",'Clinical resources'!N104)</f>
        <v/>
      </c>
      <c r="P110" t="str">
        <f>IF('Clinical resources'!O104="","",'Clinical resources'!O104)</f>
        <v/>
      </c>
      <c r="Q110" t="str">
        <f>IF('Clinical resources'!P104="","",'Clinical resources'!P104)</f>
        <v/>
      </c>
      <c r="R110" t="str">
        <f>IF('Clinical resources'!Q104="","",'Clinical resources'!Q104)</f>
        <v/>
      </c>
      <c r="S110" t="str">
        <f>IF('Clinical resources'!R104="","",'Clinical resources'!R104)</f>
        <v/>
      </c>
      <c r="T110" t="str">
        <f>IF('Clinical resources'!S104="","",'Clinical resources'!S104)</f>
        <v/>
      </c>
      <c r="U110" t="str">
        <f>IF('Clinical resources'!T104="","",'Clinical resources'!T104)</f>
        <v/>
      </c>
      <c r="V110" t="str">
        <f>IF('Clinical resources'!U104="","",'Clinical resources'!U104)</f>
        <v/>
      </c>
      <c r="W110" t="str">
        <f>IF('Clinical resources'!V104="","",'Clinical resources'!V104)</f>
        <v/>
      </c>
      <c r="X110" t="str">
        <f>IF('Clinical resources'!W104="","",'Clinical resources'!W104)</f>
        <v/>
      </c>
      <c r="Y110" t="str">
        <f>IF('Clinical resources'!X104="","",'Clinical resources'!X104)</f>
        <v/>
      </c>
      <c r="Z110" t="str">
        <f>IF('Clinical resources'!Y104="","",'Clinical resources'!Y104)</f>
        <v/>
      </c>
      <c r="AA110" t="str">
        <f>IF('Clinical resources'!Z104="","",'Clinical resources'!Z104)</f>
        <v/>
      </c>
      <c r="AB110" t="str">
        <f>IF('Clinical resources'!AA104="","",'Clinical resources'!AA104)</f>
        <v/>
      </c>
      <c r="AC110" t="str">
        <f>IF('Clinical resources'!AB104="","",'Clinical resources'!AB104)</f>
        <v/>
      </c>
      <c r="AD110" t="str">
        <f>IF('Clinical resources'!AC104="","",'Clinical resources'!AC104)</f>
        <v/>
      </c>
      <c r="AE110" t="str">
        <f>IF('Clinical resources'!AD104="","",'Clinical resources'!AD104)</f>
        <v/>
      </c>
      <c r="AF110" t="str">
        <f>IF('Clinical resources'!AE104="","",'Clinical resources'!AE104)</f>
        <v/>
      </c>
      <c r="AG110" t="str">
        <f>IF('Clinical resources'!AF104="","",'Clinical resources'!AF104)</f>
        <v/>
      </c>
      <c r="AH110" t="str">
        <f>IF('Clinical resources'!AG104="","",'Clinical resources'!AG104)</f>
        <v/>
      </c>
      <c r="AI110" t="str">
        <f>IF('Clinical resources'!AH104="","",'Clinical resources'!AH104)</f>
        <v/>
      </c>
      <c r="AJ110" t="str">
        <f>IF('Clinical resources'!AI104="","",'Clinical resources'!AI104)</f>
        <v/>
      </c>
      <c r="AK110" t="str">
        <f>IF('Clinical resources'!AJ104="","",'Clinical resources'!AJ104)</f>
        <v/>
      </c>
      <c r="AL110" t="str">
        <f>IF('Clinical resources'!AK104="","",'Clinical resources'!AK104)</f>
        <v/>
      </c>
      <c r="AM110" t="str">
        <f>IF('Clinical resources'!AL104="","",'Clinical resources'!AL104)</f>
        <v/>
      </c>
      <c r="AN110" t="str">
        <f>IF('Clinical resources'!AM104="","",'Clinical resources'!AM104)</f>
        <v/>
      </c>
      <c r="AO110" t="str">
        <f>IF('Clinical resources'!AN104="","",'Clinical resources'!AN104)</f>
        <v/>
      </c>
      <c r="AP110" t="str">
        <f>IF('Clinical resources'!AO104="","",'Clinical resources'!AO104)</f>
        <v/>
      </c>
      <c r="AQ110" t="str">
        <f>IF('Clinical resources'!AP104="","",'Clinical resources'!AP104)</f>
        <v/>
      </c>
      <c r="AR110" t="str">
        <f>IF('Clinical resources'!AQ104="","",'Clinical resources'!AQ104)</f>
        <v/>
      </c>
      <c r="AS110" t="str">
        <f>IF('Clinical resources'!AR104="","",'Clinical resources'!AR104)</f>
        <v/>
      </c>
      <c r="AT110" t="str">
        <f>IF('Clinical resources'!AS104="","",'Clinical resources'!AS104)</f>
        <v/>
      </c>
      <c r="AU110" t="str">
        <f>IF('Clinical resources'!AT104="","",'Clinical resources'!AT104)</f>
        <v/>
      </c>
      <c r="AV110" t="str">
        <f>IF('Clinical resources'!AU104="","",'Clinical resources'!AU104)</f>
        <v/>
      </c>
      <c r="AW110" t="str">
        <f>IF('Clinical resources'!AV104="","",'Clinical resources'!AV104)</f>
        <v/>
      </c>
      <c r="AX110" t="str">
        <f>IF('Clinical resources'!AW104="","",'Clinical resources'!AW104)</f>
        <v/>
      </c>
      <c r="AY110" t="str">
        <f>IF('Clinical resources'!AX104="","",'Clinical resources'!AX104)</f>
        <v/>
      </c>
      <c r="AZ110" t="str">
        <f>IF('Clinical resources'!AY104="","",'Clinical resources'!AY104)</f>
        <v/>
      </c>
      <c r="BA110" t="str">
        <f>IF('Clinical resources'!AZ104="","",'Clinical resources'!AZ104)</f>
        <v/>
      </c>
      <c r="BB110" t="str">
        <f>IF('Clinical resources'!BA104="","",'Clinical resources'!BA104)</f>
        <v/>
      </c>
      <c r="BC110" t="str">
        <f>IF('Clinical resources'!BB104="","",'Clinical resources'!BB104)</f>
        <v/>
      </c>
      <c r="BD110" t="str">
        <f>IF('Clinical resources'!BC104="","",'Clinical resources'!BC104)</f>
        <v/>
      </c>
      <c r="BE110" t="str">
        <f>IF('Clinical resources'!BD104="","",'Clinical resources'!BD104)</f>
        <v/>
      </c>
      <c r="BF110" t="str">
        <f>IF('Clinical resources'!BE104="","",'Clinical resources'!BE104)</f>
        <v/>
      </c>
      <c r="BG110" t="str">
        <f>IF('Clinical resources'!BF104="","",'Clinical resources'!BF104)</f>
        <v/>
      </c>
      <c r="BH110" t="str">
        <f>IF('Clinical resources'!BG104="","",'Clinical resources'!BG104)</f>
        <v/>
      </c>
      <c r="BI110" t="str">
        <f>IF('Clinical resources'!BH104="","",'Clinical resources'!BH104)</f>
        <v/>
      </c>
      <c r="BJ110" t="str">
        <f>IF('Clinical resources'!BI104="","",'Clinical resources'!BI104)</f>
        <v/>
      </c>
      <c r="BK110" t="str">
        <f>IF('Clinical resources'!BJ104="","",'Clinical resources'!BJ104)</f>
        <v/>
      </c>
      <c r="BL110" t="str">
        <f>IF('Clinical resources'!BK104="","",'Clinical resources'!BK104)</f>
        <v/>
      </c>
      <c r="BM110" t="str">
        <f>IF('Clinical resources'!BL104="","",'Clinical resources'!BL104)</f>
        <v/>
      </c>
      <c r="BN110" t="str">
        <f>IF('Clinical resources'!BM104="","",'Clinical resources'!BM104)</f>
        <v/>
      </c>
      <c r="BO110" t="str">
        <f>IF('Clinical resources'!BN104="","",'Clinical resources'!BN104)</f>
        <v/>
      </c>
      <c r="BP110" t="str">
        <f>IF('Clinical resources'!BO104="","",'Clinical resources'!BO104)</f>
        <v/>
      </c>
      <c r="BQ110" t="str">
        <f>IF('Clinical resources'!BP104="","",'Clinical resources'!BP104)</f>
        <v/>
      </c>
      <c r="BR110" t="str">
        <f>IF('Clinical resources'!BQ104="","",'Clinical resources'!BQ104)</f>
        <v/>
      </c>
      <c r="BS110" t="str">
        <f>IF('Clinical resources'!BR104="","",'Clinical resources'!BR104)</f>
        <v/>
      </c>
      <c r="BT110" t="str">
        <f>IF('Clinical resources'!BS104="","",'Clinical resources'!BS104)</f>
        <v/>
      </c>
      <c r="BU110" t="str">
        <f>IF('Clinical resources'!BT104="","",'Clinical resources'!BT104)</f>
        <v/>
      </c>
      <c r="BV110" t="str">
        <f>IF('Clinical resources'!BU104="","",'Clinical resources'!BU104)</f>
        <v/>
      </c>
      <c r="BW110" t="str">
        <f>IF('Clinical resources'!BV104="","",'Clinical resources'!BV104)</f>
        <v/>
      </c>
      <c r="BX110" t="str">
        <f>IF('Clinical resources'!BW104="","",'Clinical resources'!BW104)</f>
        <v/>
      </c>
      <c r="BY110" t="str">
        <f>IF('Clinical resources'!BX104="","",'Clinical resources'!BX104)</f>
        <v/>
      </c>
      <c r="BZ110" t="str">
        <f>IF('Clinical resources'!BY104="","",'Clinical resources'!BY104)</f>
        <v/>
      </c>
      <c r="CA110" t="str">
        <f>IF('Clinical resources'!BZ104="","",'Clinical resources'!BZ104)</f>
        <v/>
      </c>
      <c r="CB110" t="str">
        <f>IF('Clinical resources'!CA104="","",'Clinical resources'!CA104)</f>
        <v/>
      </c>
      <c r="CC110" t="str">
        <f>IF('Clinical resources'!CB104="","",'Clinical resources'!CB104)</f>
        <v/>
      </c>
    </row>
    <row r="111" spans="2:81" x14ac:dyDescent="0.25">
      <c r="B111" s="188" t="str">
        <f>IF('Clinical resources'!B105&lt;&gt;"",'CR Backing (Hide)'!H102,"")</f>
        <v/>
      </c>
      <c r="G111" t="str">
        <f>IF('Clinical resources'!F105="","",'Clinical resources'!F105)</f>
        <v/>
      </c>
      <c r="H111" t="str">
        <f>IF('Clinical resources'!G105="","",'Clinical resources'!G105)</f>
        <v/>
      </c>
      <c r="I111" t="str">
        <f>IF('Clinical resources'!H105="","",'Clinical resources'!H105)</f>
        <v/>
      </c>
      <c r="J111" t="str">
        <f>IF('Clinical resources'!I105="","",'Clinical resources'!I105)</f>
        <v/>
      </c>
      <c r="K111" t="str">
        <f>IF('Clinical resources'!J105="","",'Clinical resources'!J105)</f>
        <v/>
      </c>
      <c r="L111" t="str">
        <f>IF('Clinical resources'!K105="","",'Clinical resources'!K105)</f>
        <v/>
      </c>
      <c r="M111" t="str">
        <f>IF('Clinical resources'!L105="","",'Clinical resources'!L105)</f>
        <v/>
      </c>
      <c r="N111" t="str">
        <f>IF('Clinical resources'!M105="","",'Clinical resources'!M105)</f>
        <v/>
      </c>
      <c r="O111" t="str">
        <f>IF('Clinical resources'!N105="","",'Clinical resources'!N105)</f>
        <v/>
      </c>
      <c r="P111" t="str">
        <f>IF('Clinical resources'!O105="","",'Clinical resources'!O105)</f>
        <v/>
      </c>
      <c r="Q111" t="str">
        <f>IF('Clinical resources'!P105="","",'Clinical resources'!P105)</f>
        <v/>
      </c>
      <c r="R111" t="str">
        <f>IF('Clinical resources'!Q105="","",'Clinical resources'!Q105)</f>
        <v/>
      </c>
      <c r="S111" t="str">
        <f>IF('Clinical resources'!R105="","",'Clinical resources'!R105)</f>
        <v/>
      </c>
      <c r="T111" t="str">
        <f>IF('Clinical resources'!S105="","",'Clinical resources'!S105)</f>
        <v/>
      </c>
      <c r="U111" t="str">
        <f>IF('Clinical resources'!T105="","",'Clinical resources'!T105)</f>
        <v/>
      </c>
      <c r="V111" t="str">
        <f>IF('Clinical resources'!U105="","",'Clinical resources'!U105)</f>
        <v/>
      </c>
      <c r="W111" t="str">
        <f>IF('Clinical resources'!V105="","",'Clinical resources'!V105)</f>
        <v/>
      </c>
      <c r="X111" t="str">
        <f>IF('Clinical resources'!W105="","",'Clinical resources'!W105)</f>
        <v/>
      </c>
      <c r="Y111" t="str">
        <f>IF('Clinical resources'!X105="","",'Clinical resources'!X105)</f>
        <v/>
      </c>
      <c r="Z111" t="str">
        <f>IF('Clinical resources'!Y105="","",'Clinical resources'!Y105)</f>
        <v/>
      </c>
      <c r="AA111" t="str">
        <f>IF('Clinical resources'!Z105="","",'Clinical resources'!Z105)</f>
        <v/>
      </c>
      <c r="AB111" t="str">
        <f>IF('Clinical resources'!AA105="","",'Clinical resources'!AA105)</f>
        <v/>
      </c>
      <c r="AC111" t="str">
        <f>IF('Clinical resources'!AB105="","",'Clinical resources'!AB105)</f>
        <v/>
      </c>
      <c r="AD111" t="str">
        <f>IF('Clinical resources'!AC105="","",'Clinical resources'!AC105)</f>
        <v/>
      </c>
      <c r="AE111" t="str">
        <f>IF('Clinical resources'!AD105="","",'Clinical resources'!AD105)</f>
        <v/>
      </c>
      <c r="AF111" t="str">
        <f>IF('Clinical resources'!AE105="","",'Clinical resources'!AE105)</f>
        <v/>
      </c>
      <c r="AG111" t="str">
        <f>IF('Clinical resources'!AF105="","",'Clinical resources'!AF105)</f>
        <v/>
      </c>
      <c r="AH111" t="str">
        <f>IF('Clinical resources'!AG105="","",'Clinical resources'!AG105)</f>
        <v/>
      </c>
      <c r="AI111" t="str">
        <f>IF('Clinical resources'!AH105="","",'Clinical resources'!AH105)</f>
        <v/>
      </c>
      <c r="AJ111" t="str">
        <f>IF('Clinical resources'!AI105="","",'Clinical resources'!AI105)</f>
        <v/>
      </c>
      <c r="AK111" t="str">
        <f>IF('Clinical resources'!AJ105="","",'Clinical resources'!AJ105)</f>
        <v/>
      </c>
      <c r="AL111" t="str">
        <f>IF('Clinical resources'!AK105="","",'Clinical resources'!AK105)</f>
        <v/>
      </c>
      <c r="AM111" t="str">
        <f>IF('Clinical resources'!AL105="","",'Clinical resources'!AL105)</f>
        <v/>
      </c>
      <c r="AN111" t="str">
        <f>IF('Clinical resources'!AM105="","",'Clinical resources'!AM105)</f>
        <v/>
      </c>
      <c r="AO111" t="str">
        <f>IF('Clinical resources'!AN105="","",'Clinical resources'!AN105)</f>
        <v/>
      </c>
      <c r="AP111" t="str">
        <f>IF('Clinical resources'!AO105="","",'Clinical resources'!AO105)</f>
        <v/>
      </c>
      <c r="AQ111" t="str">
        <f>IF('Clinical resources'!AP105="","",'Clinical resources'!AP105)</f>
        <v/>
      </c>
      <c r="AR111" t="str">
        <f>IF('Clinical resources'!AQ105="","",'Clinical resources'!AQ105)</f>
        <v/>
      </c>
      <c r="AS111" t="str">
        <f>IF('Clinical resources'!AR105="","",'Clinical resources'!AR105)</f>
        <v/>
      </c>
      <c r="AT111" t="str">
        <f>IF('Clinical resources'!AS105="","",'Clinical resources'!AS105)</f>
        <v/>
      </c>
      <c r="AU111" t="str">
        <f>IF('Clinical resources'!AT105="","",'Clinical resources'!AT105)</f>
        <v/>
      </c>
      <c r="AV111" t="str">
        <f>IF('Clinical resources'!AU105="","",'Clinical resources'!AU105)</f>
        <v/>
      </c>
      <c r="AW111" t="str">
        <f>IF('Clinical resources'!AV105="","",'Clinical resources'!AV105)</f>
        <v/>
      </c>
      <c r="AX111" t="str">
        <f>IF('Clinical resources'!AW105="","",'Clinical resources'!AW105)</f>
        <v/>
      </c>
      <c r="AY111" t="str">
        <f>IF('Clinical resources'!AX105="","",'Clinical resources'!AX105)</f>
        <v/>
      </c>
      <c r="AZ111" t="str">
        <f>IF('Clinical resources'!AY105="","",'Clinical resources'!AY105)</f>
        <v/>
      </c>
      <c r="BA111" t="str">
        <f>IF('Clinical resources'!AZ105="","",'Clinical resources'!AZ105)</f>
        <v/>
      </c>
      <c r="BB111" t="str">
        <f>IF('Clinical resources'!BA105="","",'Clinical resources'!BA105)</f>
        <v/>
      </c>
      <c r="BC111" t="str">
        <f>IF('Clinical resources'!BB105="","",'Clinical resources'!BB105)</f>
        <v/>
      </c>
      <c r="BD111" t="str">
        <f>IF('Clinical resources'!BC105="","",'Clinical resources'!BC105)</f>
        <v/>
      </c>
      <c r="BE111" t="str">
        <f>IF('Clinical resources'!BD105="","",'Clinical resources'!BD105)</f>
        <v/>
      </c>
      <c r="BF111" t="str">
        <f>IF('Clinical resources'!BE105="","",'Clinical resources'!BE105)</f>
        <v/>
      </c>
      <c r="BG111" t="str">
        <f>IF('Clinical resources'!BF105="","",'Clinical resources'!BF105)</f>
        <v/>
      </c>
      <c r="BH111" t="str">
        <f>IF('Clinical resources'!BG105="","",'Clinical resources'!BG105)</f>
        <v/>
      </c>
      <c r="BI111" t="str">
        <f>IF('Clinical resources'!BH105="","",'Clinical resources'!BH105)</f>
        <v/>
      </c>
      <c r="BJ111" t="str">
        <f>IF('Clinical resources'!BI105="","",'Clinical resources'!BI105)</f>
        <v/>
      </c>
      <c r="BK111" t="str">
        <f>IF('Clinical resources'!BJ105="","",'Clinical resources'!BJ105)</f>
        <v/>
      </c>
      <c r="BL111" t="str">
        <f>IF('Clinical resources'!BK105="","",'Clinical resources'!BK105)</f>
        <v/>
      </c>
      <c r="BM111" t="str">
        <f>IF('Clinical resources'!BL105="","",'Clinical resources'!BL105)</f>
        <v/>
      </c>
      <c r="BN111" t="str">
        <f>IF('Clinical resources'!BM105="","",'Clinical resources'!BM105)</f>
        <v/>
      </c>
      <c r="BO111" t="str">
        <f>IF('Clinical resources'!BN105="","",'Clinical resources'!BN105)</f>
        <v/>
      </c>
      <c r="BP111" t="str">
        <f>IF('Clinical resources'!BO105="","",'Clinical resources'!BO105)</f>
        <v/>
      </c>
      <c r="BQ111" t="str">
        <f>IF('Clinical resources'!BP105="","",'Clinical resources'!BP105)</f>
        <v/>
      </c>
      <c r="BR111" t="str">
        <f>IF('Clinical resources'!BQ105="","",'Clinical resources'!BQ105)</f>
        <v/>
      </c>
      <c r="BS111" t="str">
        <f>IF('Clinical resources'!BR105="","",'Clinical resources'!BR105)</f>
        <v/>
      </c>
      <c r="BT111" t="str">
        <f>IF('Clinical resources'!BS105="","",'Clinical resources'!BS105)</f>
        <v/>
      </c>
      <c r="BU111" t="str">
        <f>IF('Clinical resources'!BT105="","",'Clinical resources'!BT105)</f>
        <v/>
      </c>
      <c r="BV111" t="str">
        <f>IF('Clinical resources'!BU105="","",'Clinical resources'!BU105)</f>
        <v/>
      </c>
      <c r="BW111" t="str">
        <f>IF('Clinical resources'!BV105="","",'Clinical resources'!BV105)</f>
        <v/>
      </c>
      <c r="BX111" t="str">
        <f>IF('Clinical resources'!BW105="","",'Clinical resources'!BW105)</f>
        <v/>
      </c>
      <c r="BY111" t="str">
        <f>IF('Clinical resources'!BX105="","",'Clinical resources'!BX105)</f>
        <v/>
      </c>
      <c r="BZ111" t="str">
        <f>IF('Clinical resources'!BY105="","",'Clinical resources'!BY105)</f>
        <v/>
      </c>
      <c r="CA111" t="str">
        <f>IF('Clinical resources'!BZ105="","",'Clinical resources'!BZ105)</f>
        <v/>
      </c>
      <c r="CB111" t="str">
        <f>IF('Clinical resources'!CA105="","",'Clinical resources'!CA105)</f>
        <v/>
      </c>
      <c r="CC111" t="str">
        <f>IF('Clinical resources'!CB105="","",'Clinical resources'!CB105)</f>
        <v/>
      </c>
    </row>
    <row r="112" spans="2:81" x14ac:dyDescent="0.25">
      <c r="B112" s="188" t="str">
        <f>IF('Clinical resources'!B106&lt;&gt;"",'CR Backing (Hide)'!H103,"")</f>
        <v/>
      </c>
      <c r="G112" t="str">
        <f>IF('Clinical resources'!F106="","",'Clinical resources'!F106)</f>
        <v/>
      </c>
      <c r="H112" t="str">
        <f>IF('Clinical resources'!G106="","",'Clinical resources'!G106)</f>
        <v/>
      </c>
      <c r="I112" t="str">
        <f>IF('Clinical resources'!H106="","",'Clinical resources'!H106)</f>
        <v/>
      </c>
      <c r="J112" t="str">
        <f>IF('Clinical resources'!I106="","",'Clinical resources'!I106)</f>
        <v/>
      </c>
      <c r="K112" t="str">
        <f>IF('Clinical resources'!J106="","",'Clinical resources'!J106)</f>
        <v/>
      </c>
      <c r="L112" t="str">
        <f>IF('Clinical resources'!K106="","",'Clinical resources'!K106)</f>
        <v/>
      </c>
      <c r="M112" t="str">
        <f>IF('Clinical resources'!L106="","",'Clinical resources'!L106)</f>
        <v/>
      </c>
      <c r="N112" t="str">
        <f>IF('Clinical resources'!M106="","",'Clinical resources'!M106)</f>
        <v/>
      </c>
      <c r="O112" t="str">
        <f>IF('Clinical resources'!N106="","",'Clinical resources'!N106)</f>
        <v/>
      </c>
      <c r="P112" t="str">
        <f>IF('Clinical resources'!O106="","",'Clinical resources'!O106)</f>
        <v/>
      </c>
      <c r="Q112" t="str">
        <f>IF('Clinical resources'!P106="","",'Clinical resources'!P106)</f>
        <v/>
      </c>
      <c r="R112" t="str">
        <f>IF('Clinical resources'!Q106="","",'Clinical resources'!Q106)</f>
        <v/>
      </c>
      <c r="S112" t="str">
        <f>IF('Clinical resources'!R106="","",'Clinical resources'!R106)</f>
        <v/>
      </c>
      <c r="T112" t="str">
        <f>IF('Clinical resources'!S106="","",'Clinical resources'!S106)</f>
        <v/>
      </c>
      <c r="U112" t="str">
        <f>IF('Clinical resources'!T106="","",'Clinical resources'!T106)</f>
        <v/>
      </c>
      <c r="V112" t="str">
        <f>IF('Clinical resources'!U106="","",'Clinical resources'!U106)</f>
        <v/>
      </c>
      <c r="W112" t="str">
        <f>IF('Clinical resources'!V106="","",'Clinical resources'!V106)</f>
        <v/>
      </c>
      <c r="X112" t="str">
        <f>IF('Clinical resources'!W106="","",'Clinical resources'!W106)</f>
        <v/>
      </c>
      <c r="Y112" t="str">
        <f>IF('Clinical resources'!X106="","",'Clinical resources'!X106)</f>
        <v/>
      </c>
      <c r="Z112" t="str">
        <f>IF('Clinical resources'!Y106="","",'Clinical resources'!Y106)</f>
        <v/>
      </c>
      <c r="AA112" t="str">
        <f>IF('Clinical resources'!Z106="","",'Clinical resources'!Z106)</f>
        <v/>
      </c>
      <c r="AB112" t="str">
        <f>IF('Clinical resources'!AA106="","",'Clinical resources'!AA106)</f>
        <v/>
      </c>
      <c r="AC112" t="str">
        <f>IF('Clinical resources'!AB106="","",'Clinical resources'!AB106)</f>
        <v/>
      </c>
      <c r="AD112" t="str">
        <f>IF('Clinical resources'!AC106="","",'Clinical resources'!AC106)</f>
        <v/>
      </c>
      <c r="AE112" t="str">
        <f>IF('Clinical resources'!AD106="","",'Clinical resources'!AD106)</f>
        <v/>
      </c>
      <c r="AF112" t="str">
        <f>IF('Clinical resources'!AE106="","",'Clinical resources'!AE106)</f>
        <v/>
      </c>
      <c r="AG112" t="str">
        <f>IF('Clinical resources'!AF106="","",'Clinical resources'!AF106)</f>
        <v/>
      </c>
      <c r="AH112" t="str">
        <f>IF('Clinical resources'!AG106="","",'Clinical resources'!AG106)</f>
        <v/>
      </c>
      <c r="AI112" t="str">
        <f>IF('Clinical resources'!AH106="","",'Clinical resources'!AH106)</f>
        <v/>
      </c>
      <c r="AJ112" t="str">
        <f>IF('Clinical resources'!AI106="","",'Clinical resources'!AI106)</f>
        <v/>
      </c>
      <c r="AK112" t="str">
        <f>IF('Clinical resources'!AJ106="","",'Clinical resources'!AJ106)</f>
        <v/>
      </c>
      <c r="AL112" t="str">
        <f>IF('Clinical resources'!AK106="","",'Clinical resources'!AK106)</f>
        <v/>
      </c>
      <c r="AM112" t="str">
        <f>IF('Clinical resources'!AL106="","",'Clinical resources'!AL106)</f>
        <v/>
      </c>
      <c r="AN112" t="str">
        <f>IF('Clinical resources'!AM106="","",'Clinical resources'!AM106)</f>
        <v/>
      </c>
      <c r="AO112" t="str">
        <f>IF('Clinical resources'!AN106="","",'Clinical resources'!AN106)</f>
        <v/>
      </c>
      <c r="AP112" t="str">
        <f>IF('Clinical resources'!AO106="","",'Clinical resources'!AO106)</f>
        <v/>
      </c>
      <c r="AQ112" t="str">
        <f>IF('Clinical resources'!AP106="","",'Clinical resources'!AP106)</f>
        <v/>
      </c>
      <c r="AR112" t="str">
        <f>IF('Clinical resources'!AQ106="","",'Clinical resources'!AQ106)</f>
        <v/>
      </c>
      <c r="AS112" t="str">
        <f>IF('Clinical resources'!AR106="","",'Clinical resources'!AR106)</f>
        <v/>
      </c>
      <c r="AT112" t="str">
        <f>IF('Clinical resources'!AS106="","",'Clinical resources'!AS106)</f>
        <v/>
      </c>
      <c r="AU112" t="str">
        <f>IF('Clinical resources'!AT106="","",'Clinical resources'!AT106)</f>
        <v/>
      </c>
      <c r="AV112" t="str">
        <f>IF('Clinical resources'!AU106="","",'Clinical resources'!AU106)</f>
        <v/>
      </c>
      <c r="AW112" t="str">
        <f>IF('Clinical resources'!AV106="","",'Clinical resources'!AV106)</f>
        <v/>
      </c>
      <c r="AX112" t="str">
        <f>IF('Clinical resources'!AW106="","",'Clinical resources'!AW106)</f>
        <v/>
      </c>
      <c r="AY112" t="str">
        <f>IF('Clinical resources'!AX106="","",'Clinical resources'!AX106)</f>
        <v/>
      </c>
      <c r="AZ112" t="str">
        <f>IF('Clinical resources'!AY106="","",'Clinical resources'!AY106)</f>
        <v/>
      </c>
      <c r="BA112" t="str">
        <f>IF('Clinical resources'!AZ106="","",'Clinical resources'!AZ106)</f>
        <v/>
      </c>
      <c r="BB112" t="str">
        <f>IF('Clinical resources'!BA106="","",'Clinical resources'!BA106)</f>
        <v/>
      </c>
      <c r="BC112" t="str">
        <f>IF('Clinical resources'!BB106="","",'Clinical resources'!BB106)</f>
        <v/>
      </c>
      <c r="BD112" t="str">
        <f>IF('Clinical resources'!BC106="","",'Clinical resources'!BC106)</f>
        <v/>
      </c>
      <c r="BE112" t="str">
        <f>IF('Clinical resources'!BD106="","",'Clinical resources'!BD106)</f>
        <v/>
      </c>
      <c r="BF112" t="str">
        <f>IF('Clinical resources'!BE106="","",'Clinical resources'!BE106)</f>
        <v/>
      </c>
      <c r="BG112" t="str">
        <f>IF('Clinical resources'!BF106="","",'Clinical resources'!BF106)</f>
        <v/>
      </c>
      <c r="BH112" t="str">
        <f>IF('Clinical resources'!BG106="","",'Clinical resources'!BG106)</f>
        <v/>
      </c>
      <c r="BI112" t="str">
        <f>IF('Clinical resources'!BH106="","",'Clinical resources'!BH106)</f>
        <v/>
      </c>
      <c r="BJ112" t="str">
        <f>IF('Clinical resources'!BI106="","",'Clinical resources'!BI106)</f>
        <v/>
      </c>
      <c r="BK112" t="str">
        <f>IF('Clinical resources'!BJ106="","",'Clinical resources'!BJ106)</f>
        <v/>
      </c>
      <c r="BL112" t="str">
        <f>IF('Clinical resources'!BK106="","",'Clinical resources'!BK106)</f>
        <v/>
      </c>
      <c r="BM112" t="str">
        <f>IF('Clinical resources'!BL106="","",'Clinical resources'!BL106)</f>
        <v/>
      </c>
      <c r="BN112" t="str">
        <f>IF('Clinical resources'!BM106="","",'Clinical resources'!BM106)</f>
        <v/>
      </c>
      <c r="BO112" t="str">
        <f>IF('Clinical resources'!BN106="","",'Clinical resources'!BN106)</f>
        <v/>
      </c>
      <c r="BP112" t="str">
        <f>IF('Clinical resources'!BO106="","",'Clinical resources'!BO106)</f>
        <v/>
      </c>
      <c r="BQ112" t="str">
        <f>IF('Clinical resources'!BP106="","",'Clinical resources'!BP106)</f>
        <v/>
      </c>
      <c r="BR112" t="str">
        <f>IF('Clinical resources'!BQ106="","",'Clinical resources'!BQ106)</f>
        <v/>
      </c>
      <c r="BS112" t="str">
        <f>IF('Clinical resources'!BR106="","",'Clinical resources'!BR106)</f>
        <v/>
      </c>
      <c r="BT112" t="str">
        <f>IF('Clinical resources'!BS106="","",'Clinical resources'!BS106)</f>
        <v/>
      </c>
      <c r="BU112" t="str">
        <f>IF('Clinical resources'!BT106="","",'Clinical resources'!BT106)</f>
        <v/>
      </c>
      <c r="BV112" t="str">
        <f>IF('Clinical resources'!BU106="","",'Clinical resources'!BU106)</f>
        <v/>
      </c>
      <c r="BW112" t="str">
        <f>IF('Clinical resources'!BV106="","",'Clinical resources'!BV106)</f>
        <v/>
      </c>
      <c r="BX112" t="str">
        <f>IF('Clinical resources'!BW106="","",'Clinical resources'!BW106)</f>
        <v/>
      </c>
      <c r="BY112" t="str">
        <f>IF('Clinical resources'!BX106="","",'Clinical resources'!BX106)</f>
        <v/>
      </c>
      <c r="BZ112" t="str">
        <f>IF('Clinical resources'!BY106="","",'Clinical resources'!BY106)</f>
        <v/>
      </c>
      <c r="CA112" t="str">
        <f>IF('Clinical resources'!BZ106="","",'Clinical resources'!BZ106)</f>
        <v/>
      </c>
      <c r="CB112" t="str">
        <f>IF('Clinical resources'!CA106="","",'Clinical resources'!CA106)</f>
        <v/>
      </c>
      <c r="CC112" t="str">
        <f>IF('Clinical resources'!CB106="","",'Clinical resources'!CB106)</f>
        <v/>
      </c>
    </row>
    <row r="116" spans="6:6" x14ac:dyDescent="0.25">
      <c r="F116" t="s">
        <v>330</v>
      </c>
    </row>
  </sheetData>
  <mergeCells count="90">
    <mergeCell ref="G5:K5"/>
    <mergeCell ref="L5:P5"/>
    <mergeCell ref="Q5:U5"/>
    <mergeCell ref="V5:Z5"/>
    <mergeCell ref="AA5:AE5"/>
    <mergeCell ref="AF5:AJ5"/>
    <mergeCell ref="AK5:AO5"/>
    <mergeCell ref="AP5:AT5"/>
    <mergeCell ref="AU5:AY5"/>
    <mergeCell ref="AZ5:BD5"/>
    <mergeCell ref="BE5:BI5"/>
    <mergeCell ref="BJ5:BN5"/>
    <mergeCell ref="BO5:BS5"/>
    <mergeCell ref="BT5:BX5"/>
    <mergeCell ref="BY5:CC5"/>
    <mergeCell ref="G6:G12"/>
    <mergeCell ref="H6:H12"/>
    <mergeCell ref="I6:I12"/>
    <mergeCell ref="J6:J12"/>
    <mergeCell ref="K6:K12"/>
    <mergeCell ref="L6:L12"/>
    <mergeCell ref="M6:M12"/>
    <mergeCell ref="N6:N12"/>
    <mergeCell ref="O6:O12"/>
    <mergeCell ref="P6:P12"/>
    <mergeCell ref="Q6:Q12"/>
    <mergeCell ref="R6:R12"/>
    <mergeCell ref="S6:S12"/>
    <mergeCell ref="T6:T12"/>
    <mergeCell ref="U6:U12"/>
    <mergeCell ref="V6:V12"/>
    <mergeCell ref="W6:W12"/>
    <mergeCell ref="X6:X12"/>
    <mergeCell ref="Y6:Y12"/>
    <mergeCell ref="Z6:Z12"/>
    <mergeCell ref="AA6:AA12"/>
    <mergeCell ref="AB6:AB12"/>
    <mergeCell ref="AC6:AC12"/>
    <mergeCell ref="AD6:AD12"/>
    <mergeCell ref="AE6:AE12"/>
    <mergeCell ref="AF6:AF12"/>
    <mergeCell ref="AG6:AG12"/>
    <mergeCell ref="AH6:AH12"/>
    <mergeCell ref="AI6:AI12"/>
    <mergeCell ref="AJ6:AJ12"/>
    <mergeCell ref="AK6:AK12"/>
    <mergeCell ref="AL6:AL12"/>
    <mergeCell ref="AM6:AM12"/>
    <mergeCell ref="AN6:AN12"/>
    <mergeCell ref="AO6:AO12"/>
    <mergeCell ref="AP6:AP12"/>
    <mergeCell ref="AQ6:AQ12"/>
    <mergeCell ref="AR6:AR12"/>
    <mergeCell ref="AS6:AS12"/>
    <mergeCell ref="AT6:AT12"/>
    <mergeCell ref="AU6:AU12"/>
    <mergeCell ref="AV6:AV12"/>
    <mergeCell ref="AW6:AW12"/>
    <mergeCell ref="AX6:AX12"/>
    <mergeCell ref="AY6:AY12"/>
    <mergeCell ref="AZ6:AZ12"/>
    <mergeCell ref="BA6:BA12"/>
    <mergeCell ref="BB6:BB12"/>
    <mergeCell ref="BC6:BC12"/>
    <mergeCell ref="BD6:BD12"/>
    <mergeCell ref="BE6:BE12"/>
    <mergeCell ref="BF6:BF12"/>
    <mergeCell ref="BG6:BG12"/>
    <mergeCell ref="BH6:BH12"/>
    <mergeCell ref="BI6:BI12"/>
    <mergeCell ref="BJ6:BJ12"/>
    <mergeCell ref="BK6:BK12"/>
    <mergeCell ref="BL6:BL12"/>
    <mergeCell ref="BM6:BM12"/>
    <mergeCell ref="BN6:BN12"/>
    <mergeCell ref="BO6:BO12"/>
    <mergeCell ref="BP6:BP12"/>
    <mergeCell ref="BQ6:BQ12"/>
    <mergeCell ref="BR6:BR12"/>
    <mergeCell ref="BS6:BS12"/>
    <mergeCell ref="BT6:BT12"/>
    <mergeCell ref="BU6:BU12"/>
    <mergeCell ref="BV6:BV12"/>
    <mergeCell ref="BW6:BW12"/>
    <mergeCell ref="BX6:BX12"/>
    <mergeCell ref="BY6:BY12"/>
    <mergeCell ref="BZ6:BZ12"/>
    <mergeCell ref="CA6:CA12"/>
    <mergeCell ref="CB6:CB12"/>
    <mergeCell ref="CC6:CC12"/>
  </mergeCells>
  <conditionalFormatting sqref="G6">
    <cfRule type="expression" dxfId="5" priority="5">
      <formula>IF(G6=0,TRUE,FALSE)</formula>
    </cfRule>
  </conditionalFormatting>
  <conditionalFormatting sqref="H6:K6">
    <cfRule type="expression" dxfId="4" priority="3">
      <formula>IF(H6=0,TRUE,FALSE)</formula>
    </cfRule>
  </conditionalFormatting>
  <conditionalFormatting sqref="L6 Q6 V6 AA6 AF6 AK6 AP6 AU6 AZ6 BE6 BJ6 BO6 BT6 BY6">
    <cfRule type="expression" dxfId="3" priority="2">
      <formula>IF(L6=0,TRUE,FALSE)</formula>
    </cfRule>
  </conditionalFormatting>
  <conditionalFormatting sqref="M6:P6 R6:U6 W6:Z6 AB6:AE6 AG6:AJ6 AL6:AO6 AQ6:AT6 AV6:AY6 BA6:BD6 BF6:BI6 BK6:BN6 BP6:BS6 BU6:BX6 BZ6:CC6">
    <cfRule type="expression" dxfId="2" priority="1">
      <formula>IF(M6=0,TRUE,FALSE)</formula>
    </cfRule>
  </conditionalFormatting>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ht="15.75" thickBot="1" x14ac:dyDescent="0.3">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hidden="1"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hidden="1"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hidden="1"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hidden="1"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hidden="1"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idden="1"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t="15.75" hidden="1" thickBot="1" x14ac:dyDescent="0.3">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230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ht="15.75" thickBot="1" x14ac:dyDescent="0.3">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hidden="1"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hidden="1"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hidden="1"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hidden="1"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hidden="1"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idden="1"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t="15.75" hidden="1" thickBot="1" x14ac:dyDescent="0.3">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46.153846153846175</v>
      </c>
      <c r="C63" s="99">
        <f ca="1">'Planning Backing (Hide)'!C82</f>
        <v>0</v>
      </c>
      <c r="D63" s="120"/>
      <c r="E63" s="120"/>
    </row>
    <row r="64" spans="1:7" x14ac:dyDescent="0.25">
      <c r="A64" s="47" t="str">
        <f>Setup!A21</f>
        <v>Caseload 2</v>
      </c>
      <c r="B64" s="100">
        <f ca="1">'Planning Backing (Hide)'!B83</f>
        <v>46.153846153846175</v>
      </c>
      <c r="C64" s="100">
        <f ca="1">'Planning Backing (Hide)'!C83</f>
        <v>0</v>
      </c>
      <c r="D64" s="121"/>
      <c r="E64" s="121"/>
    </row>
    <row r="65" spans="1:5" x14ac:dyDescent="0.25">
      <c r="A65" s="47" t="str">
        <f>Setup!A22</f>
        <v>Caseload 3</v>
      </c>
      <c r="B65" s="100">
        <f ca="1">'Planning Backing (Hide)'!B84</f>
        <v>30</v>
      </c>
      <c r="C65" s="100">
        <f ca="1">'Planning Backing (Hide)'!C84</f>
        <v>0</v>
      </c>
      <c r="D65" s="121"/>
      <c r="E65" s="121"/>
    </row>
    <row r="66" spans="1:5" ht="15.75" thickBot="1" x14ac:dyDescent="0.3">
      <c r="A66" s="47" t="str">
        <f>Setup!A23</f>
        <v>Caseload 4</v>
      </c>
      <c r="B66" s="100">
        <f ca="1">'Planning Backing (Hide)'!B85</f>
        <v>46.153846153846175</v>
      </c>
      <c r="C66" s="100">
        <f ca="1">'Planning Backing (Hide)'!C85</f>
        <v>0</v>
      </c>
      <c r="D66" s="121"/>
      <c r="E66" s="121"/>
    </row>
    <row r="67" spans="1:5" hidden="1" x14ac:dyDescent="0.25">
      <c r="A67" s="47" t="str">
        <f>Setup!A24</f>
        <v>Caseload 5</v>
      </c>
      <c r="B67" s="100">
        <f ca="1">'Planning Backing (Hide)'!B86</f>
        <v>0</v>
      </c>
      <c r="C67" s="100">
        <f ca="1">'Planning Backing (Hide)'!C86</f>
        <v>0</v>
      </c>
      <c r="D67" s="121"/>
      <c r="E67" s="121"/>
    </row>
    <row r="68" spans="1:5" hidden="1" x14ac:dyDescent="0.25">
      <c r="A68" s="47" t="str">
        <f>Setup!A25</f>
        <v>Caseload 6</v>
      </c>
      <c r="B68" s="74">
        <f ca="1">'Planning Backing (Hide)'!B87</f>
        <v>0</v>
      </c>
      <c r="C68" s="74">
        <f ca="1">'Planning Backing (Hide)'!C87</f>
        <v>0</v>
      </c>
      <c r="D68" s="121"/>
      <c r="E68" s="121"/>
    </row>
    <row r="69" spans="1:5" hidden="1" x14ac:dyDescent="0.25">
      <c r="A69" s="47" t="str">
        <f>Setup!A26</f>
        <v>Caseload 7</v>
      </c>
      <c r="B69" s="74">
        <f ca="1">'Planning Backing (Hide)'!B88</f>
        <v>0</v>
      </c>
      <c r="C69" s="74">
        <f ca="1">'Planning Backing (Hide)'!C88</f>
        <v>0</v>
      </c>
      <c r="D69" s="121"/>
      <c r="E69" s="121"/>
    </row>
    <row r="70" spans="1:5" hidden="1" x14ac:dyDescent="0.25">
      <c r="A70" s="47" t="str">
        <f>Setup!A27</f>
        <v>Caseload 8</v>
      </c>
      <c r="B70" s="74">
        <f ca="1">'Planning Backing (Hide)'!B89</f>
        <v>0</v>
      </c>
      <c r="C70" s="74">
        <f ca="1">'Planning Backing (Hide)'!C89</f>
        <v>0</v>
      </c>
      <c r="D70" s="121"/>
      <c r="E70" s="121"/>
    </row>
    <row r="71" spans="1:5" hidden="1" x14ac:dyDescent="0.25">
      <c r="A71" s="47" t="str">
        <f>Setup!A28</f>
        <v>Caseload 9</v>
      </c>
      <c r="B71" s="74">
        <f ca="1">'Planning Backing (Hide)'!B90</f>
        <v>0</v>
      </c>
      <c r="C71" s="74">
        <f ca="1">'Planning Backing (Hide)'!C90</f>
        <v>0</v>
      </c>
      <c r="D71" s="121"/>
      <c r="E71" s="121"/>
    </row>
    <row r="72" spans="1:5" hidden="1" x14ac:dyDescent="0.25">
      <c r="A72" s="47" t="str">
        <f>Setup!A29</f>
        <v>Caseload 10</v>
      </c>
      <c r="B72" s="74">
        <f ca="1">'Planning Backing (Hide)'!B91</f>
        <v>0</v>
      </c>
      <c r="C72" s="74">
        <f ca="1">'Planning Backing (Hide)'!C91</f>
        <v>0</v>
      </c>
      <c r="D72" s="121"/>
      <c r="E72" s="121"/>
    </row>
    <row r="73" spans="1:5" ht="15.75" hidden="1" thickBot="1" x14ac:dyDescent="0.3">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69vPZYh6/DmiWfLwR4hhAvIBEyYBFHeC+zVJHOyP/NcbFzvdKqBMgO309D1f8TKe0fOmJdX0GFPKyIJwxzGNYg==" saltValue="+g2G/mkppwGRnoWb7L0ya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0.96086956521739131</v>
      </c>
      <c r="F2" s="173">
        <f>C2-E2</f>
        <v>-0.96086956521739131</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230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230</v>
      </c>
      <c r="L5">
        <f>INDEX($D$4:$E$18,MATCH(L$1,$A$4:$A$18,0),1)*L$3</f>
        <v>0</v>
      </c>
      <c r="M5">
        <f>INDEX($D$4:$E$18,MATCH(L$1,$A$4:$A$18,0),2)*L$3</f>
        <v>0</v>
      </c>
      <c r="N5">
        <f>SUMIF(J$4:M$4,N$4,J5:M5)</f>
        <v>0</v>
      </c>
      <c r="O5">
        <f>SUMIF(J$4:M$4,O$4,J5:M5)</f>
        <v>230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230</v>
      </c>
      <c r="CX5">
        <f t="shared" si="0"/>
        <v>0</v>
      </c>
      <c r="CY5">
        <f t="shared" si="0"/>
        <v>0</v>
      </c>
      <c r="CZ5">
        <f t="shared" si="0"/>
        <v>0</v>
      </c>
      <c r="DA5">
        <f t="shared" si="0"/>
        <v>230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230</v>
      </c>
      <c r="L6">
        <f t="shared" ref="L6:L56" si="3">INDEX($D$4:$E$18,MATCH(L$1,$A$4:$A$18,0),1)*L$3</f>
        <v>0</v>
      </c>
      <c r="M6">
        <f t="shared" ref="M6:M56" si="4">INDEX($D$4:$E$18,MATCH(L$1,$A$4:$A$18,0),2)*L$3</f>
        <v>0</v>
      </c>
      <c r="N6">
        <f t="shared" ref="N6:N56" si="5">SUMIF(J$4:M$4,N$4,J6:M6)</f>
        <v>0</v>
      </c>
      <c r="O6">
        <f t="shared" ref="O6:O56" si="6">SUMIF(J$4:M$4,O$4,J6:M6)</f>
        <v>230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230</v>
      </c>
      <c r="CX6">
        <f t="shared" ref="CX6:CY20" si="92">SUMIFS($J6:$CS6,$J$2:$CS$2,CX$2,$J$4:$CS$4,CX$4)</f>
        <v>0</v>
      </c>
      <c r="CY6">
        <f t="shared" si="92"/>
        <v>0</v>
      </c>
      <c r="CZ6">
        <f t="shared" ref="CZ6:DA56" si="93">SUMIFS($J6:$CU6,$J$2:$CU$2,CZ$2,$J$4:$CU$4,CZ$4)</f>
        <v>0</v>
      </c>
      <c r="DA6">
        <f t="shared" si="93"/>
        <v>230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230</v>
      </c>
      <c r="L7">
        <f t="shared" si="3"/>
        <v>0</v>
      </c>
      <c r="M7">
        <f t="shared" si="4"/>
        <v>0</v>
      </c>
      <c r="N7">
        <f t="shared" si="5"/>
        <v>0</v>
      </c>
      <c r="O7">
        <f t="shared" si="6"/>
        <v>230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230</v>
      </c>
      <c r="CX7">
        <f t="shared" si="92"/>
        <v>0</v>
      </c>
      <c r="CY7">
        <f t="shared" si="92"/>
        <v>0</v>
      </c>
      <c r="CZ7">
        <f t="shared" si="93"/>
        <v>0</v>
      </c>
      <c r="DA7">
        <f t="shared" si="93"/>
        <v>230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230</v>
      </c>
      <c r="L8">
        <f t="shared" si="3"/>
        <v>0</v>
      </c>
      <c r="M8">
        <f t="shared" si="4"/>
        <v>0</v>
      </c>
      <c r="N8">
        <f t="shared" si="5"/>
        <v>0</v>
      </c>
      <c r="O8">
        <f t="shared" si="6"/>
        <v>230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230</v>
      </c>
      <c r="CX8">
        <f t="shared" si="92"/>
        <v>0</v>
      </c>
      <c r="CY8">
        <f t="shared" si="92"/>
        <v>0</v>
      </c>
      <c r="CZ8">
        <f t="shared" si="93"/>
        <v>0</v>
      </c>
      <c r="DA8">
        <f t="shared" si="93"/>
        <v>230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230</v>
      </c>
      <c r="L9">
        <f t="shared" si="3"/>
        <v>0</v>
      </c>
      <c r="M9">
        <f t="shared" si="4"/>
        <v>0</v>
      </c>
      <c r="N9">
        <f t="shared" si="5"/>
        <v>0</v>
      </c>
      <c r="O9">
        <f t="shared" si="6"/>
        <v>230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230</v>
      </c>
      <c r="CX9">
        <f t="shared" si="92"/>
        <v>0</v>
      </c>
      <c r="CY9">
        <f t="shared" si="92"/>
        <v>0</v>
      </c>
      <c r="CZ9">
        <f t="shared" si="93"/>
        <v>0</v>
      </c>
      <c r="DA9">
        <f t="shared" si="93"/>
        <v>230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230</v>
      </c>
      <c r="L10">
        <f t="shared" si="3"/>
        <v>0</v>
      </c>
      <c r="M10">
        <f t="shared" si="4"/>
        <v>0</v>
      </c>
      <c r="N10">
        <f t="shared" si="5"/>
        <v>0</v>
      </c>
      <c r="O10">
        <f t="shared" si="6"/>
        <v>230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230</v>
      </c>
      <c r="CX10">
        <f t="shared" si="92"/>
        <v>0</v>
      </c>
      <c r="CY10">
        <f t="shared" si="92"/>
        <v>0</v>
      </c>
      <c r="CZ10">
        <f t="shared" si="93"/>
        <v>0</v>
      </c>
      <c r="DA10">
        <f t="shared" si="93"/>
        <v>230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230</v>
      </c>
      <c r="L11">
        <f t="shared" si="3"/>
        <v>0</v>
      </c>
      <c r="M11">
        <f t="shared" si="4"/>
        <v>0</v>
      </c>
      <c r="N11">
        <f t="shared" si="5"/>
        <v>0</v>
      </c>
      <c r="O11">
        <f t="shared" si="6"/>
        <v>230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230</v>
      </c>
      <c r="CX11">
        <f t="shared" si="92"/>
        <v>0</v>
      </c>
      <c r="CY11">
        <f t="shared" si="92"/>
        <v>0</v>
      </c>
      <c r="CZ11">
        <f t="shared" si="93"/>
        <v>0</v>
      </c>
      <c r="DA11">
        <f t="shared" si="93"/>
        <v>230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230</v>
      </c>
      <c r="L12">
        <f t="shared" si="3"/>
        <v>0</v>
      </c>
      <c r="M12">
        <f t="shared" si="4"/>
        <v>0</v>
      </c>
      <c r="N12">
        <f t="shared" si="5"/>
        <v>0</v>
      </c>
      <c r="O12">
        <f t="shared" si="6"/>
        <v>230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230</v>
      </c>
      <c r="CX12">
        <f t="shared" si="92"/>
        <v>0</v>
      </c>
      <c r="CY12">
        <f t="shared" si="92"/>
        <v>0</v>
      </c>
      <c r="CZ12">
        <f t="shared" si="93"/>
        <v>0</v>
      </c>
      <c r="DA12">
        <f t="shared" si="93"/>
        <v>230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230</v>
      </c>
      <c r="L13">
        <f t="shared" si="3"/>
        <v>0</v>
      </c>
      <c r="M13">
        <f t="shared" si="4"/>
        <v>0</v>
      </c>
      <c r="N13">
        <f t="shared" si="5"/>
        <v>0</v>
      </c>
      <c r="O13">
        <f t="shared" si="6"/>
        <v>230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230</v>
      </c>
      <c r="CX13">
        <f t="shared" si="92"/>
        <v>0</v>
      </c>
      <c r="CY13">
        <f t="shared" si="92"/>
        <v>0</v>
      </c>
      <c r="CZ13">
        <f t="shared" si="93"/>
        <v>0</v>
      </c>
      <c r="DA13">
        <f t="shared" si="93"/>
        <v>230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230</v>
      </c>
      <c r="L14">
        <f t="shared" si="3"/>
        <v>0</v>
      </c>
      <c r="M14">
        <f t="shared" si="4"/>
        <v>0</v>
      </c>
      <c r="N14">
        <f t="shared" si="5"/>
        <v>0</v>
      </c>
      <c r="O14">
        <f t="shared" si="6"/>
        <v>230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230</v>
      </c>
      <c r="CX14">
        <f t="shared" si="92"/>
        <v>0</v>
      </c>
      <c r="CY14">
        <f t="shared" si="92"/>
        <v>0</v>
      </c>
      <c r="CZ14">
        <f t="shared" si="93"/>
        <v>0</v>
      </c>
      <c r="DA14">
        <f t="shared" si="93"/>
        <v>230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230</v>
      </c>
      <c r="L15">
        <f t="shared" si="3"/>
        <v>0</v>
      </c>
      <c r="M15">
        <f t="shared" si="4"/>
        <v>0</v>
      </c>
      <c r="N15">
        <f t="shared" si="5"/>
        <v>0</v>
      </c>
      <c r="O15">
        <f t="shared" si="6"/>
        <v>230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230</v>
      </c>
      <c r="CX15">
        <f t="shared" si="92"/>
        <v>0</v>
      </c>
      <c r="CY15">
        <f t="shared" si="92"/>
        <v>0</v>
      </c>
      <c r="CZ15">
        <f t="shared" si="93"/>
        <v>0</v>
      </c>
      <c r="DA15">
        <f t="shared" si="93"/>
        <v>230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230</v>
      </c>
      <c r="L16">
        <f t="shared" si="3"/>
        <v>0</v>
      </c>
      <c r="M16">
        <f t="shared" si="4"/>
        <v>0</v>
      </c>
      <c r="N16">
        <f t="shared" si="5"/>
        <v>0</v>
      </c>
      <c r="O16">
        <f t="shared" si="6"/>
        <v>230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230</v>
      </c>
      <c r="CX16">
        <f t="shared" si="92"/>
        <v>0</v>
      </c>
      <c r="CY16">
        <f t="shared" si="92"/>
        <v>0</v>
      </c>
      <c r="CZ16">
        <f t="shared" si="93"/>
        <v>0</v>
      </c>
      <c r="DA16">
        <f t="shared" si="93"/>
        <v>230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230</v>
      </c>
      <c r="L17">
        <f t="shared" si="3"/>
        <v>0</v>
      </c>
      <c r="M17">
        <f t="shared" si="4"/>
        <v>0</v>
      </c>
      <c r="N17">
        <f t="shared" si="5"/>
        <v>0</v>
      </c>
      <c r="O17">
        <f t="shared" si="6"/>
        <v>230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230</v>
      </c>
      <c r="CX17">
        <f t="shared" si="92"/>
        <v>0</v>
      </c>
      <c r="CY17">
        <f t="shared" si="92"/>
        <v>0</v>
      </c>
      <c r="CZ17">
        <f t="shared" si="93"/>
        <v>0</v>
      </c>
      <c r="DA17">
        <f t="shared" si="93"/>
        <v>230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230</v>
      </c>
      <c r="L18">
        <f t="shared" si="3"/>
        <v>0</v>
      </c>
      <c r="M18">
        <f t="shared" si="4"/>
        <v>0</v>
      </c>
      <c r="N18">
        <f t="shared" si="5"/>
        <v>0</v>
      </c>
      <c r="O18">
        <f t="shared" si="6"/>
        <v>230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230</v>
      </c>
      <c r="CX18">
        <f t="shared" si="92"/>
        <v>0</v>
      </c>
      <c r="CY18">
        <f t="shared" si="92"/>
        <v>0</v>
      </c>
      <c r="CZ18">
        <f t="shared" si="93"/>
        <v>0</v>
      </c>
      <c r="DA18">
        <f t="shared" si="93"/>
        <v>230</v>
      </c>
    </row>
    <row r="19" spans="1:105" x14ac:dyDescent="0.25">
      <c r="I19" s="12">
        <f ca="1">'Required Capacity (Hide)'!E19</f>
        <v>44326</v>
      </c>
      <c r="J19">
        <f t="shared" si="1"/>
        <v>0</v>
      </c>
      <c r="K19">
        <f t="shared" si="2"/>
        <v>230</v>
      </c>
      <c r="L19">
        <f t="shared" si="3"/>
        <v>0</v>
      </c>
      <c r="M19">
        <f t="shared" si="4"/>
        <v>0</v>
      </c>
      <c r="N19">
        <f t="shared" si="5"/>
        <v>0</v>
      </c>
      <c r="O19">
        <f t="shared" si="6"/>
        <v>230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230</v>
      </c>
      <c r="CX19">
        <f t="shared" si="92"/>
        <v>0</v>
      </c>
      <c r="CY19">
        <f t="shared" si="92"/>
        <v>0</v>
      </c>
      <c r="CZ19">
        <f t="shared" si="93"/>
        <v>0</v>
      </c>
      <c r="DA19">
        <f t="shared" si="93"/>
        <v>230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230</v>
      </c>
      <c r="L20">
        <f t="shared" si="3"/>
        <v>0</v>
      </c>
      <c r="M20">
        <f t="shared" si="4"/>
        <v>0</v>
      </c>
      <c r="N20">
        <f t="shared" si="5"/>
        <v>0</v>
      </c>
      <c r="O20">
        <f t="shared" si="6"/>
        <v>230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230</v>
      </c>
      <c r="CX20">
        <f t="shared" si="92"/>
        <v>0</v>
      </c>
      <c r="CY20">
        <f t="shared" si="92"/>
        <v>0</v>
      </c>
      <c r="CZ20">
        <f t="shared" si="93"/>
        <v>0</v>
      </c>
      <c r="DA20">
        <f t="shared" si="93"/>
        <v>230</v>
      </c>
    </row>
    <row r="21" spans="1:105" x14ac:dyDescent="0.25">
      <c r="A21" t="str">
        <f>Setup!A20</f>
        <v>Caseload 1</v>
      </c>
      <c r="B21">
        <f>INDEX($H$100:$H$174,MATCH(A21,$A$100:$A$174,0),1)</f>
        <v>230</v>
      </c>
      <c r="C21">
        <f>INDEX($I$100:$I$174,MATCH(A21,$A$100:$A$174,0),1)</f>
        <v>0</v>
      </c>
      <c r="D21">
        <f>IF(Planning!D25="",'Planning Backing (Hide)'!B21,Planning!D25)</f>
        <v>230</v>
      </c>
      <c r="E21">
        <f>IF(Planning!E25="",'Planning Backing (Hide)'!C21,Planning!E25)</f>
        <v>0</v>
      </c>
      <c r="F21">
        <f>IFERROR($D$21/$B$21,"")</f>
        <v>1</v>
      </c>
      <c r="G21" t="str">
        <f>IFERROR($E$21/$C$21,"")</f>
        <v/>
      </c>
      <c r="I21" s="12">
        <f ca="1">'Required Capacity (Hide)'!E21</f>
        <v>44340</v>
      </c>
      <c r="J21">
        <f t="shared" si="1"/>
        <v>0</v>
      </c>
      <c r="K21">
        <f t="shared" si="2"/>
        <v>230</v>
      </c>
      <c r="L21">
        <f t="shared" si="3"/>
        <v>0</v>
      </c>
      <c r="M21">
        <f t="shared" si="4"/>
        <v>0</v>
      </c>
      <c r="N21">
        <f t="shared" si="5"/>
        <v>0</v>
      </c>
      <c r="O21">
        <f t="shared" si="6"/>
        <v>230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230</v>
      </c>
      <c r="CX21">
        <f t="shared" si="91"/>
        <v>0</v>
      </c>
      <c r="CY21">
        <f t="shared" si="91"/>
        <v>0</v>
      </c>
      <c r="CZ21">
        <f t="shared" si="93"/>
        <v>0</v>
      </c>
      <c r="DA21">
        <f t="shared" si="93"/>
        <v>230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230</v>
      </c>
      <c r="L22">
        <f t="shared" si="3"/>
        <v>0</v>
      </c>
      <c r="M22">
        <f t="shared" si="4"/>
        <v>0</v>
      </c>
      <c r="N22">
        <f t="shared" si="5"/>
        <v>0</v>
      </c>
      <c r="O22">
        <f t="shared" si="6"/>
        <v>230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230</v>
      </c>
      <c r="CX22">
        <f t="shared" si="91"/>
        <v>0</v>
      </c>
      <c r="CY22">
        <f t="shared" si="91"/>
        <v>0</v>
      </c>
      <c r="CZ22">
        <f t="shared" si="93"/>
        <v>0</v>
      </c>
      <c r="DA22">
        <f t="shared" si="93"/>
        <v>230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230</v>
      </c>
      <c r="L23">
        <f t="shared" si="3"/>
        <v>0</v>
      </c>
      <c r="M23">
        <f t="shared" si="4"/>
        <v>0</v>
      </c>
      <c r="N23">
        <f t="shared" si="5"/>
        <v>0</v>
      </c>
      <c r="O23">
        <f t="shared" si="6"/>
        <v>230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230</v>
      </c>
      <c r="CX23">
        <f t="shared" si="91"/>
        <v>0</v>
      </c>
      <c r="CY23">
        <f t="shared" si="91"/>
        <v>0</v>
      </c>
      <c r="CZ23">
        <f t="shared" si="93"/>
        <v>0</v>
      </c>
      <c r="DA23">
        <f t="shared" si="93"/>
        <v>230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230</v>
      </c>
      <c r="L24">
        <f t="shared" si="3"/>
        <v>0</v>
      </c>
      <c r="M24">
        <f t="shared" si="4"/>
        <v>0</v>
      </c>
      <c r="N24">
        <f t="shared" si="5"/>
        <v>0</v>
      </c>
      <c r="O24">
        <f t="shared" si="6"/>
        <v>230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230</v>
      </c>
      <c r="CX24">
        <f t="shared" si="91"/>
        <v>0</v>
      </c>
      <c r="CY24">
        <f t="shared" si="91"/>
        <v>0</v>
      </c>
      <c r="CZ24">
        <f t="shared" si="93"/>
        <v>0</v>
      </c>
      <c r="DA24">
        <f t="shared" si="93"/>
        <v>230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230</v>
      </c>
      <c r="L25">
        <f t="shared" si="3"/>
        <v>0</v>
      </c>
      <c r="M25">
        <f t="shared" si="4"/>
        <v>0</v>
      </c>
      <c r="N25">
        <f t="shared" si="5"/>
        <v>0</v>
      </c>
      <c r="O25">
        <f t="shared" si="6"/>
        <v>230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230</v>
      </c>
      <c r="CX25">
        <f t="shared" si="91"/>
        <v>0</v>
      </c>
      <c r="CY25">
        <f t="shared" si="91"/>
        <v>0</v>
      </c>
      <c r="CZ25">
        <f t="shared" si="93"/>
        <v>0</v>
      </c>
      <c r="DA25">
        <f t="shared" si="93"/>
        <v>230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230</v>
      </c>
      <c r="L26">
        <f t="shared" si="3"/>
        <v>0</v>
      </c>
      <c r="M26">
        <f t="shared" si="4"/>
        <v>0</v>
      </c>
      <c r="N26">
        <f t="shared" si="5"/>
        <v>0</v>
      </c>
      <c r="O26">
        <f t="shared" si="6"/>
        <v>230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230</v>
      </c>
      <c r="CX26">
        <f t="shared" si="91"/>
        <v>0</v>
      </c>
      <c r="CY26">
        <f t="shared" si="91"/>
        <v>0</v>
      </c>
      <c r="CZ26">
        <f t="shared" si="93"/>
        <v>0</v>
      </c>
      <c r="DA26">
        <f t="shared" si="93"/>
        <v>230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230</v>
      </c>
      <c r="L27">
        <f t="shared" si="3"/>
        <v>0</v>
      </c>
      <c r="M27">
        <f t="shared" si="4"/>
        <v>0</v>
      </c>
      <c r="N27">
        <f t="shared" si="5"/>
        <v>0</v>
      </c>
      <c r="O27">
        <f t="shared" si="6"/>
        <v>230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230</v>
      </c>
      <c r="CX27">
        <f t="shared" si="91"/>
        <v>0</v>
      </c>
      <c r="CY27">
        <f t="shared" si="91"/>
        <v>0</v>
      </c>
      <c r="CZ27">
        <f t="shared" si="93"/>
        <v>0</v>
      </c>
      <c r="DA27">
        <f t="shared" si="93"/>
        <v>230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230</v>
      </c>
      <c r="L28">
        <f t="shared" si="3"/>
        <v>0</v>
      </c>
      <c r="M28">
        <f t="shared" si="4"/>
        <v>0</v>
      </c>
      <c r="N28">
        <f t="shared" si="5"/>
        <v>0</v>
      </c>
      <c r="O28">
        <f t="shared" si="6"/>
        <v>230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230</v>
      </c>
      <c r="CX28">
        <f t="shared" si="91"/>
        <v>0</v>
      </c>
      <c r="CY28">
        <f t="shared" si="91"/>
        <v>0</v>
      </c>
      <c r="CZ28">
        <f t="shared" si="93"/>
        <v>0</v>
      </c>
      <c r="DA28">
        <f t="shared" si="93"/>
        <v>230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230</v>
      </c>
      <c r="L29">
        <f t="shared" si="3"/>
        <v>0</v>
      </c>
      <c r="M29">
        <f t="shared" si="4"/>
        <v>0</v>
      </c>
      <c r="N29">
        <f t="shared" si="5"/>
        <v>0</v>
      </c>
      <c r="O29">
        <f t="shared" si="6"/>
        <v>230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230</v>
      </c>
      <c r="CX29">
        <f t="shared" si="91"/>
        <v>0</v>
      </c>
      <c r="CY29">
        <f t="shared" si="91"/>
        <v>0</v>
      </c>
      <c r="CZ29">
        <f t="shared" si="93"/>
        <v>0</v>
      </c>
      <c r="DA29">
        <f t="shared" si="93"/>
        <v>230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230</v>
      </c>
      <c r="L30">
        <f t="shared" si="3"/>
        <v>0</v>
      </c>
      <c r="M30">
        <f t="shared" si="4"/>
        <v>0</v>
      </c>
      <c r="N30">
        <f t="shared" si="5"/>
        <v>0</v>
      </c>
      <c r="O30">
        <f t="shared" si="6"/>
        <v>230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230</v>
      </c>
      <c r="CX30">
        <f t="shared" si="91"/>
        <v>0</v>
      </c>
      <c r="CY30">
        <f t="shared" si="91"/>
        <v>0</v>
      </c>
      <c r="CZ30">
        <f t="shared" si="93"/>
        <v>0</v>
      </c>
      <c r="DA30">
        <f t="shared" si="93"/>
        <v>230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230</v>
      </c>
      <c r="L31">
        <f t="shared" si="3"/>
        <v>0</v>
      </c>
      <c r="M31">
        <f t="shared" si="4"/>
        <v>0</v>
      </c>
      <c r="N31">
        <f t="shared" si="5"/>
        <v>0</v>
      </c>
      <c r="O31">
        <f t="shared" si="6"/>
        <v>230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230</v>
      </c>
      <c r="CX31">
        <f t="shared" si="91"/>
        <v>0</v>
      </c>
      <c r="CY31">
        <f t="shared" si="91"/>
        <v>0</v>
      </c>
      <c r="CZ31">
        <f t="shared" si="93"/>
        <v>0</v>
      </c>
      <c r="DA31">
        <f t="shared" si="93"/>
        <v>230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230</v>
      </c>
      <c r="L32">
        <f t="shared" si="3"/>
        <v>0</v>
      </c>
      <c r="M32">
        <f t="shared" si="4"/>
        <v>0</v>
      </c>
      <c r="N32">
        <f t="shared" si="5"/>
        <v>0</v>
      </c>
      <c r="O32">
        <f t="shared" si="6"/>
        <v>230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230</v>
      </c>
      <c r="CX32">
        <f t="shared" si="91"/>
        <v>0</v>
      </c>
      <c r="CY32">
        <f t="shared" si="91"/>
        <v>0</v>
      </c>
      <c r="CZ32">
        <f t="shared" si="93"/>
        <v>0</v>
      </c>
      <c r="DA32">
        <f t="shared" si="93"/>
        <v>230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230</v>
      </c>
      <c r="L33">
        <f t="shared" si="3"/>
        <v>0</v>
      </c>
      <c r="M33">
        <f t="shared" si="4"/>
        <v>0</v>
      </c>
      <c r="N33">
        <f t="shared" si="5"/>
        <v>0</v>
      </c>
      <c r="O33">
        <f t="shared" si="6"/>
        <v>230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230</v>
      </c>
      <c r="CX33">
        <f t="shared" si="91"/>
        <v>0</v>
      </c>
      <c r="CY33">
        <f t="shared" si="91"/>
        <v>0</v>
      </c>
      <c r="CZ33">
        <f t="shared" si="93"/>
        <v>0</v>
      </c>
      <c r="DA33">
        <f t="shared" si="93"/>
        <v>230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230</v>
      </c>
      <c r="L34">
        <f t="shared" si="3"/>
        <v>0</v>
      </c>
      <c r="M34">
        <f t="shared" si="4"/>
        <v>0</v>
      </c>
      <c r="N34">
        <f t="shared" si="5"/>
        <v>0</v>
      </c>
      <c r="O34">
        <f t="shared" si="6"/>
        <v>230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230</v>
      </c>
      <c r="CX34">
        <f t="shared" si="91"/>
        <v>0</v>
      </c>
      <c r="CY34">
        <f t="shared" si="91"/>
        <v>0</v>
      </c>
      <c r="CZ34">
        <f t="shared" si="93"/>
        <v>0</v>
      </c>
      <c r="DA34">
        <f t="shared" si="93"/>
        <v>230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230</v>
      </c>
      <c r="L35">
        <f t="shared" si="3"/>
        <v>0</v>
      </c>
      <c r="M35">
        <f t="shared" si="4"/>
        <v>0</v>
      </c>
      <c r="N35">
        <f t="shared" si="5"/>
        <v>0</v>
      </c>
      <c r="O35">
        <f t="shared" si="6"/>
        <v>230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230</v>
      </c>
      <c r="CX35">
        <f t="shared" si="91"/>
        <v>0</v>
      </c>
      <c r="CY35">
        <f t="shared" si="91"/>
        <v>0</v>
      </c>
      <c r="CZ35">
        <f t="shared" si="93"/>
        <v>0</v>
      </c>
      <c r="DA35">
        <f t="shared" si="93"/>
        <v>230</v>
      </c>
    </row>
    <row r="36" spans="1:105" x14ac:dyDescent="0.25">
      <c r="I36" s="12">
        <f ca="1">'Required Capacity (Hide)'!E36</f>
        <v>44445</v>
      </c>
      <c r="J36">
        <f t="shared" si="1"/>
        <v>0</v>
      </c>
      <c r="K36">
        <f t="shared" si="2"/>
        <v>230</v>
      </c>
      <c r="L36">
        <f t="shared" si="3"/>
        <v>0</v>
      </c>
      <c r="M36">
        <f t="shared" si="4"/>
        <v>0</v>
      </c>
      <c r="N36">
        <f t="shared" si="5"/>
        <v>0</v>
      </c>
      <c r="O36">
        <f t="shared" si="6"/>
        <v>230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230</v>
      </c>
      <c r="CX36">
        <f t="shared" si="91"/>
        <v>0</v>
      </c>
      <c r="CY36">
        <f t="shared" si="91"/>
        <v>0</v>
      </c>
      <c r="CZ36">
        <f t="shared" si="93"/>
        <v>0</v>
      </c>
      <c r="DA36">
        <f t="shared" si="93"/>
        <v>230</v>
      </c>
    </row>
    <row r="37" spans="1:105" x14ac:dyDescent="0.25">
      <c r="I37" s="12">
        <f ca="1">'Required Capacity (Hide)'!E37</f>
        <v>44452</v>
      </c>
      <c r="J37">
        <f t="shared" si="1"/>
        <v>0</v>
      </c>
      <c r="K37">
        <f t="shared" si="2"/>
        <v>230</v>
      </c>
      <c r="L37">
        <f t="shared" si="3"/>
        <v>0</v>
      </c>
      <c r="M37">
        <f t="shared" si="4"/>
        <v>0</v>
      </c>
      <c r="N37">
        <f t="shared" si="5"/>
        <v>0</v>
      </c>
      <c r="O37">
        <f t="shared" si="6"/>
        <v>230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230</v>
      </c>
      <c r="CX37">
        <f t="shared" si="91"/>
        <v>0</v>
      </c>
      <c r="CY37">
        <f t="shared" si="91"/>
        <v>0</v>
      </c>
      <c r="CZ37">
        <f t="shared" si="93"/>
        <v>0</v>
      </c>
      <c r="DA37">
        <f t="shared" si="93"/>
        <v>230</v>
      </c>
    </row>
    <row r="38" spans="1:105" x14ac:dyDescent="0.25">
      <c r="I38" s="12">
        <f ca="1">'Required Capacity (Hide)'!E38</f>
        <v>44459</v>
      </c>
      <c r="J38">
        <f t="shared" si="1"/>
        <v>0</v>
      </c>
      <c r="K38">
        <f t="shared" si="2"/>
        <v>230</v>
      </c>
      <c r="L38">
        <f t="shared" si="3"/>
        <v>0</v>
      </c>
      <c r="M38">
        <f t="shared" si="4"/>
        <v>0</v>
      </c>
      <c r="N38">
        <f t="shared" si="5"/>
        <v>0</v>
      </c>
      <c r="O38">
        <f t="shared" si="6"/>
        <v>230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230</v>
      </c>
      <c r="CX38">
        <f t="shared" si="91"/>
        <v>0</v>
      </c>
      <c r="CY38">
        <f t="shared" si="91"/>
        <v>0</v>
      </c>
      <c r="CZ38">
        <f t="shared" si="93"/>
        <v>0</v>
      </c>
      <c r="DA38">
        <f t="shared" si="93"/>
        <v>230</v>
      </c>
    </row>
    <row r="39" spans="1:105" x14ac:dyDescent="0.25">
      <c r="I39" s="12">
        <f ca="1">'Required Capacity (Hide)'!E39</f>
        <v>44466</v>
      </c>
      <c r="J39">
        <f t="shared" si="1"/>
        <v>0</v>
      </c>
      <c r="K39">
        <f t="shared" si="2"/>
        <v>230</v>
      </c>
      <c r="L39">
        <f t="shared" si="3"/>
        <v>0</v>
      </c>
      <c r="M39">
        <f t="shared" si="4"/>
        <v>0</v>
      </c>
      <c r="N39">
        <f t="shared" si="5"/>
        <v>0</v>
      </c>
      <c r="O39">
        <f t="shared" si="6"/>
        <v>230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230</v>
      </c>
      <c r="CX39">
        <f t="shared" si="91"/>
        <v>0</v>
      </c>
      <c r="CY39">
        <f t="shared" si="91"/>
        <v>0</v>
      </c>
      <c r="CZ39">
        <f t="shared" si="93"/>
        <v>0</v>
      </c>
      <c r="DA39">
        <f t="shared" si="93"/>
        <v>230</v>
      </c>
    </row>
    <row r="40" spans="1:105" x14ac:dyDescent="0.25">
      <c r="I40" s="12">
        <f ca="1">'Required Capacity (Hide)'!E40</f>
        <v>44473</v>
      </c>
      <c r="J40">
        <f t="shared" si="1"/>
        <v>0</v>
      </c>
      <c r="K40">
        <f t="shared" si="2"/>
        <v>230</v>
      </c>
      <c r="L40">
        <f t="shared" si="3"/>
        <v>0</v>
      </c>
      <c r="M40">
        <f t="shared" si="4"/>
        <v>0</v>
      </c>
      <c r="N40">
        <f t="shared" si="5"/>
        <v>0</v>
      </c>
      <c r="O40">
        <f t="shared" si="6"/>
        <v>230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230</v>
      </c>
      <c r="CX40">
        <f t="shared" si="91"/>
        <v>0</v>
      </c>
      <c r="CY40">
        <f t="shared" si="91"/>
        <v>0</v>
      </c>
      <c r="CZ40">
        <f t="shared" si="93"/>
        <v>0</v>
      </c>
      <c r="DA40">
        <f t="shared" si="93"/>
        <v>230</v>
      </c>
    </row>
    <row r="41" spans="1:105" x14ac:dyDescent="0.25">
      <c r="I41" s="12">
        <f ca="1">'Required Capacity (Hide)'!E41</f>
        <v>44480</v>
      </c>
      <c r="J41">
        <f t="shared" si="1"/>
        <v>0</v>
      </c>
      <c r="K41">
        <f t="shared" si="2"/>
        <v>230</v>
      </c>
      <c r="L41">
        <f t="shared" si="3"/>
        <v>0</v>
      </c>
      <c r="M41">
        <f t="shared" si="4"/>
        <v>0</v>
      </c>
      <c r="N41">
        <f t="shared" si="5"/>
        <v>0</v>
      </c>
      <c r="O41">
        <f t="shared" si="6"/>
        <v>230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230</v>
      </c>
      <c r="CX41">
        <f t="shared" si="91"/>
        <v>0</v>
      </c>
      <c r="CY41">
        <f t="shared" si="91"/>
        <v>0</v>
      </c>
      <c r="CZ41">
        <f t="shared" si="93"/>
        <v>0</v>
      </c>
      <c r="DA41">
        <f t="shared" si="93"/>
        <v>230</v>
      </c>
    </row>
    <row r="42" spans="1:105" x14ac:dyDescent="0.25">
      <c r="I42" s="12">
        <f ca="1">'Required Capacity (Hide)'!E42</f>
        <v>44487</v>
      </c>
      <c r="J42">
        <f t="shared" si="1"/>
        <v>0</v>
      </c>
      <c r="K42">
        <f t="shared" si="2"/>
        <v>230</v>
      </c>
      <c r="L42">
        <f t="shared" si="3"/>
        <v>0</v>
      </c>
      <c r="M42">
        <f t="shared" si="4"/>
        <v>0</v>
      </c>
      <c r="N42">
        <f t="shared" si="5"/>
        <v>0</v>
      </c>
      <c r="O42">
        <f t="shared" si="6"/>
        <v>230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230</v>
      </c>
      <c r="CX42">
        <f t="shared" si="91"/>
        <v>0</v>
      </c>
      <c r="CY42">
        <f t="shared" si="91"/>
        <v>0</v>
      </c>
      <c r="CZ42">
        <f t="shared" si="93"/>
        <v>0</v>
      </c>
      <c r="DA42">
        <f t="shared" si="93"/>
        <v>230</v>
      </c>
    </row>
    <row r="43" spans="1:105" x14ac:dyDescent="0.25">
      <c r="I43" s="12">
        <f ca="1">'Required Capacity (Hide)'!E43</f>
        <v>44494</v>
      </c>
      <c r="J43">
        <f t="shared" si="1"/>
        <v>0</v>
      </c>
      <c r="K43">
        <f t="shared" si="2"/>
        <v>230</v>
      </c>
      <c r="L43">
        <f t="shared" si="3"/>
        <v>0</v>
      </c>
      <c r="M43">
        <f t="shared" si="4"/>
        <v>0</v>
      </c>
      <c r="N43">
        <f t="shared" si="5"/>
        <v>0</v>
      </c>
      <c r="O43">
        <f t="shared" si="6"/>
        <v>230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230</v>
      </c>
      <c r="CX43">
        <f t="shared" si="91"/>
        <v>0</v>
      </c>
      <c r="CY43">
        <f t="shared" si="91"/>
        <v>0</v>
      </c>
      <c r="CZ43">
        <f t="shared" si="93"/>
        <v>0</v>
      </c>
      <c r="DA43">
        <f t="shared" si="93"/>
        <v>230</v>
      </c>
    </row>
    <row r="44" spans="1:105" x14ac:dyDescent="0.25">
      <c r="I44" s="12">
        <f ca="1">'Required Capacity (Hide)'!E44</f>
        <v>44501</v>
      </c>
      <c r="J44">
        <f t="shared" si="1"/>
        <v>0</v>
      </c>
      <c r="K44">
        <f t="shared" si="2"/>
        <v>230</v>
      </c>
      <c r="L44">
        <f t="shared" si="3"/>
        <v>0</v>
      </c>
      <c r="M44">
        <f t="shared" si="4"/>
        <v>0</v>
      </c>
      <c r="N44">
        <f t="shared" si="5"/>
        <v>0</v>
      </c>
      <c r="O44">
        <f t="shared" si="6"/>
        <v>230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230</v>
      </c>
      <c r="CX44">
        <f t="shared" si="91"/>
        <v>0</v>
      </c>
      <c r="CY44">
        <f t="shared" si="91"/>
        <v>0</v>
      </c>
      <c r="CZ44">
        <f t="shared" si="93"/>
        <v>0</v>
      </c>
      <c r="DA44">
        <f t="shared" si="93"/>
        <v>230</v>
      </c>
    </row>
    <row r="45" spans="1:105" x14ac:dyDescent="0.25">
      <c r="I45" s="12">
        <f ca="1">'Required Capacity (Hide)'!E45</f>
        <v>44508</v>
      </c>
      <c r="J45">
        <f t="shared" si="1"/>
        <v>0</v>
      </c>
      <c r="K45">
        <f t="shared" si="2"/>
        <v>230</v>
      </c>
      <c r="L45">
        <f t="shared" si="3"/>
        <v>0</v>
      </c>
      <c r="M45">
        <f t="shared" si="4"/>
        <v>0</v>
      </c>
      <c r="N45">
        <f t="shared" si="5"/>
        <v>0</v>
      </c>
      <c r="O45">
        <f t="shared" si="6"/>
        <v>230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230</v>
      </c>
      <c r="CX45">
        <f t="shared" si="91"/>
        <v>0</v>
      </c>
      <c r="CY45">
        <f t="shared" si="91"/>
        <v>0</v>
      </c>
      <c r="CZ45">
        <f t="shared" si="93"/>
        <v>0</v>
      </c>
      <c r="DA45">
        <f t="shared" si="93"/>
        <v>230</v>
      </c>
    </row>
    <row r="46" spans="1:105" x14ac:dyDescent="0.25">
      <c r="I46" s="12">
        <f ca="1">'Required Capacity (Hide)'!E46</f>
        <v>44515</v>
      </c>
      <c r="J46">
        <f t="shared" si="1"/>
        <v>0</v>
      </c>
      <c r="K46">
        <f t="shared" si="2"/>
        <v>230</v>
      </c>
      <c r="L46">
        <f t="shared" si="3"/>
        <v>0</v>
      </c>
      <c r="M46">
        <f t="shared" si="4"/>
        <v>0</v>
      </c>
      <c r="N46">
        <f t="shared" si="5"/>
        <v>0</v>
      </c>
      <c r="O46">
        <f t="shared" si="6"/>
        <v>230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230</v>
      </c>
      <c r="CX46">
        <f t="shared" si="91"/>
        <v>0</v>
      </c>
      <c r="CY46">
        <f t="shared" si="91"/>
        <v>0</v>
      </c>
      <c r="CZ46">
        <f t="shared" si="93"/>
        <v>0</v>
      </c>
      <c r="DA46">
        <f t="shared" si="93"/>
        <v>230</v>
      </c>
    </row>
    <row r="47" spans="1:105" x14ac:dyDescent="0.25">
      <c r="I47" s="12">
        <f ca="1">'Required Capacity (Hide)'!E47</f>
        <v>44522</v>
      </c>
      <c r="J47">
        <f t="shared" si="1"/>
        <v>0</v>
      </c>
      <c r="K47">
        <f t="shared" si="2"/>
        <v>230</v>
      </c>
      <c r="L47">
        <f t="shared" si="3"/>
        <v>0</v>
      </c>
      <c r="M47">
        <f t="shared" si="4"/>
        <v>0</v>
      </c>
      <c r="N47">
        <f t="shared" si="5"/>
        <v>0</v>
      </c>
      <c r="O47">
        <f t="shared" si="6"/>
        <v>230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230</v>
      </c>
      <c r="CX47">
        <f t="shared" si="91"/>
        <v>0</v>
      </c>
      <c r="CY47">
        <f t="shared" si="91"/>
        <v>0</v>
      </c>
      <c r="CZ47">
        <f t="shared" si="93"/>
        <v>0</v>
      </c>
      <c r="DA47">
        <f t="shared" si="93"/>
        <v>230</v>
      </c>
    </row>
    <row r="48" spans="1:105" x14ac:dyDescent="0.25">
      <c r="I48" s="12">
        <f ca="1">'Required Capacity (Hide)'!E48</f>
        <v>44529</v>
      </c>
      <c r="J48">
        <f t="shared" si="1"/>
        <v>0</v>
      </c>
      <c r="K48">
        <f t="shared" si="2"/>
        <v>230</v>
      </c>
      <c r="L48">
        <f t="shared" si="3"/>
        <v>0</v>
      </c>
      <c r="M48">
        <f t="shared" si="4"/>
        <v>0</v>
      </c>
      <c r="N48">
        <f t="shared" si="5"/>
        <v>0</v>
      </c>
      <c r="O48">
        <f t="shared" si="6"/>
        <v>230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230</v>
      </c>
      <c r="CX48">
        <f t="shared" si="91"/>
        <v>0</v>
      </c>
      <c r="CY48">
        <f t="shared" si="91"/>
        <v>0</v>
      </c>
      <c r="CZ48">
        <f t="shared" si="93"/>
        <v>0</v>
      </c>
      <c r="DA48">
        <f t="shared" si="93"/>
        <v>230</v>
      </c>
    </row>
    <row r="49" spans="8:105" x14ac:dyDescent="0.25">
      <c r="I49" s="12">
        <f ca="1">'Required Capacity (Hide)'!E49</f>
        <v>44536</v>
      </c>
      <c r="J49">
        <f t="shared" si="1"/>
        <v>0</v>
      </c>
      <c r="K49">
        <f t="shared" si="2"/>
        <v>230</v>
      </c>
      <c r="L49">
        <f t="shared" si="3"/>
        <v>0</v>
      </c>
      <c r="M49">
        <f t="shared" si="4"/>
        <v>0</v>
      </c>
      <c r="N49">
        <f t="shared" si="5"/>
        <v>0</v>
      </c>
      <c r="O49">
        <f t="shared" si="6"/>
        <v>230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230</v>
      </c>
      <c r="CX49">
        <f t="shared" si="91"/>
        <v>0</v>
      </c>
      <c r="CY49">
        <f t="shared" si="91"/>
        <v>0</v>
      </c>
      <c r="CZ49">
        <f t="shared" si="93"/>
        <v>0</v>
      </c>
      <c r="DA49">
        <f t="shared" si="93"/>
        <v>230</v>
      </c>
    </row>
    <row r="50" spans="8:105" x14ac:dyDescent="0.25">
      <c r="I50" s="12">
        <f ca="1">'Required Capacity (Hide)'!E50</f>
        <v>44543</v>
      </c>
      <c r="J50">
        <f t="shared" si="1"/>
        <v>0</v>
      </c>
      <c r="K50">
        <f t="shared" si="2"/>
        <v>230</v>
      </c>
      <c r="L50">
        <f t="shared" si="3"/>
        <v>0</v>
      </c>
      <c r="M50">
        <f t="shared" si="4"/>
        <v>0</v>
      </c>
      <c r="N50">
        <f t="shared" si="5"/>
        <v>0</v>
      </c>
      <c r="O50">
        <f t="shared" si="6"/>
        <v>230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230</v>
      </c>
      <c r="CX50">
        <f t="shared" si="91"/>
        <v>0</v>
      </c>
      <c r="CY50">
        <f t="shared" si="91"/>
        <v>0</v>
      </c>
      <c r="CZ50">
        <f t="shared" si="93"/>
        <v>0</v>
      </c>
      <c r="DA50">
        <f t="shared" si="93"/>
        <v>230</v>
      </c>
    </row>
    <row r="51" spans="8:105" x14ac:dyDescent="0.25">
      <c r="I51" s="12">
        <f ca="1">'Required Capacity (Hide)'!E51</f>
        <v>44550</v>
      </c>
      <c r="J51">
        <f t="shared" si="1"/>
        <v>0</v>
      </c>
      <c r="K51">
        <f t="shared" si="2"/>
        <v>230</v>
      </c>
      <c r="L51">
        <f t="shared" si="3"/>
        <v>0</v>
      </c>
      <c r="M51">
        <f t="shared" si="4"/>
        <v>0</v>
      </c>
      <c r="N51">
        <f t="shared" si="5"/>
        <v>0</v>
      </c>
      <c r="O51">
        <f t="shared" si="6"/>
        <v>230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230</v>
      </c>
      <c r="CX51">
        <f t="shared" si="91"/>
        <v>0</v>
      </c>
      <c r="CY51">
        <f t="shared" si="91"/>
        <v>0</v>
      </c>
      <c r="CZ51">
        <f t="shared" si="93"/>
        <v>0</v>
      </c>
      <c r="DA51">
        <f t="shared" si="93"/>
        <v>230</v>
      </c>
    </row>
    <row r="52" spans="8:105" x14ac:dyDescent="0.25">
      <c r="I52" s="12">
        <f ca="1">'Required Capacity (Hide)'!E52</f>
        <v>44557</v>
      </c>
      <c r="J52">
        <f t="shared" si="1"/>
        <v>0</v>
      </c>
      <c r="K52">
        <f t="shared" si="2"/>
        <v>230</v>
      </c>
      <c r="L52">
        <f t="shared" si="3"/>
        <v>0</v>
      </c>
      <c r="M52">
        <f t="shared" si="4"/>
        <v>0</v>
      </c>
      <c r="N52">
        <f t="shared" si="5"/>
        <v>0</v>
      </c>
      <c r="O52">
        <f t="shared" si="6"/>
        <v>230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230</v>
      </c>
      <c r="CX52">
        <f t="shared" si="91"/>
        <v>0</v>
      </c>
      <c r="CY52">
        <f t="shared" si="91"/>
        <v>0</v>
      </c>
      <c r="CZ52">
        <f t="shared" si="93"/>
        <v>0</v>
      </c>
      <c r="DA52">
        <f t="shared" si="93"/>
        <v>230</v>
      </c>
    </row>
    <row r="53" spans="8:105" x14ac:dyDescent="0.25">
      <c r="I53" s="12">
        <f ca="1">'Required Capacity (Hide)'!E53</f>
        <v>44564</v>
      </c>
      <c r="J53">
        <f t="shared" si="1"/>
        <v>0</v>
      </c>
      <c r="K53">
        <f t="shared" si="2"/>
        <v>230</v>
      </c>
      <c r="L53">
        <f t="shared" si="3"/>
        <v>0</v>
      </c>
      <c r="M53">
        <f t="shared" si="4"/>
        <v>0</v>
      </c>
      <c r="N53">
        <f t="shared" si="5"/>
        <v>0</v>
      </c>
      <c r="O53">
        <f t="shared" si="6"/>
        <v>230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230</v>
      </c>
      <c r="CX53">
        <f t="shared" si="91"/>
        <v>0</v>
      </c>
      <c r="CY53">
        <f t="shared" si="91"/>
        <v>0</v>
      </c>
      <c r="CZ53">
        <f t="shared" si="93"/>
        <v>0</v>
      </c>
      <c r="DA53">
        <f t="shared" si="93"/>
        <v>230</v>
      </c>
    </row>
    <row r="54" spans="8:105" x14ac:dyDescent="0.25">
      <c r="I54" s="12">
        <f ca="1">'Required Capacity (Hide)'!E54</f>
        <v>44571</v>
      </c>
      <c r="J54">
        <f t="shared" si="1"/>
        <v>0</v>
      </c>
      <c r="K54">
        <f t="shared" si="2"/>
        <v>230</v>
      </c>
      <c r="L54">
        <f t="shared" si="3"/>
        <v>0</v>
      </c>
      <c r="M54">
        <f t="shared" si="4"/>
        <v>0</v>
      </c>
      <c r="N54">
        <f t="shared" si="5"/>
        <v>0</v>
      </c>
      <c r="O54">
        <f t="shared" si="6"/>
        <v>230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230</v>
      </c>
      <c r="CX54">
        <f t="shared" si="91"/>
        <v>0</v>
      </c>
      <c r="CY54">
        <f t="shared" si="91"/>
        <v>0</v>
      </c>
      <c r="CZ54">
        <f t="shared" si="93"/>
        <v>0</v>
      </c>
      <c r="DA54">
        <f t="shared" si="93"/>
        <v>230</v>
      </c>
    </row>
    <row r="55" spans="8:105" x14ac:dyDescent="0.25">
      <c r="I55" s="12">
        <f ca="1">'Required Capacity (Hide)'!E55</f>
        <v>44578</v>
      </c>
      <c r="J55">
        <f t="shared" si="1"/>
        <v>0</v>
      </c>
      <c r="K55">
        <f t="shared" si="2"/>
        <v>230</v>
      </c>
      <c r="L55">
        <f t="shared" si="3"/>
        <v>0</v>
      </c>
      <c r="M55">
        <f t="shared" si="4"/>
        <v>0</v>
      </c>
      <c r="N55">
        <f t="shared" si="5"/>
        <v>0</v>
      </c>
      <c r="O55">
        <f t="shared" si="6"/>
        <v>230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230</v>
      </c>
      <c r="CX55">
        <f t="shared" si="91"/>
        <v>0</v>
      </c>
      <c r="CY55">
        <f t="shared" si="91"/>
        <v>0</v>
      </c>
      <c r="CZ55">
        <f t="shared" si="93"/>
        <v>0</v>
      </c>
      <c r="DA55">
        <f t="shared" si="93"/>
        <v>230</v>
      </c>
    </row>
    <row r="56" spans="8:105" ht="15.75" thickBot="1" x14ac:dyDescent="0.3">
      <c r="I56" s="13">
        <f ca="1">'Required Capacity (Hide)'!E56</f>
        <v>44585</v>
      </c>
      <c r="J56">
        <f t="shared" si="1"/>
        <v>0</v>
      </c>
      <c r="K56">
        <f t="shared" si="2"/>
        <v>230</v>
      </c>
      <c r="L56">
        <f t="shared" si="3"/>
        <v>0</v>
      </c>
      <c r="M56">
        <f t="shared" si="4"/>
        <v>0</v>
      </c>
      <c r="N56">
        <f t="shared" si="5"/>
        <v>0</v>
      </c>
      <c r="O56">
        <f t="shared" si="6"/>
        <v>230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230</v>
      </c>
      <c r="CX56">
        <f t="shared" si="91"/>
        <v>0</v>
      </c>
      <c r="CY56">
        <f t="shared" si="91"/>
        <v>0</v>
      </c>
      <c r="CZ56">
        <f t="shared" si="93"/>
        <v>0</v>
      </c>
      <c r="DA56">
        <f t="shared" si="93"/>
        <v>230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230</v>
      </c>
      <c r="L59" s="5">
        <f>AVERAGE(L5:L56)</f>
        <v>0</v>
      </c>
      <c r="M59" s="5">
        <f>AVERAGE(M5:M56)-L59</f>
        <v>0</v>
      </c>
      <c r="N59" s="5">
        <f>AVERAGE(N5:N56)</f>
        <v>0</v>
      </c>
      <c r="O59" s="5">
        <f>AVERAGE(O5:O56)-N59</f>
        <v>230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230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hidden="1" x14ac:dyDescent="0.25">
      <c r="I67" s="14" t="str">
        <f>'Data Validation (Hide)'!B6</f>
        <v>Caseload 5</v>
      </c>
      <c r="J67" s="5" cm="1">
        <f t="array" ref="J67">INDEX($J$59:$DA$60,1,MATCH(1,($I67=$J$1:$CU$1)*($J$62=$J$4:$CU$4)*(Planning!$M$2=$J$2:$CU$2),0))</f>
        <v>0</v>
      </c>
      <c r="K67" s="5" cm="1">
        <f t="array" ref="K67">INDEX($J$59:$DA$60,1,MATCH(1,($I67=$J$1:$CU$1)*($K$62=$J$58:$CU$58)*(Planning!$M$2=$J$2:$CU$2),0))</f>
        <v>0</v>
      </c>
    </row>
    <row r="68" spans="1:11" hidden="1" x14ac:dyDescent="0.25">
      <c r="I68" s="14" t="str">
        <f>'Data Validation (Hide)'!B7</f>
        <v>Caseload 6</v>
      </c>
      <c r="J68" cm="1">
        <f t="array" ref="J68">INDEX($J$59:$DA$60,1,MATCH(1,($I68=$J$1:$CU$1)*($J$62=$J$4:$CU$4)*(Planning!$M$2=$J$2:$CU$2),0))</f>
        <v>0</v>
      </c>
      <c r="K68" s="5" cm="1">
        <f t="array" ref="K68">INDEX($J$59:$DA$60,1,MATCH(1,($I68=$J$1:$CU$1)*($K$62=$J$58:$CU$58)*(Planning!$M$2=$J$2:$CU$2),0))</f>
        <v>0</v>
      </c>
    </row>
    <row r="69" spans="1:11" hidden="1" x14ac:dyDescent="0.25">
      <c r="I69" s="14" t="str">
        <f>'Data Validation (Hide)'!B8</f>
        <v>Caseload 7</v>
      </c>
      <c r="J69" cm="1">
        <f t="array" ref="J69">INDEX($J$59:$DA$60,1,MATCH(1,($I69=$J$1:$CU$1)*($J$62=$J$4:$CU$4)*(Planning!$M$2=$J$2:$CU$2),0))</f>
        <v>0</v>
      </c>
      <c r="K69" s="5" cm="1">
        <f t="array" ref="K69">INDEX($J$59:$DA$60,1,MATCH(1,($I69=$J$1:$CU$1)*($K$62=$J$58:$CU$58)*(Planning!$M$2=$J$2:$CU$2),0))</f>
        <v>0</v>
      </c>
    </row>
    <row r="70" spans="1:11" hidden="1" x14ac:dyDescent="0.25">
      <c r="I70" s="14" t="str">
        <f>'Data Validation (Hide)'!B9</f>
        <v>Caseload 8</v>
      </c>
      <c r="J70" cm="1">
        <f t="array" ref="J70">INDEX($J$59:$DA$60,1,MATCH(1,($I70=$J$1:$CU$1)*($J$62=$J$4:$CU$4)*(Planning!$M$2=$J$2:$CU$2),0))</f>
        <v>0</v>
      </c>
      <c r="K70" s="5" cm="1">
        <f t="array" ref="K70">INDEX($J$59:$DA$60,1,MATCH(1,($I70=$J$1:$CU$1)*($K$62=$J$58:$CU$58)*(Planning!$M$2=$J$2:$CU$2),0))</f>
        <v>0</v>
      </c>
    </row>
    <row r="71" spans="1:11" hidden="1" x14ac:dyDescent="0.25">
      <c r="I71" s="14" t="str">
        <f>'Data Validation (Hide)'!B10</f>
        <v>Caseload 9</v>
      </c>
      <c r="J71" cm="1">
        <f t="array" ref="J71">INDEX($J$59:$DA$60,1,MATCH(1,($I71=$J$1:$CU$1)*($J$62=$J$4:$CU$4)*(Planning!$M$2=$J$2:$CU$2),0))</f>
        <v>0</v>
      </c>
      <c r="K71" s="5" cm="1">
        <f t="array" ref="K71">INDEX($J$59:$DA$60,1,MATCH(1,($I71=$J$1:$CU$1)*($K$62=$J$58:$CU$58)*(Planning!$M$2=$J$2:$CU$2),0))</f>
        <v>0</v>
      </c>
    </row>
    <row r="72" spans="1:11" hidden="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46.153846153846175</v>
      </c>
      <c r="C82">
        <f ca="1">'Capacity Backing (Hide)2'!C424/IF(Planning!$P$2="minutes",1,60)</f>
        <v>0</v>
      </c>
      <c r="D82">
        <f ca="1">IF(Planning!D63="",'Planning Backing (Hide)'!B82,Planning!D63)</f>
        <v>46.153846153846175</v>
      </c>
      <c r="E82">
        <f ca="1">IF(Planning!E63="",'Planning Backing (Hide)'!C82,Planning!E63)</f>
        <v>0</v>
      </c>
      <c r="F82">
        <f ca="1">SUM(D82:E82)</f>
        <v>46.153846153846175</v>
      </c>
    </row>
    <row r="83" spans="1:6" x14ac:dyDescent="0.25">
      <c r="A83" t="str">
        <f>Setup!A21</f>
        <v>Caseload 2</v>
      </c>
      <c r="B83">
        <f ca="1">'Capacity Backing (Hide)2'!B425/IF(Planning!$P$2="minutes",1,60)</f>
        <v>46.153846153846175</v>
      </c>
      <c r="C83">
        <f ca="1">'Capacity Backing (Hide)2'!C425/IF(Planning!$P$2="minutes",1,60)</f>
        <v>0</v>
      </c>
      <c r="D83">
        <f ca="1">IF(Planning!D64="",'Planning Backing (Hide)'!B83,Planning!D64)</f>
        <v>46.153846153846175</v>
      </c>
      <c r="E83">
        <f ca="1">IF(Planning!E64="",'Planning Backing (Hide)'!C83,Planning!E64)</f>
        <v>0</v>
      </c>
      <c r="F83">
        <f t="shared" ref="F83:F96" ca="1" si="96">SUM(D83:E83)</f>
        <v>46.153846153846175</v>
      </c>
    </row>
    <row r="84" spans="1:6" x14ac:dyDescent="0.25">
      <c r="A84" t="str">
        <f>Setup!A22</f>
        <v>Caseload 3</v>
      </c>
      <c r="B84">
        <f ca="1">'Capacity Backing (Hide)2'!B426/IF(Planning!$P$2="minutes",1,60)</f>
        <v>30</v>
      </c>
      <c r="C84">
        <f ca="1">'Capacity Backing (Hide)2'!C426/IF(Planning!$P$2="minutes",1,60)</f>
        <v>0</v>
      </c>
      <c r="D84">
        <f ca="1">IF(Planning!D65="",'Planning Backing (Hide)'!B84,Planning!D65)</f>
        <v>30</v>
      </c>
      <c r="E84">
        <f ca="1">IF(Planning!E65="",'Planning Backing (Hide)'!C84,Planning!E65)</f>
        <v>0</v>
      </c>
      <c r="F84">
        <f t="shared" ca="1" si="96"/>
        <v>30</v>
      </c>
    </row>
    <row r="85" spans="1:6" x14ac:dyDescent="0.25">
      <c r="A85" t="str">
        <f>Setup!A23</f>
        <v>Caseload 4</v>
      </c>
      <c r="B85">
        <f ca="1">'Capacity Backing (Hide)2'!B427/IF(Planning!$P$2="minutes",1,60)</f>
        <v>46.153846153846175</v>
      </c>
      <c r="C85">
        <f ca="1">'Capacity Backing (Hide)2'!C427/IF(Planning!$P$2="minutes",1,60)</f>
        <v>0</v>
      </c>
      <c r="D85">
        <f ca="1">IF(Planning!D66="",'Planning Backing (Hide)'!B85,Planning!D66)</f>
        <v>46.153846153846175</v>
      </c>
      <c r="E85">
        <f ca="1">IF(Planning!E66="",'Planning Backing (Hide)'!C85,Planning!E66)</f>
        <v>0</v>
      </c>
      <c r="F85">
        <f t="shared" ca="1" si="96"/>
        <v>46.153846153846175</v>
      </c>
    </row>
    <row r="86" spans="1:6" hidden="1"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Once a week</v>
      </c>
      <c r="F100">
        <f>Service!G6</f>
        <v>1</v>
      </c>
      <c r="G100">
        <f>C100/D100*F100</f>
        <v>15</v>
      </c>
      <c r="H100">
        <f>SUMIF(INDEX($D$100:$D$174,ROW(A1),0):INDEX($D$100:$D$174,ROUNDUP(ROW(A1)/5,0)*5,1),1,INDEX($G$100:$G$174,ROW(A1),0):INDEX($G$100:$G$174,ROUNDUP(ROW(A1)/5,0)*5,1))</f>
        <v>230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2021-09-08T21:42:28Z</dcterms:modified>
</cp:coreProperties>
</file>