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7C76FB49-E7FF-4208-834C-066969A69D48}" xr6:coauthVersionLast="45" xr6:coauthVersionMax="45" xr10:uidLastSave="{00000000-0000-0000-0000-000000000000}"/>
  <bookViews>
    <workbookView xWindow="-110" yWindow="-110" windowWidth="25820" windowHeight="14020" tabRatio="735" firstSheet="1" activeTab="1"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03" i="21" l="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c r="P77" i="21" a="1"/>
  <c r="P77" i="21" s="1"/>
  <c r="Q77" i="21" a="1"/>
  <c r="Q77" i="21"/>
  <c r="R77" i="21" a="1"/>
  <c r="R77" i="21" s="1"/>
  <c r="S77" i="21" a="1"/>
  <c r="S77" i="21" s="1"/>
  <c r="T77" i="21" a="1"/>
  <c r="T77" i="21" s="1"/>
  <c r="U77" i="21" a="1"/>
  <c r="U77" i="21"/>
  <c r="V77" i="21" a="1"/>
  <c r="V77" i="21" s="1"/>
  <c r="W77" i="21" a="1"/>
  <c r="W77" i="21"/>
  <c r="X77" i="21" a="1"/>
  <c r="X77" i="21" s="1"/>
  <c r="Y77" i="21" a="1"/>
  <c r="Y77" i="21"/>
  <c r="Z77" i="21" a="1"/>
  <c r="Z77" i="21" s="1"/>
  <c r="AA77" i="21" a="1"/>
  <c r="AA77" i="21" s="1"/>
  <c r="AB77" i="21" a="1"/>
  <c r="AB77" i="21" s="1"/>
  <c r="AC77" i="21" a="1"/>
  <c r="AC77" i="21"/>
  <c r="AD77" i="21" a="1"/>
  <c r="AD77" i="21" s="1"/>
  <c r="AE77" i="21" a="1"/>
  <c r="AE77" i="21"/>
  <c r="AF77" i="21" a="1"/>
  <c r="AF77" i="21" s="1"/>
  <c r="AG77" i="21" a="1"/>
  <c r="AG77" i="21"/>
  <c r="AH77" i="21" a="1"/>
  <c r="AH77" i="21" s="1"/>
  <c r="AI77" i="21" a="1"/>
  <c r="AI77" i="21" s="1"/>
  <c r="AJ77" i="21" a="1"/>
  <c r="AJ77" i="21" s="1"/>
  <c r="AK77" i="21" a="1"/>
  <c r="AK77" i="21"/>
  <c r="AL77" i="21" a="1"/>
  <c r="AL77" i="21" s="1"/>
  <c r="AM77" i="21" a="1"/>
  <c r="AM77" i="21"/>
  <c r="AN77" i="21" a="1"/>
  <c r="AN77" i="21" s="1"/>
  <c r="AO77" i="21" a="1"/>
  <c r="AO77" i="21"/>
  <c r="AP77" i="21" a="1"/>
  <c r="AP77" i="21" s="1"/>
  <c r="AQ77" i="21" a="1"/>
  <c r="AQ77" i="21" s="1"/>
  <c r="AR77" i="21" a="1"/>
  <c r="AR77" i="21" s="1"/>
  <c r="AS77" i="21" a="1"/>
  <c r="AS77" i="21"/>
  <c r="AT77" i="21" a="1"/>
  <c r="AT77" i="21" s="1"/>
  <c r="AU77" i="21" a="1"/>
  <c r="AU77" i="21"/>
  <c r="AV77" i="21" a="1"/>
  <c r="AV77" i="21" s="1"/>
  <c r="AW77" i="21" a="1"/>
  <c r="AW77" i="21"/>
  <c r="AX77" i="21" a="1"/>
  <c r="AX77" i="21" s="1"/>
  <c r="AY77" i="21" a="1"/>
  <c r="AY77" i="21" s="1"/>
  <c r="AZ77" i="21" a="1"/>
  <c r="AZ77" i="21" s="1"/>
  <c r="BA77" i="21" a="1"/>
  <c r="BA77" i="21"/>
  <c r="BB77" i="21" a="1"/>
  <c r="BB77" i="21" s="1"/>
  <c r="BC77" i="21" a="1"/>
  <c r="BC77" i="21"/>
  <c r="BD77" i="21" a="1"/>
  <c r="BD77" i="21" s="1"/>
  <c r="BE77" i="21" a="1"/>
  <c r="BE77" i="21"/>
  <c r="BF77" i="21" a="1"/>
  <c r="BF77" i="21" s="1"/>
  <c r="BG77" i="21" a="1"/>
  <c r="BG77" i="21" s="1"/>
  <c r="BH77" i="21" a="1"/>
  <c r="BH77" i="21" s="1"/>
  <c r="BI77" i="21" a="1"/>
  <c r="BI77" i="21"/>
  <c r="BJ77" i="21" a="1"/>
  <c r="BJ77" i="21" s="1"/>
  <c r="BK77" i="21" a="1"/>
  <c r="BK77" i="21"/>
  <c r="BL77" i="21" a="1"/>
  <c r="BL77" i="21" s="1"/>
  <c r="BM77" i="21" a="1"/>
  <c r="BM77" i="21"/>
  <c r="BN77" i="21" a="1"/>
  <c r="BN77" i="21" s="1"/>
  <c r="BO77" i="21" a="1"/>
  <c r="BO77" i="21" s="1"/>
  <c r="BP77" i="21" a="1"/>
  <c r="BP77" i="21" s="1"/>
  <c r="BQ77" i="21" a="1"/>
  <c r="BQ77" i="21"/>
  <c r="BR77" i="21" a="1"/>
  <c r="BR77" i="21" s="1"/>
  <c r="BS77" i="21" a="1"/>
  <c r="BS77" i="21"/>
  <c r="BT77" i="21" a="1"/>
  <c r="BT77" i="21" s="1"/>
  <c r="BU77" i="21" a="1"/>
  <c r="BU77" i="21"/>
  <c r="BV77" i="21" a="1"/>
  <c r="BV77" i="21" s="1"/>
  <c r="BW77" i="21" a="1"/>
  <c r="BW77" i="21" s="1"/>
  <c r="BX77" i="21" a="1"/>
  <c r="BX77" i="21" s="1"/>
  <c r="BY77" i="21" a="1"/>
  <c r="BY77" i="21"/>
  <c r="BZ77" i="21" a="1"/>
  <c r="BZ77" i="21" s="1"/>
  <c r="CA77" i="21" a="1"/>
  <c r="CA77" i="21"/>
  <c r="CB77" i="21" a="1"/>
  <c r="CB77" i="21" s="1"/>
  <c r="CC77" i="21" a="1"/>
  <c r="CC77" i="21"/>
  <c r="CD77" i="21" a="1"/>
  <c r="CD77" i="21" s="1"/>
  <c r="CE77" i="21" a="1"/>
  <c r="CE77" i="21" s="1"/>
  <c r="CF77" i="21" a="1"/>
  <c r="CF77" i="21" s="1"/>
  <c r="CG77" i="21" a="1"/>
  <c r="CG77" i="21"/>
  <c r="CH77" i="21" a="1"/>
  <c r="CH77" i="21" s="1"/>
  <c r="CI77" i="21" a="1"/>
  <c r="CI77" i="21"/>
  <c r="CJ77" i="21" a="1"/>
  <c r="CJ77" i="21" s="1"/>
  <c r="CK77" i="21" a="1"/>
  <c r="CK77" i="21" s="1"/>
  <c r="CL77" i="21" a="1"/>
  <c r="CL77" i="21" s="1"/>
  <c r="CM77" i="21" a="1"/>
  <c r="CM77" i="21" s="1"/>
  <c r="CN77" i="21" a="1"/>
  <c r="CN77" i="21" s="1"/>
  <c r="CO77" i="21" a="1"/>
  <c r="CO77" i="21"/>
  <c r="CP77" i="21" a="1"/>
  <c r="CP77" i="21" s="1"/>
  <c r="CQ77" i="21" a="1"/>
  <c r="CQ77" i="21"/>
  <c r="CR77" i="21" a="1"/>
  <c r="CR77" i="21" s="1"/>
  <c r="CS77" i="21" a="1"/>
  <c r="CS77" i="21"/>
  <c r="CT77" i="21" a="1"/>
  <c r="CT77" i="21" s="1"/>
  <c r="CU77" i="21" a="1"/>
  <c r="CU77" i="21" s="1"/>
  <c r="CV77" i="21" a="1"/>
  <c r="CV77" i="21" s="1"/>
  <c r="CW77" i="21" a="1"/>
  <c r="CW77" i="21"/>
  <c r="N78" i="21" a="1"/>
  <c r="N78" i="21" s="1"/>
  <c r="O78" i="21" a="1"/>
  <c r="O78" i="21"/>
  <c r="P78" i="21" a="1"/>
  <c r="P78" i="21" s="1"/>
  <c r="Q78" i="21" a="1"/>
  <c r="Q78" i="21"/>
  <c r="R78" i="21" a="1"/>
  <c r="R78" i="21" s="1"/>
  <c r="S78" i="21" a="1"/>
  <c r="S78" i="21" s="1"/>
  <c r="T78" i="21" a="1"/>
  <c r="T78" i="21" s="1"/>
  <c r="U78" i="21" a="1"/>
  <c r="U78" i="21"/>
  <c r="V78" i="21" a="1"/>
  <c r="V78" i="21" s="1"/>
  <c r="W78" i="21" a="1"/>
  <c r="W78" i="21"/>
  <c r="X78" i="21" a="1"/>
  <c r="X78" i="21" s="1"/>
  <c r="Y78" i="21" a="1"/>
  <c r="Y78" i="21" s="1"/>
  <c r="Z78" i="21" a="1"/>
  <c r="Z78" i="21" s="1"/>
  <c r="AA78" i="21" a="1"/>
  <c r="AA78" i="21" s="1"/>
  <c r="AB78" i="21" a="1"/>
  <c r="AB78" i="21" s="1"/>
  <c r="AC78" i="21" a="1"/>
  <c r="AC78" i="21"/>
  <c r="AD78" i="21" a="1"/>
  <c r="AD78" i="21" s="1"/>
  <c r="AE78" i="21" a="1"/>
  <c r="AE78" i="21"/>
  <c r="AF78" i="21" a="1"/>
  <c r="AF78" i="21" s="1"/>
  <c r="AG78" i="21" a="1"/>
  <c r="AG78" i="21"/>
  <c r="AH78" i="21" a="1"/>
  <c r="AH78" i="21" s="1"/>
  <c r="AI78" i="21" a="1"/>
  <c r="AI78" i="21" s="1"/>
  <c r="AJ78" i="21" a="1"/>
  <c r="AJ78" i="21" s="1"/>
  <c r="AK78" i="21" a="1"/>
  <c r="AK78" i="21"/>
  <c r="AL78" i="21" a="1"/>
  <c r="AL78" i="21" s="1"/>
  <c r="AM78" i="21" a="1"/>
  <c r="AM78" i="21"/>
  <c r="AN78" i="21" a="1"/>
  <c r="AN78" i="21" s="1"/>
  <c r="AO78" i="21" a="1"/>
  <c r="AO78" i="21"/>
  <c r="AP78" i="21" a="1"/>
  <c r="AP78" i="21" s="1"/>
  <c r="AQ78" i="21" a="1"/>
  <c r="AQ78" i="21" s="1"/>
  <c r="AR78" i="21" a="1"/>
  <c r="AR78" i="21" s="1"/>
  <c r="AS78" i="21" a="1"/>
  <c r="AS78" i="21"/>
  <c r="AT78" i="21" a="1"/>
  <c r="AT78" i="21" s="1"/>
  <c r="AU78" i="21" a="1"/>
  <c r="AU78" i="21"/>
  <c r="AV78" i="21" a="1"/>
  <c r="AV78" i="21" s="1"/>
  <c r="AW78" i="21" a="1"/>
  <c r="AW78" i="21"/>
  <c r="AX78" i="21" a="1"/>
  <c r="AX78" i="21" s="1"/>
  <c r="AY78" i="21" a="1"/>
  <c r="AY78" i="21" s="1"/>
  <c r="AZ78" i="21" a="1"/>
  <c r="AZ78" i="21" s="1"/>
  <c r="BA78" i="21" a="1"/>
  <c r="BA78" i="21"/>
  <c r="BB78" i="21" a="1"/>
  <c r="BB78" i="21" s="1"/>
  <c r="BC78" i="21" a="1"/>
  <c r="BC78" i="21"/>
  <c r="BD78" i="21" a="1"/>
  <c r="BD78" i="21" s="1"/>
  <c r="BE78" i="21" a="1"/>
  <c r="BE78" i="21" s="1"/>
  <c r="BF78" i="21" a="1"/>
  <c r="BF78" i="21" s="1"/>
  <c r="BG78" i="21" a="1"/>
  <c r="BG78" i="21" s="1"/>
  <c r="BH78" i="21" a="1"/>
  <c r="BH78" i="21" s="1"/>
  <c r="BI78" i="21" a="1"/>
  <c r="BI78" i="21"/>
  <c r="BJ78" i="21" a="1"/>
  <c r="BJ78" i="21" s="1"/>
  <c r="BK78" i="21" a="1"/>
  <c r="BK78" i="21"/>
  <c r="BL78" i="21" a="1"/>
  <c r="BL78" i="21" s="1"/>
  <c r="BM78" i="21" a="1"/>
  <c r="BM78" i="21" s="1"/>
  <c r="BN78" i="21" a="1"/>
  <c r="BN78" i="21" s="1"/>
  <c r="BO78" i="21" a="1"/>
  <c r="BO78" i="21" s="1"/>
  <c r="BP78" i="21" a="1"/>
  <c r="BP78" i="21" s="1"/>
  <c r="BQ78" i="21" a="1"/>
  <c r="BQ78" i="21"/>
  <c r="BR78" i="21" a="1"/>
  <c r="BR78" i="21" s="1"/>
  <c r="BS78" i="21" a="1"/>
  <c r="BS78" i="21"/>
  <c r="BT78" i="21" a="1"/>
  <c r="BT78" i="21" s="1"/>
  <c r="BU78" i="21" a="1"/>
  <c r="BU78" i="21" s="1"/>
  <c r="BV78" i="21" a="1"/>
  <c r="BV78" i="21" s="1"/>
  <c r="BW78" i="21" a="1"/>
  <c r="BW78" i="21" s="1"/>
  <c r="BX78" i="21" a="1"/>
  <c r="BX78" i="21" s="1"/>
  <c r="BY78" i="21" a="1"/>
  <c r="BY78" i="21"/>
  <c r="BZ78" i="21" a="1"/>
  <c r="BZ78" i="21" s="1"/>
  <c r="CA78" i="21" a="1"/>
  <c r="CA78" i="21"/>
  <c r="CB78" i="21" a="1"/>
  <c r="CB78" i="21" s="1"/>
  <c r="CC78" i="21" a="1"/>
  <c r="CC78" i="21" s="1"/>
  <c r="CD78" i="21" a="1"/>
  <c r="CD78" i="21" s="1"/>
  <c r="CE78" i="21" a="1"/>
  <c r="CE78" i="21" s="1"/>
  <c r="CF78" i="21" a="1"/>
  <c r="CF78" i="21" s="1"/>
  <c r="CG78" i="21" a="1"/>
  <c r="CG78" i="21"/>
  <c r="CH78" i="21" a="1"/>
  <c r="CH78" i="21" s="1"/>
  <c r="CI78" i="21" a="1"/>
  <c r="CI78" i="21"/>
  <c r="CJ78" i="21" a="1"/>
  <c r="CJ78" i="21" s="1"/>
  <c r="CK78" i="21" a="1"/>
  <c r="CK78" i="21" s="1"/>
  <c r="CL78" i="21" a="1"/>
  <c r="CL78" i="21" s="1"/>
  <c r="CM78" i="21" a="1"/>
  <c r="CM78" i="21" s="1"/>
  <c r="CN78" i="21" a="1"/>
  <c r="CN78" i="21" s="1"/>
  <c r="CO78" i="21" a="1"/>
  <c r="CO78" i="21"/>
  <c r="CP78" i="21" a="1"/>
  <c r="CP78" i="21" s="1"/>
  <c r="CQ78" i="21" a="1"/>
  <c r="CQ78" i="21"/>
  <c r="CR78" i="21" a="1"/>
  <c r="CR78" i="21" s="1"/>
  <c r="CS78" i="21" a="1"/>
  <c r="CS78" i="21" s="1"/>
  <c r="CT78" i="21" a="1"/>
  <c r="CT78" i="21" s="1"/>
  <c r="CU78" i="21" a="1"/>
  <c r="CU78" i="21" s="1"/>
  <c r="CV78" i="21" a="1"/>
  <c r="CV78" i="21" s="1"/>
  <c r="CW78" i="21" a="1"/>
  <c r="CW78" i="2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N13" i="21" a="1"/>
  <c r="N13" i="21" s="1"/>
  <c r="O13" i="21" a="1"/>
  <c r="O13" i="21" s="1"/>
  <c r="P13" i="21" a="1"/>
  <c r="P13" i="21" s="1"/>
  <c r="Q13" i="21" a="1"/>
  <c r="Q13" i="21" s="1"/>
  <c r="R13" i="21" a="1"/>
  <c r="R13"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N14" i="21" a="1"/>
  <c r="N14" i="21" s="1"/>
  <c r="O14" i="21" a="1"/>
  <c r="O14" i="21" s="1"/>
  <c r="P14" i="21" a="1"/>
  <c r="P14" i="21" s="1"/>
  <c r="Q14" i="21" a="1"/>
  <c r="Q14" i="21" s="1"/>
  <c r="R14" i="21" a="1"/>
  <c r="R14"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N15" i="21" a="1"/>
  <c r="N15" i="21" s="1"/>
  <c r="O15" i="21" a="1"/>
  <c r="O15" i="21" s="1"/>
  <c r="P15" i="21" a="1"/>
  <c r="P15" i="21" s="1"/>
  <c r="Q15" i="21" a="1"/>
  <c r="Q15" i="21" s="1"/>
  <c r="R15" i="21" a="1"/>
  <c r="R15"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N16" i="21" a="1"/>
  <c r="N16" i="21" s="1"/>
  <c r="O16" i="21" a="1"/>
  <c r="O16" i="21" s="1"/>
  <c r="P16" i="21" a="1"/>
  <c r="P16" i="21" s="1"/>
  <c r="Q16" i="21" a="1"/>
  <c r="Q16" i="21" s="1"/>
  <c r="R16" i="21" a="1"/>
  <c r="R16"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N17" i="21" a="1"/>
  <c r="N17" i="21" s="1"/>
  <c r="O17" i="21" a="1"/>
  <c r="O17" i="21" s="1"/>
  <c r="P17" i="21" a="1"/>
  <c r="P17" i="21" s="1"/>
  <c r="Q17" i="21" a="1"/>
  <c r="Q17" i="21" s="1"/>
  <c r="R17" i="21" a="1"/>
  <c r="R17"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N18" i="21" a="1"/>
  <c r="N18" i="21" s="1"/>
  <c r="O18" i="21" a="1"/>
  <c r="O18" i="21" s="1"/>
  <c r="P18" i="21" a="1"/>
  <c r="P18" i="21" s="1"/>
  <c r="Q18" i="21" a="1"/>
  <c r="Q18" i="21" s="1"/>
  <c r="R18" i="21" a="1"/>
  <c r="R18"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N19" i="21" a="1"/>
  <c r="N19" i="21" s="1"/>
  <c r="O19" i="21" a="1"/>
  <c r="O19" i="21" s="1"/>
  <c r="P19" i="21" a="1"/>
  <c r="P19" i="21" s="1"/>
  <c r="Q19" i="21" a="1"/>
  <c r="Q19" i="21" s="1"/>
  <c r="R19" i="21" a="1"/>
  <c r="R19"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N20" i="21" a="1"/>
  <c r="N20" i="21" s="1"/>
  <c r="O20" i="21" a="1"/>
  <c r="O20" i="21" s="1"/>
  <c r="P20" i="21" a="1"/>
  <c r="P20" i="21" s="1"/>
  <c r="Q20" i="21" a="1"/>
  <c r="Q20" i="21" s="1"/>
  <c r="R20" i="21" a="1"/>
  <c r="R20"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N21" i="21" a="1"/>
  <c r="N21" i="21" s="1"/>
  <c r="O21" i="21" a="1"/>
  <c r="O21" i="21" s="1"/>
  <c r="P21" i="21" a="1"/>
  <c r="P21" i="21" s="1"/>
  <c r="Q21" i="21" a="1"/>
  <c r="Q21" i="21" s="1"/>
  <c r="R21" i="21" a="1"/>
  <c r="R21"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N22" i="21" a="1"/>
  <c r="N22" i="21" s="1"/>
  <c r="O22" i="21" a="1"/>
  <c r="O22" i="21" s="1"/>
  <c r="P22" i="21" a="1"/>
  <c r="P22" i="21" s="1"/>
  <c r="Q22" i="21" a="1"/>
  <c r="Q22" i="21" s="1"/>
  <c r="R22" i="21" a="1"/>
  <c r="R22"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N23" i="21" a="1"/>
  <c r="N23" i="21" s="1"/>
  <c r="O23" i="21" a="1"/>
  <c r="O23" i="21" s="1"/>
  <c r="P23" i="21" a="1"/>
  <c r="P23" i="21" s="1"/>
  <c r="Q23" i="21" a="1"/>
  <c r="Q23" i="21" s="1"/>
  <c r="R23" i="21" a="1"/>
  <c r="R23"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N24" i="21" a="1"/>
  <c r="N24" i="21" s="1"/>
  <c r="O24" i="21" a="1"/>
  <c r="O24" i="21" s="1"/>
  <c r="P24" i="21" a="1"/>
  <c r="P24" i="21" s="1"/>
  <c r="Q24" i="21" a="1"/>
  <c r="Q24" i="21" s="1"/>
  <c r="R24" i="21" a="1"/>
  <c r="R24"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N25" i="21" a="1"/>
  <c r="N25" i="21" s="1"/>
  <c r="O25" i="21" a="1"/>
  <c r="O25" i="21" s="1"/>
  <c r="P25" i="21" a="1"/>
  <c r="P25" i="21" s="1"/>
  <c r="Q25" i="21" a="1"/>
  <c r="Q25" i="21" s="1"/>
  <c r="R25" i="21" a="1"/>
  <c r="R25"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N26" i="21" a="1"/>
  <c r="N26" i="21" s="1"/>
  <c r="O26" i="21" a="1"/>
  <c r="O26" i="21" s="1"/>
  <c r="P26" i="21" a="1"/>
  <c r="P26" i="21" s="1"/>
  <c r="Q26" i="21" a="1"/>
  <c r="Q26" i="21" s="1"/>
  <c r="R26" i="21" a="1"/>
  <c r="R26"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N27" i="21" a="1"/>
  <c r="N27" i="21" s="1"/>
  <c r="O27" i="21" a="1"/>
  <c r="O27" i="21" s="1"/>
  <c r="P27" i="21" a="1"/>
  <c r="P27" i="21" s="1"/>
  <c r="Q27" i="21" a="1"/>
  <c r="Q27" i="21" s="1"/>
  <c r="R27" i="21" a="1"/>
  <c r="R27"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N28" i="21" a="1"/>
  <c r="N28" i="21" s="1"/>
  <c r="O28" i="21" a="1"/>
  <c r="O28" i="21" s="1"/>
  <c r="P28" i="21" a="1"/>
  <c r="P28" i="21" s="1"/>
  <c r="Q28" i="21" a="1"/>
  <c r="Q28" i="21" s="1"/>
  <c r="R28" i="21" a="1"/>
  <c r="R28"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N29" i="21" a="1"/>
  <c r="N29" i="21" s="1"/>
  <c r="O29" i="21" a="1"/>
  <c r="O29" i="21" s="1"/>
  <c r="P29" i="21" a="1"/>
  <c r="P29" i="21" s="1"/>
  <c r="Q29" i="21" a="1"/>
  <c r="Q29" i="21" s="1"/>
  <c r="R29" i="21" a="1"/>
  <c r="R29"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N30" i="21" a="1"/>
  <c r="N30" i="21" s="1"/>
  <c r="O30" i="21" a="1"/>
  <c r="O30" i="21" s="1"/>
  <c r="P30" i="21" a="1"/>
  <c r="P30" i="21" s="1"/>
  <c r="Q30" i="21" a="1"/>
  <c r="Q30" i="21" s="1"/>
  <c r="R30" i="21" a="1"/>
  <c r="R30"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N31" i="21" a="1"/>
  <c r="N31" i="21" s="1"/>
  <c r="O31" i="21" a="1"/>
  <c r="O31" i="21" s="1"/>
  <c r="P31" i="21" a="1"/>
  <c r="P31" i="21" s="1"/>
  <c r="Q31" i="21" a="1"/>
  <c r="Q31" i="21" s="1"/>
  <c r="R31" i="21" a="1"/>
  <c r="R31"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N32" i="21" a="1"/>
  <c r="N32" i="21" s="1"/>
  <c r="O32" i="21" a="1"/>
  <c r="O32" i="21" s="1"/>
  <c r="P32" i="21" a="1"/>
  <c r="P32" i="21" s="1"/>
  <c r="Q32" i="21" a="1"/>
  <c r="Q32" i="21" s="1"/>
  <c r="R32" i="21" a="1"/>
  <c r="R32"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N33" i="21" a="1"/>
  <c r="N33" i="21" s="1"/>
  <c r="O33" i="21" a="1"/>
  <c r="O33" i="21" s="1"/>
  <c r="P33" i="21" a="1"/>
  <c r="P33" i="21" s="1"/>
  <c r="Q33" i="21" a="1"/>
  <c r="Q33" i="21" s="1"/>
  <c r="R33" i="21" a="1"/>
  <c r="R33"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N34" i="21" a="1"/>
  <c r="N34" i="21" s="1"/>
  <c r="O34" i="21" a="1"/>
  <c r="O34" i="21" s="1"/>
  <c r="P34" i="21" a="1"/>
  <c r="P34" i="21" s="1"/>
  <c r="Q34" i="21" a="1"/>
  <c r="Q34" i="21" s="1"/>
  <c r="R34" i="21" a="1"/>
  <c r="R34"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N35" i="21" a="1"/>
  <c r="N35" i="21" s="1"/>
  <c r="O35" i="21" a="1"/>
  <c r="O35" i="21" s="1"/>
  <c r="P35" i="21" a="1"/>
  <c r="P35" i="21" s="1"/>
  <c r="Q35" i="21" a="1"/>
  <c r="Q35" i="21" s="1"/>
  <c r="R35" i="21" a="1"/>
  <c r="R35"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N36" i="21" a="1"/>
  <c r="N36" i="21" s="1"/>
  <c r="O36" i="21" a="1"/>
  <c r="O36" i="21" s="1"/>
  <c r="P36" i="21" a="1"/>
  <c r="P36" i="21" s="1"/>
  <c r="Q36" i="21" a="1"/>
  <c r="Q36" i="21" s="1"/>
  <c r="R36" i="21" a="1"/>
  <c r="R36"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N37" i="21" a="1"/>
  <c r="N37" i="21" s="1"/>
  <c r="O37" i="21" a="1"/>
  <c r="O37" i="21" s="1"/>
  <c r="P37" i="21" a="1"/>
  <c r="P37" i="21" s="1"/>
  <c r="Q37" i="21" a="1"/>
  <c r="Q37" i="21" s="1"/>
  <c r="R37" i="21" a="1"/>
  <c r="R37"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N38" i="21" a="1"/>
  <c r="N38" i="21" s="1"/>
  <c r="O38" i="21" a="1"/>
  <c r="O38" i="21" s="1"/>
  <c r="P38" i="21" a="1"/>
  <c r="P38" i="21" s="1"/>
  <c r="Q38" i="21" a="1"/>
  <c r="Q38" i="21" s="1"/>
  <c r="R38" i="21" a="1"/>
  <c r="R38"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N39" i="21" a="1"/>
  <c r="N39" i="21" s="1"/>
  <c r="O39" i="21" a="1"/>
  <c r="O39" i="21" s="1"/>
  <c r="P39" i="21" a="1"/>
  <c r="P39" i="21" s="1"/>
  <c r="Q39" i="21" a="1"/>
  <c r="Q39" i="21" s="1"/>
  <c r="R39" i="21" a="1"/>
  <c r="R39"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N40" i="21" a="1"/>
  <c r="N40" i="21" s="1"/>
  <c r="O40" i="21" a="1"/>
  <c r="O40" i="21" s="1"/>
  <c r="P40" i="21" a="1"/>
  <c r="P40" i="21" s="1"/>
  <c r="Q40" i="21" a="1"/>
  <c r="Q40" i="21" s="1"/>
  <c r="R40" i="21" a="1"/>
  <c r="R40"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N41" i="21" a="1"/>
  <c r="N41" i="21" s="1"/>
  <c r="O41" i="21" a="1"/>
  <c r="O41" i="21" s="1"/>
  <c r="P41" i="21" a="1"/>
  <c r="P41" i="21" s="1"/>
  <c r="Q41" i="21" a="1"/>
  <c r="Q41" i="21" s="1"/>
  <c r="R41" i="21" a="1"/>
  <c r="R41"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N42" i="21" a="1"/>
  <c r="N42" i="21" s="1"/>
  <c r="O42" i="21" a="1"/>
  <c r="O42" i="21" s="1"/>
  <c r="P42" i="21" a="1"/>
  <c r="P42" i="21" s="1"/>
  <c r="Q42" i="21" a="1"/>
  <c r="Q42" i="21" s="1"/>
  <c r="R42" i="21" a="1"/>
  <c r="R42"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N43" i="21" a="1"/>
  <c r="N43" i="21" s="1"/>
  <c r="O43" i="21" a="1"/>
  <c r="O43" i="21" s="1"/>
  <c r="P43" i="21" a="1"/>
  <c r="P43" i="21" s="1"/>
  <c r="Q43" i="21" a="1"/>
  <c r="Q43" i="21" s="1"/>
  <c r="R43" i="21" a="1"/>
  <c r="R43"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N44" i="21" a="1"/>
  <c r="N44" i="21" s="1"/>
  <c r="O44" i="21" a="1"/>
  <c r="O44" i="21" s="1"/>
  <c r="P44" i="21" a="1"/>
  <c r="P44" i="21" s="1"/>
  <c r="Q44" i="21" a="1"/>
  <c r="Q44" i="21" s="1"/>
  <c r="R44" i="21" a="1"/>
  <c r="R44"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N45" i="21" a="1"/>
  <c r="N45" i="21" s="1"/>
  <c r="O45" i="21" a="1"/>
  <c r="O45" i="21" s="1"/>
  <c r="P45" i="21" a="1"/>
  <c r="P45" i="21" s="1"/>
  <c r="Q45" i="21" a="1"/>
  <c r="Q45" i="21" s="1"/>
  <c r="R45" i="21" a="1"/>
  <c r="R45"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N46" i="21" a="1"/>
  <c r="N46" i="21" s="1"/>
  <c r="O46" i="21" a="1"/>
  <c r="O46" i="21" s="1"/>
  <c r="P46" i="21" a="1"/>
  <c r="P46" i="21" s="1"/>
  <c r="Q46" i="21" a="1"/>
  <c r="Q46" i="21" s="1"/>
  <c r="R46" i="21" a="1"/>
  <c r="R46"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N47" i="21" a="1"/>
  <c r="N47" i="21" s="1"/>
  <c r="O47" i="21" a="1"/>
  <c r="O47" i="21" s="1"/>
  <c r="P47" i="21" a="1"/>
  <c r="P47" i="21" s="1"/>
  <c r="Q47" i="21" a="1"/>
  <c r="Q47" i="21" s="1"/>
  <c r="R47" i="21" a="1"/>
  <c r="R47"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N48" i="21" a="1"/>
  <c r="N48" i="21" s="1"/>
  <c r="O48" i="21" a="1"/>
  <c r="O48" i="21" s="1"/>
  <c r="P48" i="21" a="1"/>
  <c r="P48" i="21" s="1"/>
  <c r="Q48" i="21" a="1"/>
  <c r="Q48" i="21" s="1"/>
  <c r="R48" i="21" a="1"/>
  <c r="R48"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N49" i="21" a="1"/>
  <c r="N49" i="21" s="1"/>
  <c r="O49" i="21" a="1"/>
  <c r="O49" i="21" s="1"/>
  <c r="P49" i="21" a="1"/>
  <c r="P49" i="21" s="1"/>
  <c r="Q49" i="21" a="1"/>
  <c r="Q49" i="21" s="1"/>
  <c r="R49" i="21" a="1"/>
  <c r="R49"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N50" i="21" a="1"/>
  <c r="N50" i="21" s="1"/>
  <c r="O50" i="21" a="1"/>
  <c r="O50" i="21" s="1"/>
  <c r="P50" i="21" a="1"/>
  <c r="P50" i="21" s="1"/>
  <c r="Q50" i="21" a="1"/>
  <c r="Q50" i="21" s="1"/>
  <c r="R50" i="21" a="1"/>
  <c r="R50"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N51" i="21" a="1"/>
  <c r="N51" i="21" s="1"/>
  <c r="O51" i="21" a="1"/>
  <c r="O51" i="21" s="1"/>
  <c r="P51" i="21" a="1"/>
  <c r="P51" i="21" s="1"/>
  <c r="Q51" i="21" a="1"/>
  <c r="Q51" i="21" s="1"/>
  <c r="R51" i="21" a="1"/>
  <c r="R51"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N52" i="21" a="1"/>
  <c r="N52" i="21" s="1"/>
  <c r="O52" i="21" a="1"/>
  <c r="O52" i="21" s="1"/>
  <c r="P52" i="21" a="1"/>
  <c r="P52" i="21" s="1"/>
  <c r="Q52" i="21" a="1"/>
  <c r="Q52" i="21" s="1"/>
  <c r="R52" i="21" a="1"/>
  <c r="R52"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N53" i="21" a="1"/>
  <c r="N53" i="21" s="1"/>
  <c r="O53" i="21" a="1"/>
  <c r="O53" i="21" s="1"/>
  <c r="P53" i="21" a="1"/>
  <c r="P53" i="21" s="1"/>
  <c r="Q53" i="21" a="1"/>
  <c r="Q53" i="21" s="1"/>
  <c r="R53" i="21" a="1"/>
  <c r="R53"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N54" i="21" a="1"/>
  <c r="N54" i="21" s="1"/>
  <c r="O54" i="21" a="1"/>
  <c r="O54" i="21" s="1"/>
  <c r="P54" i="21" a="1"/>
  <c r="P54" i="21" s="1"/>
  <c r="Q54" i="21" a="1"/>
  <c r="Q54" i="21" s="1"/>
  <c r="R54" i="21" a="1"/>
  <c r="R54"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N55" i="21" a="1"/>
  <c r="N55" i="21" s="1"/>
  <c r="O55" i="21" a="1"/>
  <c r="O55" i="21" s="1"/>
  <c r="P55" i="21" a="1"/>
  <c r="P55" i="21" s="1"/>
  <c r="Q55" i="21" a="1"/>
  <c r="Q55" i="21" s="1"/>
  <c r="R55" i="21" a="1"/>
  <c r="R55"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N56" i="21" a="1"/>
  <c r="N56" i="21" s="1"/>
  <c r="O56" i="21" a="1"/>
  <c r="O56" i="21" s="1"/>
  <c r="P56" i="21" a="1"/>
  <c r="P56" i="21" s="1"/>
  <c r="Q56" i="21" a="1"/>
  <c r="Q56" i="21" s="1"/>
  <c r="R56" i="21" a="1"/>
  <c r="R56"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N57" i="21" a="1"/>
  <c r="N57" i="21" s="1"/>
  <c r="O57" i="21" a="1"/>
  <c r="O57" i="21" s="1"/>
  <c r="P57" i="21" a="1"/>
  <c r="P57" i="21" s="1"/>
  <c r="Q57" i="21" a="1"/>
  <c r="Q57" i="21" s="1"/>
  <c r="R57" i="21" a="1"/>
  <c r="R57"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N58" i="21" a="1"/>
  <c r="N58" i="21" s="1"/>
  <c r="O58" i="21" a="1"/>
  <c r="O58" i="21" s="1"/>
  <c r="P58" i="21" a="1"/>
  <c r="P58" i="21" s="1"/>
  <c r="Q58" i="21" a="1"/>
  <c r="Q58" i="21" s="1"/>
  <c r="R58" i="21" a="1"/>
  <c r="R58"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N59" i="21" a="1"/>
  <c r="N59" i="21" s="1"/>
  <c r="O59" i="21" a="1"/>
  <c r="O59" i="21" s="1"/>
  <c r="P59" i="21" a="1"/>
  <c r="P59" i="21" s="1"/>
  <c r="Q59" i="21" a="1"/>
  <c r="Q59" i="21" s="1"/>
  <c r="R59" i="21" a="1"/>
  <c r="R59"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N60" i="21" a="1"/>
  <c r="N60" i="21" s="1"/>
  <c r="O60" i="21" a="1"/>
  <c r="O60" i="21" s="1"/>
  <c r="P60" i="21" a="1"/>
  <c r="P60" i="21" s="1"/>
  <c r="Q60" i="21" a="1"/>
  <c r="Q60" i="21" s="1"/>
  <c r="R60" i="21" a="1"/>
  <c r="R60"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N61" i="21" a="1"/>
  <c r="N61" i="21" s="1"/>
  <c r="O61" i="21" a="1"/>
  <c r="O61" i="21" s="1"/>
  <c r="P61" i="21" a="1"/>
  <c r="P61" i="21" s="1"/>
  <c r="Q61" i="21" a="1"/>
  <c r="Q61" i="21" s="1"/>
  <c r="R61" i="21" a="1"/>
  <c r="R61"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N62" i="21" a="1"/>
  <c r="N62" i="21" s="1"/>
  <c r="O62" i="21" a="1"/>
  <c r="O62" i="21" s="1"/>
  <c r="P62" i="21" a="1"/>
  <c r="P62" i="21" s="1"/>
  <c r="Q62" i="21" a="1"/>
  <c r="Q62" i="21" s="1"/>
  <c r="R62" i="21" a="1"/>
  <c r="R62"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N63" i="21" a="1"/>
  <c r="N63" i="21" s="1"/>
  <c r="O63" i="21" a="1"/>
  <c r="O63" i="21" s="1"/>
  <c r="P63" i="21" a="1"/>
  <c r="P63" i="21" s="1"/>
  <c r="Q63" i="21" a="1"/>
  <c r="Q63" i="21" s="1"/>
  <c r="R63" i="21" a="1"/>
  <c r="R63"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N64" i="21" a="1"/>
  <c r="N64" i="21" s="1"/>
  <c r="O64" i="21" a="1"/>
  <c r="O64" i="21" s="1"/>
  <c r="P64" i="21" a="1"/>
  <c r="P64" i="21" s="1"/>
  <c r="Q64" i="21" a="1"/>
  <c r="Q64" i="21" s="1"/>
  <c r="R64" i="21" a="1"/>
  <c r="R64"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E4"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P4"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F4"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T142" i="21" l="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B84" i="21"/>
  <c r="B85" i="21"/>
  <c r="B86" i="21"/>
  <c r="B87" i="21"/>
  <c r="B88" i="21"/>
  <c r="B89" i="21"/>
  <c r="B90" i="21"/>
  <c r="B91" i="21"/>
  <c r="B94" i="21"/>
  <c r="B93" i="21"/>
  <c r="B92" i="21"/>
  <c r="B96" i="21"/>
  <c r="B97" i="21"/>
  <c r="B98" i="21"/>
  <c r="B95"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C7" i="21" s="1" a="1"/>
  <c r="C7" i="21" s="1"/>
  <c r="C8" i="21" s="1"/>
  <c r="C9" i="21" s="1"/>
  <c r="B38" i="11"/>
  <c r="E38" i="11" s="1"/>
  <c r="D7" i="21" s="1" a="1"/>
  <c r="D7" i="21" s="1"/>
  <c r="D8" i="21" s="1"/>
  <c r="D9" i="21" s="1"/>
  <c r="B39" i="11"/>
  <c r="B40" i="11"/>
  <c r="B41" i="11"/>
  <c r="E41" i="11" s="1"/>
  <c r="G7" i="21" s="1" a="1"/>
  <c r="G7" i="21" s="1"/>
  <c r="G8" i="21" s="1"/>
  <c r="G9" i="21" s="1"/>
  <c r="B42" i="11"/>
  <c r="B43" i="11"/>
  <c r="B44" i="11"/>
  <c r="B45" i="11"/>
  <c r="B46" i="11"/>
  <c r="B47" i="11"/>
  <c r="B48" i="11"/>
  <c r="B49" i="11"/>
  <c r="E49" i="11" s="1"/>
  <c r="O7" i="21" s="1" a="1"/>
  <c r="O7" i="21" s="1"/>
  <c r="O8" i="21" s="1"/>
  <c r="O9" i="21" s="1"/>
  <c r="B50" i="11"/>
  <c r="B51" i="11"/>
  <c r="B52" i="11"/>
  <c r="B53" i="11"/>
  <c r="B54" i="11"/>
  <c r="B55" i="11"/>
  <c r="B56" i="11"/>
  <c r="B57" i="11"/>
  <c r="B58" i="11"/>
  <c r="B59" i="11"/>
  <c r="B60" i="11"/>
  <c r="B61" i="11"/>
  <c r="B62" i="11"/>
  <c r="B63" i="11"/>
  <c r="B64" i="11"/>
  <c r="B65" i="11"/>
  <c r="B66" i="11"/>
  <c r="B67" i="11"/>
  <c r="B68" i="11"/>
  <c r="B69" i="11"/>
  <c r="B70" i="11"/>
  <c r="B71" i="11"/>
  <c r="E71" i="11" s="1"/>
  <c r="AK7" i="21" s="1" a="1"/>
  <c r="AK7" i="21" s="1"/>
  <c r="AK8" i="21" s="1"/>
  <c r="AK9" i="21" s="1"/>
  <c r="B72" i="11"/>
  <c r="B73" i="11"/>
  <c r="B74" i="11"/>
  <c r="B75" i="11"/>
  <c r="B76" i="11"/>
  <c r="B77" i="11"/>
  <c r="B78" i="11"/>
  <c r="E78" i="11" s="1"/>
  <c r="AR7" i="21" s="1" a="1"/>
  <c r="AR7" i="21" s="1"/>
  <c r="AR8" i="21" s="1"/>
  <c r="AR9" i="21" s="1"/>
  <c r="B79" i="11"/>
  <c r="B80" i="11"/>
  <c r="B81" i="11"/>
  <c r="B82" i="11"/>
  <c r="E82" i="11" s="1"/>
  <c r="AV7" i="21" s="1" a="1"/>
  <c r="AV7" i="21" s="1"/>
  <c r="AV8" i="21" s="1"/>
  <c r="AV9" i="21" s="1"/>
  <c r="B83" i="11"/>
  <c r="B84" i="11"/>
  <c r="B85" i="11"/>
  <c r="B86" i="11"/>
  <c r="B87" i="11"/>
  <c r="B88" i="11"/>
  <c r="B89" i="11"/>
  <c r="B90" i="11"/>
  <c r="B91" i="11"/>
  <c r="B92" i="11"/>
  <c r="E92" i="11" s="1"/>
  <c r="BF7" i="21" s="1" a="1"/>
  <c r="BF7" i="21" s="1"/>
  <c r="BF8" i="21" s="1"/>
  <c r="BF9" i="21" s="1"/>
  <c r="B93" i="11"/>
  <c r="B94" i="11"/>
  <c r="B95" i="11"/>
  <c r="B96" i="11"/>
  <c r="B97" i="11"/>
  <c r="B98" i="11"/>
  <c r="B99" i="11"/>
  <c r="B100" i="11"/>
  <c r="B101" i="11"/>
  <c r="B102" i="11"/>
  <c r="B103" i="11"/>
  <c r="B104" i="11"/>
  <c r="B105" i="11"/>
  <c r="E105" i="11" s="1"/>
  <c r="BS7" i="21" s="1" a="1"/>
  <c r="BS7" i="21" s="1"/>
  <c r="BS8" i="21" s="1"/>
  <c r="BS9" i="21" s="1"/>
  <c r="B106" i="11"/>
  <c r="B107" i="11"/>
  <c r="B108" i="11"/>
  <c r="B109" i="11"/>
  <c r="B110" i="11"/>
  <c r="E110" i="11" s="1"/>
  <c r="BX7" i="21" s="1" a="1"/>
  <c r="BX7" i="21" s="1"/>
  <c r="BX8" i="21" s="1"/>
  <c r="BX9" i="21" s="1"/>
  <c r="B111" i="11"/>
  <c r="B112" i="11"/>
  <c r="B113" i="11"/>
  <c r="B114" i="11"/>
  <c r="B115" i="11"/>
  <c r="B116" i="11"/>
  <c r="B117" i="11"/>
  <c r="E117" i="11" s="1"/>
  <c r="CE7" i="21" s="1" a="1"/>
  <c r="CE7" i="21" s="1"/>
  <c r="CE8" i="21" s="1"/>
  <c r="CE9" i="21" s="1"/>
  <c r="B118" i="11"/>
  <c r="B119" i="11"/>
  <c r="B120" i="11"/>
  <c r="B121" i="11"/>
  <c r="B122" i="11"/>
  <c r="B123" i="11"/>
  <c r="B124" i="11"/>
  <c r="B125" i="11"/>
  <c r="B126" i="11"/>
  <c r="B127" i="11"/>
  <c r="B128" i="11"/>
  <c r="E128" i="11" s="1"/>
  <c r="CP7" i="21" s="1" a="1"/>
  <c r="CP7" i="21" s="1"/>
  <c r="CP8" i="21" s="1"/>
  <c r="CP9" i="21" s="1"/>
  <c r="B129" i="11"/>
  <c r="B130" i="11"/>
  <c r="B131" i="11"/>
  <c r="B132" i="11"/>
  <c r="B133" i="11"/>
  <c r="B134" i="11"/>
  <c r="B135" i="11"/>
  <c r="E135" i="11" s="1"/>
  <c r="CW7" i="21" s="1" a="1"/>
  <c r="CW7" i="21" s="1"/>
  <c r="CW8" i="21" s="1"/>
  <c r="CW9" i="21" s="1"/>
  <c r="B36" i="11"/>
  <c r="E36" i="11" s="1"/>
  <c r="B153" i="21" l="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CS9" i="21" s="1"/>
  <c r="E115" i="11"/>
  <c r="CC7" i="21" s="1" a="1"/>
  <c r="CC7" i="21" s="1"/>
  <c r="CC8" i="21" s="1"/>
  <c r="CC9" i="21" s="1"/>
  <c r="E99" i="11"/>
  <c r="BM7" i="21" s="1" a="1"/>
  <c r="BM7" i="21" s="1"/>
  <c r="BM8" i="21" s="1"/>
  <c r="BM9" i="21" s="1"/>
  <c r="E83" i="11"/>
  <c r="AW7" i="21" s="1" a="1"/>
  <c r="AW7" i="21" s="1"/>
  <c r="AW8" i="21" s="1"/>
  <c r="AW9" i="21" s="1"/>
  <c r="E75" i="11"/>
  <c r="AO7" i="21" s="1" a="1"/>
  <c r="AO7" i="21" s="1"/>
  <c r="AO8" i="21" s="1"/>
  <c r="AO9" i="21" s="1"/>
  <c r="E63" i="11"/>
  <c r="AC7" i="21" s="1" a="1"/>
  <c r="AC7" i="21" s="1"/>
  <c r="AC8" i="21" s="1"/>
  <c r="AC9" i="21" s="1"/>
  <c r="E55" i="11"/>
  <c r="U7" i="21" s="1" a="1"/>
  <c r="U7" i="21" s="1"/>
  <c r="U8" i="21" s="1"/>
  <c r="U9" i="21" s="1"/>
  <c r="E51" i="11"/>
  <c r="Q7" i="21" s="1" a="1"/>
  <c r="Q7" i="21" s="1"/>
  <c r="Q8" i="21" s="1"/>
  <c r="Q9" i="21" s="1"/>
  <c r="E47" i="11"/>
  <c r="M7" i="21" s="1" a="1"/>
  <c r="M7" i="21" s="1"/>
  <c r="M8" i="21" s="1"/>
  <c r="M9" i="21" s="1"/>
  <c r="E39" i="11"/>
  <c r="E7" i="21" s="1" a="1"/>
  <c r="E7" i="21" s="1"/>
  <c r="E8" i="21" s="1"/>
  <c r="E9" i="21" s="1"/>
  <c r="E123" i="11"/>
  <c r="CK7" i="21" s="1" a="1"/>
  <c r="CK7" i="21" s="1"/>
  <c r="CK8" i="21" s="1"/>
  <c r="CK9" i="21" s="1"/>
  <c r="E111" i="11"/>
  <c r="BY7" i="21" s="1" a="1"/>
  <c r="BY7" i="21" s="1"/>
  <c r="BY8" i="21" s="1"/>
  <c r="BY9" i="21" s="1"/>
  <c r="E103" i="11"/>
  <c r="BQ7" i="21" s="1" a="1"/>
  <c r="BQ7" i="21" s="1"/>
  <c r="BQ8" i="21" s="1"/>
  <c r="BQ9" i="21" s="1"/>
  <c r="E91" i="11"/>
  <c r="BE7" i="21" s="1" a="1"/>
  <c r="BE7" i="21" s="1"/>
  <c r="BE8" i="21" s="1"/>
  <c r="BE9" i="21" s="1"/>
  <c r="E79" i="11"/>
  <c r="AS7" i="21" s="1" a="1"/>
  <c r="AS7" i="21" s="1"/>
  <c r="AS8" i="21" s="1"/>
  <c r="AS9" i="21" s="1"/>
  <c r="E67" i="11"/>
  <c r="AG7" i="21" s="1" a="1"/>
  <c r="AG7" i="21" s="1"/>
  <c r="AG8" i="21" s="1"/>
  <c r="AG9" i="21" s="1"/>
  <c r="E134" i="11"/>
  <c r="CV7" i="21" s="1" a="1"/>
  <c r="CV7" i="21" s="1"/>
  <c r="CV8" i="21" s="1"/>
  <c r="CV9" i="21" s="1"/>
  <c r="E126" i="11"/>
  <c r="CN7" i="21" s="1" a="1"/>
  <c r="CN7" i="21" s="1"/>
  <c r="CN8" i="21" s="1"/>
  <c r="CN9" i="21" s="1"/>
  <c r="E122" i="11"/>
  <c r="CJ7" i="21" s="1" a="1"/>
  <c r="CJ7" i="21" s="1"/>
  <c r="CJ8" i="21" s="1"/>
  <c r="CJ9" i="21" s="1"/>
  <c r="E118" i="11"/>
  <c r="CF7" i="21" s="1" a="1"/>
  <c r="CF7" i="21" s="1"/>
  <c r="CF8" i="21" s="1"/>
  <c r="CF9" i="21" s="1"/>
  <c r="E114" i="11"/>
  <c r="CB7" i="21" s="1" a="1"/>
  <c r="CB7" i="21" s="1"/>
  <c r="CB8" i="21" s="1"/>
  <c r="CB9" i="21" s="1"/>
  <c r="E106" i="11"/>
  <c r="BT7" i="21" s="1" a="1"/>
  <c r="BT7" i="21" s="1"/>
  <c r="BT8" i="21" s="1"/>
  <c r="BT9" i="21" s="1"/>
  <c r="E102" i="11"/>
  <c r="BP7" i="21" s="1" a="1"/>
  <c r="BP7" i="21" s="1"/>
  <c r="BP8" i="21" s="1"/>
  <c r="BP9" i="21" s="1"/>
  <c r="E98" i="11"/>
  <c r="BL7" i="21" s="1" a="1"/>
  <c r="BL7" i="21" s="1"/>
  <c r="BL8" i="21" s="1"/>
  <c r="BL9" i="21" s="1"/>
  <c r="E94" i="11"/>
  <c r="BH7" i="21" s="1" a="1"/>
  <c r="BH7" i="21" s="1"/>
  <c r="BH8" i="21" s="1"/>
  <c r="BH9" i="21" s="1"/>
  <c r="E90" i="11"/>
  <c r="BD7" i="21" s="1" a="1"/>
  <c r="BD7" i="21" s="1"/>
  <c r="BD8" i="21" s="1"/>
  <c r="BD9" i="21" s="1"/>
  <c r="E86" i="11"/>
  <c r="AZ7" i="21" s="1" a="1"/>
  <c r="AZ7" i="21" s="1"/>
  <c r="AZ8" i="21" s="1"/>
  <c r="AZ9" i="21" s="1"/>
  <c r="E74" i="11"/>
  <c r="AN7" i="21" s="1" a="1"/>
  <c r="AN7" i="21" s="1"/>
  <c r="AN8" i="21" s="1"/>
  <c r="AN9" i="21" s="1"/>
  <c r="E70" i="11"/>
  <c r="AJ7" i="21" s="1" a="1"/>
  <c r="AJ7" i="21" s="1"/>
  <c r="AJ8" i="21" s="1"/>
  <c r="AJ9" i="21" s="1"/>
  <c r="E66" i="11"/>
  <c r="AF7" i="21" s="1" a="1"/>
  <c r="AF7" i="21" s="1"/>
  <c r="AF8" i="21" s="1"/>
  <c r="AF9" i="21" s="1"/>
  <c r="E62" i="11"/>
  <c r="AB7" i="21" s="1" a="1"/>
  <c r="AB7" i="21" s="1"/>
  <c r="AB8" i="21" s="1"/>
  <c r="AB9" i="21" s="1"/>
  <c r="E58" i="11"/>
  <c r="X7" i="21" s="1" a="1"/>
  <c r="X7" i="21" s="1"/>
  <c r="X8" i="21" s="1"/>
  <c r="X9" i="21" s="1"/>
  <c r="E54" i="11"/>
  <c r="T7" i="21" s="1" a="1"/>
  <c r="T7" i="21" s="1"/>
  <c r="T8" i="21" s="1"/>
  <c r="T9" i="21" s="1"/>
  <c r="E50" i="11"/>
  <c r="P7" i="21" s="1" a="1"/>
  <c r="P7" i="21" s="1"/>
  <c r="P8" i="21" s="1"/>
  <c r="P9" i="21" s="1"/>
  <c r="E46" i="11"/>
  <c r="L7" i="21" s="1" a="1"/>
  <c r="L7" i="21" s="1"/>
  <c r="L8" i="21" s="1"/>
  <c r="L9" i="21" s="1"/>
  <c r="E42" i="11"/>
  <c r="H7" i="21" s="1" a="1"/>
  <c r="H7" i="21" s="1"/>
  <c r="H8" i="21" s="1"/>
  <c r="H9" i="21" s="1"/>
  <c r="E127" i="11"/>
  <c r="CO7" i="21" s="1" a="1"/>
  <c r="CO7" i="21" s="1"/>
  <c r="CO8" i="21" s="1"/>
  <c r="CO9" i="21" s="1"/>
  <c r="E119" i="11"/>
  <c r="CG7" i="21" s="1" a="1"/>
  <c r="CG7" i="21" s="1"/>
  <c r="CG8" i="21" s="1"/>
  <c r="CG9" i="21" s="1"/>
  <c r="E107" i="11"/>
  <c r="BU7" i="21" s="1" a="1"/>
  <c r="BU7" i="21" s="1"/>
  <c r="BU8" i="21" s="1"/>
  <c r="BU9" i="21" s="1"/>
  <c r="E95" i="11"/>
  <c r="BI7" i="21" s="1" a="1"/>
  <c r="BI7" i="21" s="1"/>
  <c r="BI8" i="21" s="1"/>
  <c r="BI9" i="21" s="1"/>
  <c r="E87" i="11"/>
  <c r="BA7" i="21" s="1" a="1"/>
  <c r="BA7" i="21" s="1"/>
  <c r="BA8" i="21" s="1"/>
  <c r="BA9" i="21" s="1"/>
  <c r="E59" i="11"/>
  <c r="Y7" i="21" s="1" a="1"/>
  <c r="Y7" i="21" s="1"/>
  <c r="Y8" i="21" s="1"/>
  <c r="Y9" i="21" s="1"/>
  <c r="E43" i="11"/>
  <c r="I7" i="21" s="1" a="1"/>
  <c r="I7" i="21" s="1"/>
  <c r="I8" i="21" s="1"/>
  <c r="I9" i="21" s="1"/>
  <c r="E130" i="11"/>
  <c r="CR7" i="21" s="1" a="1"/>
  <c r="CR7" i="21" s="1"/>
  <c r="CR8" i="21" s="1"/>
  <c r="CR9" i="21" s="1"/>
  <c r="E133" i="11"/>
  <c r="CU7" i="21" s="1" a="1"/>
  <c r="CU7" i="21" s="1"/>
  <c r="CU8" i="21" s="1"/>
  <c r="CU9" i="21" s="1"/>
  <c r="E129" i="11"/>
  <c r="CQ7" i="21" s="1" a="1"/>
  <c r="CQ7" i="21" s="1"/>
  <c r="CQ8" i="21" s="1"/>
  <c r="CQ9" i="21" s="1"/>
  <c r="E125" i="11"/>
  <c r="CM7" i="21" s="1" a="1"/>
  <c r="CM7" i="21" s="1"/>
  <c r="CM8" i="21" s="1"/>
  <c r="CM9" i="21" s="1"/>
  <c r="E121" i="11"/>
  <c r="CI7" i="21" s="1" a="1"/>
  <c r="CI7" i="21" s="1"/>
  <c r="CI8" i="21" s="1"/>
  <c r="CI9" i="21" s="1"/>
  <c r="E113" i="11"/>
  <c r="CA7" i="21" s="1" a="1"/>
  <c r="CA7" i="21" s="1"/>
  <c r="CA8" i="21" s="1"/>
  <c r="CA9" i="21" s="1"/>
  <c r="E109" i="11"/>
  <c r="BW7" i="21" s="1" a="1"/>
  <c r="BW7" i="21" s="1"/>
  <c r="BW8" i="21" s="1"/>
  <c r="BW9" i="21" s="1"/>
  <c r="E101" i="11"/>
  <c r="BO7" i="21" s="1" a="1"/>
  <c r="BO7" i="21" s="1"/>
  <c r="BO8" i="21" s="1"/>
  <c r="BO9" i="21" s="1"/>
  <c r="E97" i="11"/>
  <c r="BK7" i="21" s="1" a="1"/>
  <c r="BK7" i="21" s="1"/>
  <c r="BK8" i="21" s="1"/>
  <c r="BK9" i="21" s="1"/>
  <c r="E93" i="11"/>
  <c r="BG7" i="21" s="1" a="1"/>
  <c r="BG7" i="21" s="1"/>
  <c r="BG8" i="21" s="1"/>
  <c r="BG9" i="21" s="1"/>
  <c r="E89" i="11"/>
  <c r="BC7" i="21" s="1" a="1"/>
  <c r="BC7" i="21" s="1"/>
  <c r="BC8" i="21" s="1"/>
  <c r="BC9" i="21" s="1"/>
  <c r="E85" i="11"/>
  <c r="AY7" i="21" s="1" a="1"/>
  <c r="AY7" i="21" s="1"/>
  <c r="AY8" i="21" s="1"/>
  <c r="AY9" i="21" s="1"/>
  <c r="E81" i="11"/>
  <c r="AU7" i="21" s="1" a="1"/>
  <c r="AU7" i="21" s="1"/>
  <c r="AU8" i="21" s="1"/>
  <c r="AU9" i="21" s="1"/>
  <c r="E77" i="11"/>
  <c r="AQ7" i="21" s="1" a="1"/>
  <c r="AQ7" i="21" s="1"/>
  <c r="AQ8" i="21" s="1"/>
  <c r="AQ9" i="21" s="1"/>
  <c r="E73" i="11"/>
  <c r="AM7" i="21" s="1" a="1"/>
  <c r="AM7" i="21" s="1"/>
  <c r="AM8" i="21" s="1"/>
  <c r="AM9" i="21" s="1"/>
  <c r="E69" i="11"/>
  <c r="AI7" i="21" s="1" a="1"/>
  <c r="AI7" i="21" s="1"/>
  <c r="AI8" i="21" s="1"/>
  <c r="AI9" i="21" s="1"/>
  <c r="E65" i="11"/>
  <c r="AE7" i="21" s="1" a="1"/>
  <c r="AE7" i="21" s="1"/>
  <c r="AE8" i="21" s="1"/>
  <c r="AE9" i="21" s="1"/>
  <c r="E61" i="11"/>
  <c r="AA7" i="21" s="1" a="1"/>
  <c r="AA7" i="21" s="1"/>
  <c r="AA8" i="21" s="1"/>
  <c r="AA9" i="21" s="1"/>
  <c r="E57" i="11"/>
  <c r="W7" i="21" s="1" a="1"/>
  <c r="W7" i="21" s="1"/>
  <c r="W8" i="21" s="1"/>
  <c r="W9" i="21" s="1"/>
  <c r="E53" i="11"/>
  <c r="S7" i="21" s="1" a="1"/>
  <c r="S7" i="21" s="1"/>
  <c r="S8" i="21" s="1"/>
  <c r="S9" i="21" s="1"/>
  <c r="E45" i="11"/>
  <c r="K7" i="21" s="1" a="1"/>
  <c r="K7" i="21" s="1"/>
  <c r="K8" i="21" s="1"/>
  <c r="K9" i="21" s="1"/>
  <c r="E132" i="11"/>
  <c r="CT7" i="21" s="1" a="1"/>
  <c r="CT7" i="21" s="1"/>
  <c r="CT8" i="21" s="1"/>
  <c r="CT9" i="21" s="1"/>
  <c r="E124" i="11"/>
  <c r="CL7" i="21" s="1" a="1"/>
  <c r="CL7" i="21" s="1"/>
  <c r="CL8" i="21" s="1"/>
  <c r="CL9" i="21" s="1"/>
  <c r="E120" i="11"/>
  <c r="CH7" i="21" s="1" a="1"/>
  <c r="CH7" i="21" s="1"/>
  <c r="CH8" i="21" s="1"/>
  <c r="CH9" i="21" s="1"/>
  <c r="E116" i="11"/>
  <c r="CD7" i="21" s="1" a="1"/>
  <c r="CD7" i="21" s="1"/>
  <c r="CD8" i="21" s="1"/>
  <c r="CD9" i="21" s="1"/>
  <c r="E112" i="11"/>
  <c r="BZ7" i="21" s="1" a="1"/>
  <c r="BZ7" i="21" s="1"/>
  <c r="BZ8" i="21" s="1"/>
  <c r="BZ9" i="21" s="1"/>
  <c r="E108" i="11"/>
  <c r="BV7" i="21" s="1" a="1"/>
  <c r="BV7" i="21" s="1"/>
  <c r="BV8" i="21" s="1"/>
  <c r="BV9" i="21" s="1"/>
  <c r="E104" i="11"/>
  <c r="BR7" i="21" s="1" a="1"/>
  <c r="BR7" i="21" s="1"/>
  <c r="BR8" i="21" s="1"/>
  <c r="BR9" i="21" s="1"/>
  <c r="E100" i="11"/>
  <c r="BN7" i="21" s="1" a="1"/>
  <c r="BN7" i="21" s="1"/>
  <c r="BN8" i="21" s="1"/>
  <c r="BN9" i="21" s="1"/>
  <c r="E96" i="11"/>
  <c r="BJ7" i="21" s="1" a="1"/>
  <c r="BJ7" i="21" s="1"/>
  <c r="BJ8" i="21" s="1"/>
  <c r="BJ9" i="21" s="1"/>
  <c r="E88" i="11"/>
  <c r="BB7" i="21" s="1" a="1"/>
  <c r="BB7" i="21" s="1"/>
  <c r="BB8" i="21" s="1"/>
  <c r="BB9" i="21" s="1"/>
  <c r="E84" i="11"/>
  <c r="AX7" i="21" s="1" a="1"/>
  <c r="AX7" i="21" s="1"/>
  <c r="AX8" i="21" s="1"/>
  <c r="AX9" i="21" s="1"/>
  <c r="E80" i="11"/>
  <c r="AT7" i="21" s="1" a="1"/>
  <c r="AT7" i="21" s="1"/>
  <c r="AT8" i="21" s="1"/>
  <c r="AT9" i="21" s="1"/>
  <c r="E76" i="11"/>
  <c r="AP7" i="21" s="1" a="1"/>
  <c r="AP7" i="21" s="1"/>
  <c r="AP8" i="21" s="1"/>
  <c r="AP9" i="21" s="1"/>
  <c r="E72" i="11"/>
  <c r="AL7" i="21" s="1" a="1"/>
  <c r="AL7" i="21" s="1"/>
  <c r="AL8" i="21" s="1"/>
  <c r="AL9" i="21" s="1"/>
  <c r="E68" i="11"/>
  <c r="AH7" i="21" s="1" a="1"/>
  <c r="AH7" i="21" s="1"/>
  <c r="AH8" i="21" s="1"/>
  <c r="AH9" i="21" s="1"/>
  <c r="E64" i="11"/>
  <c r="AD7" i="21" s="1" a="1"/>
  <c r="AD7" i="21" s="1"/>
  <c r="AD8" i="21" s="1"/>
  <c r="AD9" i="21" s="1"/>
  <c r="E60" i="11"/>
  <c r="Z7" i="21" s="1" a="1"/>
  <c r="Z7" i="21" s="1"/>
  <c r="Z8" i="21" s="1"/>
  <c r="Z9" i="21" s="1"/>
  <c r="E56" i="11"/>
  <c r="V7" i="21" s="1" a="1"/>
  <c r="V7" i="21" s="1"/>
  <c r="V8" i="21" s="1"/>
  <c r="V9" i="21" s="1"/>
  <c r="E52" i="11"/>
  <c r="R7" i="21" s="1" a="1"/>
  <c r="R7" i="21" s="1"/>
  <c r="R8" i="21" s="1"/>
  <c r="R9" i="21" s="1"/>
  <c r="E48" i="11"/>
  <c r="N7" i="21" s="1" a="1"/>
  <c r="N7" i="21" s="1"/>
  <c r="N8" i="21" s="1"/>
  <c r="N9" i="21" s="1"/>
  <c r="E44" i="11"/>
  <c r="J7" i="21" s="1" a="1"/>
  <c r="J7" i="21" s="1"/>
  <c r="J8" i="21" s="1"/>
  <c r="J9" i="21" s="1"/>
  <c r="E40" i="11"/>
  <c r="F7" i="21" s="1" a="1"/>
  <c r="F7" i="21" s="1"/>
  <c r="F8" i="21" s="1"/>
  <c r="F9"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G145" i="21" l="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F37" i="11" a="1"/>
  <c r="F37" i="11" s="1"/>
  <c r="I144" i="21"/>
  <c r="F146" i="11" s="1" a="1"/>
  <c r="F146" i="11" s="1"/>
  <c r="L144" i="21"/>
  <c r="L145" i="21" s="1"/>
  <c r="F144" i="21"/>
  <c r="F145" i="21" s="1"/>
  <c r="E144" i="21"/>
  <c r="E145" i="21" s="1"/>
  <c r="M144" i="21"/>
  <c r="M145" i="21" s="1"/>
  <c r="J144" i="21"/>
  <c r="J145" i="21" s="1"/>
  <c r="K144" i="21"/>
  <c r="K145" i="21" s="1"/>
  <c r="H144" i="21"/>
  <c r="F145" i="11" s="1" a="1"/>
  <c r="F145" i="11" s="1"/>
  <c r="F38" i="11" a="1"/>
  <c r="F38"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E151" i="21" l="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F43" i="1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AK96"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AK127"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AK112"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AK241"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Y126" i="5" a="1"/>
  <c r="Y126" i="5" s="1"/>
  <c r="W126" i="5" a="1"/>
  <c r="W126" i="5" s="1"/>
  <c r="Y85" i="5" a="1"/>
  <c r="Y85" i="5" s="1"/>
  <c r="W85" i="5" a="1"/>
  <c r="W85" i="5" s="1"/>
  <c r="AK85" i="5" s="1"/>
  <c r="W249" i="5" a="1"/>
  <c r="W249" i="5" s="1"/>
  <c r="Y249" i="5" a="1"/>
  <c r="Y249" i="5" s="1"/>
  <c r="Y192" i="5" a="1"/>
  <c r="Y192" i="5" s="1"/>
  <c r="W192" i="5" a="1"/>
  <c r="W192" i="5" s="1"/>
  <c r="W141" i="5" a="1"/>
  <c r="W141" i="5" s="1"/>
  <c r="AK141" i="5" s="1"/>
  <c r="Y141" i="5" a="1"/>
  <c r="Y141" i="5" s="1"/>
  <c r="W225" i="5" a="1"/>
  <c r="W225" i="5" s="1"/>
  <c r="Y225" i="5" a="1"/>
  <c r="Y225" i="5" s="1"/>
  <c r="W262" i="5" a="1"/>
  <c r="W262" i="5" s="1"/>
  <c r="AK261" i="5" s="1"/>
  <c r="Y262" i="5" a="1"/>
  <c r="Y262" i="5" s="1"/>
  <c r="W217" i="5" a="1"/>
  <c r="W217" i="5" s="1"/>
  <c r="Y217" i="5" a="1"/>
  <c r="Y217" i="5" s="1"/>
  <c r="W183" i="5" a="1"/>
  <c r="W183" i="5" s="1"/>
  <c r="AK182" i="5" s="1"/>
  <c r="Y183" i="5" a="1"/>
  <c r="Y183" i="5" s="1"/>
  <c r="Y151" i="5" a="1"/>
  <c r="Y151" i="5" s="1"/>
  <c r="W151" i="5" a="1"/>
  <c r="W151" i="5" s="1"/>
  <c r="W246" i="5" a="1"/>
  <c r="W246" i="5" s="1"/>
  <c r="AK245" i="5" s="1"/>
  <c r="Y246" i="5" a="1"/>
  <c r="Y246" i="5" s="1"/>
  <c r="W237" i="5" a="1"/>
  <c r="W237" i="5" s="1"/>
  <c r="Y237" i="5" a="1"/>
  <c r="Y237" i="5" s="1"/>
  <c r="W98" i="5" a="1"/>
  <c r="W98" i="5" s="1"/>
  <c r="AK97" i="5" s="1"/>
  <c r="Y98" i="5" a="1"/>
  <c r="Y98" i="5" s="1"/>
  <c r="Y92" i="5" a="1"/>
  <c r="Y92" i="5" s="1"/>
  <c r="W92" i="5" a="1"/>
  <c r="W92" i="5" s="1"/>
  <c r="W223" i="5" a="1"/>
  <c r="W223" i="5" s="1"/>
  <c r="AK223" i="5" s="1"/>
  <c r="Y223" i="5" a="1"/>
  <c r="Y223" i="5" s="1"/>
  <c r="W233" i="5" a="1"/>
  <c r="W233" i="5" s="1"/>
  <c r="Y233" i="5" a="1"/>
  <c r="Y233" i="5" s="1"/>
  <c r="W79" i="5" a="1"/>
  <c r="W79" i="5" s="1"/>
  <c r="Y79" i="5" a="1"/>
  <c r="Y79" i="5" s="1"/>
  <c r="W186" i="5" a="1"/>
  <c r="W186" i="5" s="1"/>
  <c r="Y186" i="5" a="1"/>
  <c r="Y186" i="5" s="1"/>
  <c r="W87" i="5" a="1"/>
  <c r="W87" i="5" s="1"/>
  <c r="AK86" i="5" s="1"/>
  <c r="Y87" i="5" a="1"/>
  <c r="Y87" i="5" s="1"/>
  <c r="W119" i="5" a="1"/>
  <c r="W119" i="5" s="1"/>
  <c r="Y119" i="5" a="1"/>
  <c r="Y119" i="5" s="1"/>
  <c r="W173" i="5" a="1"/>
  <c r="W173" i="5" s="1"/>
  <c r="Y173" i="5" a="1"/>
  <c r="Y173" i="5" s="1"/>
  <c r="Y109" i="5" a="1"/>
  <c r="Y109" i="5" s="1"/>
  <c r="W109" i="5" a="1"/>
  <c r="W109" i="5" s="1"/>
  <c r="W78" i="5" a="1"/>
  <c r="W78" i="5" s="1"/>
  <c r="AK77" i="5" s="1"/>
  <c r="Y78" i="5" a="1"/>
  <c r="Y78" i="5" s="1"/>
  <c r="W134" i="5" a="1"/>
  <c r="W134" i="5" s="1"/>
  <c r="Y134" i="5" a="1"/>
  <c r="Y134" i="5" s="1"/>
  <c r="Y144" i="5" a="1"/>
  <c r="Y144" i="5" s="1"/>
  <c r="W144" i="5" a="1"/>
  <c r="W144" i="5" s="1"/>
  <c r="AK144" i="5" s="1"/>
  <c r="W155" i="5" a="1"/>
  <c r="W155" i="5" s="1"/>
  <c r="Y155" i="5" a="1"/>
  <c r="Y155" i="5" s="1"/>
  <c r="W76" i="5" a="1"/>
  <c r="W76" i="5" s="1"/>
  <c r="AK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AK137" i="5" s="1"/>
  <c r="Y137" i="5" a="1"/>
  <c r="Y137" i="5" s="1"/>
  <c r="W231" i="5" a="1"/>
  <c r="W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AK155"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AK237"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AM122" i="5"/>
  <c r="AM150"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175" i="5"/>
  <c r="AL68" i="5"/>
  <c r="AK142" i="5"/>
  <c r="AK148" i="5"/>
  <c r="AK147" i="5"/>
  <c r="AK176" i="5"/>
  <c r="AK133" i="5"/>
  <c r="AK134" i="5"/>
  <c r="AK205" i="5"/>
  <c r="AK217" i="5"/>
  <c r="AK244" i="5"/>
  <c r="AK82" i="5"/>
  <c r="AK225" i="5"/>
  <c r="AK188" i="5"/>
  <c r="AK83" i="5"/>
  <c r="AK150" i="5"/>
  <c r="AK226" i="5"/>
  <c r="AK132" i="5"/>
  <c r="AK117" i="5"/>
  <c r="AK177" i="5"/>
  <c r="AK95" i="5"/>
  <c r="AK118" i="5"/>
  <c r="AK227" i="5"/>
  <c r="AK91" i="5"/>
  <c r="AK189" i="5"/>
  <c r="AK209" i="5" l="1"/>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L144" i="5" s="1"/>
  <c r="AK232" i="5"/>
  <c r="AM253" i="5"/>
  <c r="AK153" i="5"/>
  <c r="AK152" i="5"/>
  <c r="AK198" i="5"/>
  <c r="AK181" i="5"/>
  <c r="AK179" i="5"/>
  <c r="AM243" i="5"/>
  <c r="AK125" i="5"/>
  <c r="AK115" i="5"/>
  <c r="AK122" i="5"/>
  <c r="AK206" i="5"/>
  <c r="AK199" i="5"/>
  <c r="AK254" i="5"/>
  <c r="AK93" i="5"/>
  <c r="AK247" i="5"/>
  <c r="AL242" i="5" s="1"/>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M140" i="5"/>
  <c r="AL91"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M9" i="5"/>
  <c r="AM99" i="5"/>
  <c r="AM175" i="5"/>
  <c r="AM130" i="5"/>
  <c r="AM71" i="5"/>
  <c r="AM147" i="5"/>
  <c r="AM133" i="5"/>
  <c r="AM187" i="5"/>
  <c r="AM136" i="5"/>
  <c r="AM196" i="5"/>
  <c r="AM226" i="5"/>
  <c r="AM6" i="5"/>
  <c r="AM111" i="5"/>
  <c r="AM132" i="5"/>
  <c r="AM255" i="5"/>
  <c r="AM192" i="5"/>
  <c r="AM76" i="5"/>
  <c r="AM189" i="5"/>
  <c r="AL248" i="5"/>
  <c r="AM228" i="5"/>
  <c r="AM142" i="5"/>
  <c r="AL189" i="5"/>
  <c r="AL223" i="5"/>
  <c r="AL261" i="5"/>
  <c r="AL245" i="5"/>
  <c r="AL206" i="5"/>
  <c r="AL188" i="5"/>
  <c r="AL103" i="5"/>
  <c r="AM88" i="5"/>
  <c r="AM221" i="5"/>
  <c r="AM174" i="5"/>
  <c r="AL211" i="5"/>
  <c r="AL129" i="5"/>
  <c r="AL125" i="5"/>
  <c r="AM163" i="5"/>
  <c r="AM262" i="5"/>
  <c r="AN262" i="5" s="1"/>
  <c r="AL209" i="5"/>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07" i="5"/>
  <c r="AL202" i="5"/>
  <c r="AM112" i="5"/>
  <c r="AL90" i="5"/>
  <c r="AM90" i="5"/>
  <c r="AM164" i="5"/>
  <c r="AL207"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30" i="5" l="1"/>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O56" i="7" l="1"/>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BF6" i="10" s="1"/>
  <c r="E8" i="7"/>
  <c r="E9" i="7" s="1"/>
  <c r="A137" i="10"/>
  <c r="I7" i="13"/>
  <c r="C83" i="21" a="1"/>
  <c r="C83" i="21" s="1"/>
  <c r="C101" i="21" a="1"/>
  <c r="C101" i="21" s="1"/>
  <c r="C116"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238" i="21" l="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68" i="21" s="1"/>
  <c r="C227" i="21"/>
  <c r="C231" i="21"/>
  <c r="C234" i="21"/>
  <c r="C102" i="21"/>
  <c r="C103" i="21"/>
  <c r="C104" i="21"/>
  <c r="C105" i="21"/>
  <c r="C106" i="21"/>
  <c r="C107" i="21"/>
  <c r="C108" i="21"/>
  <c r="C110" i="21"/>
  <c r="C111" i="21"/>
  <c r="C112" i="21"/>
  <c r="C113" i="21"/>
  <c r="C109" i="21"/>
  <c r="C114" i="21"/>
  <c r="C115" i="21"/>
  <c r="C85" i="21"/>
  <c r="C86" i="21"/>
  <c r="C87" i="21"/>
  <c r="C88" i="21"/>
  <c r="C89" i="21"/>
  <c r="C90" i="21"/>
  <c r="C91" i="21"/>
  <c r="C95" i="21"/>
  <c r="C94" i="21"/>
  <c r="C93" i="21"/>
  <c r="C96" i="21"/>
  <c r="C97" i="21"/>
  <c r="C92" i="21"/>
  <c r="C98" i="21"/>
  <c r="C84" i="21"/>
  <c r="A281" i="21" a="1"/>
  <c r="A281" i="21" s="1"/>
  <c r="A366" i="21" a="1"/>
  <c r="A366" i="21" s="1"/>
  <c r="D237" i="21" a="1"/>
  <c r="D237" i="21" s="1"/>
  <c r="D255" i="21" a="1"/>
  <c r="D255" i="21" s="1"/>
  <c r="I8" i="13"/>
  <c r="A138" i="10"/>
  <c r="A8" i="10"/>
  <c r="A6" i="20" s="1"/>
  <c r="J138" i="11" a="1"/>
  <c r="J138" i="11" s="1"/>
  <c r="CJ137" i="10" s="1"/>
  <c r="D219" i="21" a="1"/>
  <c r="D219" i="21" s="1"/>
  <c r="D101" i="21" a="1"/>
  <c r="D101" i="21" s="1"/>
  <c r="D116" i="21" s="1"/>
  <c r="D83" i="21" a="1"/>
  <c r="D83" i="21" s="1"/>
  <c r="J35" i="11" a="1"/>
  <c r="J35" i="11" s="1"/>
  <c r="AB7" i="10" s="1"/>
  <c r="A16" i="21"/>
  <c r="A152" i="21"/>
  <c r="A17" i="21"/>
  <c r="A153" i="21"/>
  <c r="D205" i="10" a="1"/>
  <c r="D205" i="10" s="1"/>
  <c r="D234" i="10" s="1"/>
  <c r="D111" i="10" a="1"/>
  <c r="D111" i="10" s="1"/>
  <c r="D93" i="10" a="1"/>
  <c r="D93" i="10" s="1"/>
  <c r="D101" i="10" s="1"/>
  <c r="D223" i="10" a="1"/>
  <c r="D223" i="10" s="1"/>
  <c r="D241" i="10" a="1"/>
  <c r="D241" i="10" s="1"/>
  <c r="D75" i="10" a="1"/>
  <c r="D75" i="10" s="1"/>
  <c r="D77" i="10" s="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57" i="21" l="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68" i="21" s="1"/>
  <c r="D229" i="21"/>
  <c r="D227" i="21"/>
  <c r="D233" i="21"/>
  <c r="D102" i="21"/>
  <c r="D103" i="21"/>
  <c r="D104" i="21"/>
  <c r="D105" i="21"/>
  <c r="D106" i="21"/>
  <c r="D107" i="21"/>
  <c r="D108" i="21"/>
  <c r="D109" i="21"/>
  <c r="D110" i="21"/>
  <c r="D111" i="21"/>
  <c r="D112" i="21"/>
  <c r="D113" i="21"/>
  <c r="D114" i="21"/>
  <c r="D115" i="21"/>
  <c r="D84" i="21"/>
  <c r="D85" i="21"/>
  <c r="D86" i="21"/>
  <c r="D87" i="21"/>
  <c r="D88" i="21"/>
  <c r="D89" i="21"/>
  <c r="D90" i="21"/>
  <c r="D91" i="21"/>
  <c r="D92" i="21"/>
  <c r="D96" i="21"/>
  <c r="D97" i="21"/>
  <c r="D98" i="21"/>
  <c r="D95" i="21"/>
  <c r="D94" i="21"/>
  <c r="D93" i="21"/>
  <c r="C126" i="21"/>
  <c r="C256" i="21"/>
  <c r="C261" i="21"/>
  <c r="E241" i="10" a="1"/>
  <c r="E241" i="10" s="1"/>
  <c r="A283" i="21" a="1"/>
  <c r="A283" i="21" s="1"/>
  <c r="A368" i="21" a="1"/>
  <c r="A368" i="21" s="1"/>
  <c r="E101" i="21" a="1"/>
  <c r="E101" i="21" s="1"/>
  <c r="E116" i="21" s="1"/>
  <c r="A367" i="21" a="1"/>
  <c r="A367" i="21" s="1"/>
  <c r="C263" i="21"/>
  <c r="C266" i="21"/>
  <c r="E75" i="10" a="1"/>
  <c r="E75" i="10" s="1"/>
  <c r="E89" i="10" s="1"/>
  <c r="C264" i="21"/>
  <c r="C259" i="21"/>
  <c r="C267" i="21"/>
  <c r="E255" i="21" a="1"/>
  <c r="E255" i="21" s="1"/>
  <c r="A282" i="21" a="1"/>
  <c r="A282" i="21" s="1"/>
  <c r="C269" i="21"/>
  <c r="C270" i="21"/>
  <c r="E111" i="10" a="1"/>
  <c r="E111" i="10" s="1"/>
  <c r="C265" i="21"/>
  <c r="E205" i="10" a="1"/>
  <c r="E205" i="10" s="1"/>
  <c r="E208" i="10" s="1"/>
  <c r="E93" i="10" a="1"/>
  <c r="E93" i="10" s="1"/>
  <c r="E223" i="10" a="1"/>
  <c r="E223" i="10" s="1"/>
  <c r="C262" i="21"/>
  <c r="C258" i="21"/>
  <c r="C253" i="21"/>
  <c r="C260" i="21"/>
  <c r="F237" i="21" a="1"/>
  <c r="F237" i="21" s="1"/>
  <c r="F255" i="21" a="1"/>
  <c r="F255" i="21" s="1"/>
  <c r="C235" i="21"/>
  <c r="K35" i="11" a="1"/>
  <c r="K35" i="11" s="1"/>
  <c r="CU8" i="10" s="1"/>
  <c r="E237" i="21" a="1"/>
  <c r="E237" i="21" s="1"/>
  <c r="AF137" i="10"/>
  <c r="BS137" i="10"/>
  <c r="AC137" i="10"/>
  <c r="K138" i="11" a="1"/>
  <c r="K138" i="11" s="1"/>
  <c r="B138" i="10" s="1"/>
  <c r="E219" i="21" a="1"/>
  <c r="E219" i="21" s="1"/>
  <c r="L138" i="11" a="1"/>
  <c r="L138" i="11" s="1"/>
  <c r="F219" i="21" a="1"/>
  <c r="F219" i="21" s="1"/>
  <c r="E119" i="21" a="1"/>
  <c r="E119" i="21" s="1"/>
  <c r="E83" i="21" a="1"/>
  <c r="E83" i="21" s="1"/>
  <c r="C131" i="21"/>
  <c r="F83" i="21" a="1"/>
  <c r="F83" i="21" s="1"/>
  <c r="L35" i="11" a="1"/>
  <c r="L35" i="11" s="1"/>
  <c r="F101" i="21" a="1"/>
  <c r="F101" i="21" s="1"/>
  <c r="F116"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0" i="21" l="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E87" i="21"/>
  <c r="E91" i="21"/>
  <c r="E92" i="21"/>
  <c r="E93" i="21"/>
  <c r="E94" i="21"/>
  <c r="E95" i="21"/>
  <c r="E96" i="21"/>
  <c r="E85" i="21"/>
  <c r="E88" i="21"/>
  <c r="E90" i="21"/>
  <c r="E97" i="21"/>
  <c r="E86" i="21"/>
  <c r="E89" i="21"/>
  <c r="E98" i="21"/>
  <c r="F85" i="21"/>
  <c r="F86" i="21"/>
  <c r="F87" i="21"/>
  <c r="F88" i="21"/>
  <c r="F89" i="21"/>
  <c r="F90" i="21"/>
  <c r="F91" i="21"/>
  <c r="F93" i="21"/>
  <c r="F92" i="21"/>
  <c r="F96" i="21"/>
  <c r="F95" i="21"/>
  <c r="F97" i="21"/>
  <c r="F98" i="21"/>
  <c r="F94" i="21"/>
  <c r="F84" i="21"/>
  <c r="E84" i="21"/>
  <c r="CZ37" i="7" a="1"/>
  <c r="CZ37" i="7" s="1"/>
  <c r="D256" i="2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D258" i="21"/>
  <c r="D259" i="21"/>
  <c r="D257" i="21"/>
  <c r="E99" i="10"/>
  <c r="E108" i="10"/>
  <c r="E101" i="10"/>
  <c r="E105" i="10"/>
  <c r="D267" i="21"/>
  <c r="D263" i="21"/>
  <c r="E107" i="10"/>
  <c r="E125" i="10" s="1"/>
  <c r="E103" i="10"/>
  <c r="E106" i="10"/>
  <c r="E100" i="10"/>
  <c r="E104" i="10"/>
  <c r="E102" i="10"/>
  <c r="D261" i="21"/>
  <c r="D265" i="21"/>
  <c r="D264" i="21"/>
  <c r="D269" i="21"/>
  <c r="D253" i="21"/>
  <c r="D262" i="21"/>
  <c r="D131" i="21"/>
  <c r="G237" i="21" a="1"/>
  <c r="G237" i="21" s="1"/>
  <c r="G255" i="21" a="1"/>
  <c r="G255" i="21" s="1"/>
  <c r="D132" i="21"/>
  <c r="D235" i="21"/>
  <c r="AP8" i="10"/>
  <c r="AL8" i="10"/>
  <c r="BW8" i="10"/>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D243" i="10"/>
  <c r="CW138" i="10"/>
  <c r="X138" i="10"/>
  <c r="BI138" i="10"/>
  <c r="BJ138" i="10"/>
  <c r="AR138" i="10"/>
  <c r="CO138" i="10"/>
  <c r="BG138" i="10"/>
  <c r="CP138" i="10"/>
  <c r="BB138" i="10"/>
  <c r="BA138" i="10"/>
  <c r="BE138" i="10"/>
  <c r="CF138" i="10"/>
  <c r="CH138" i="10"/>
  <c r="D244" i="10"/>
  <c r="Y138" i="10"/>
  <c r="AX138" i="10"/>
  <c r="BH138" i="10"/>
  <c r="R138" i="10"/>
  <c r="AT138" i="10"/>
  <c r="CN138" i="10"/>
  <c r="AG138" i="10"/>
  <c r="AY138" i="10"/>
  <c r="CB138" i="10"/>
  <c r="AK138" i="10"/>
  <c r="BT138" i="10"/>
  <c r="D138" i="10"/>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D126" i="21"/>
  <c r="D255" i="10"/>
  <c r="D134" i="21"/>
  <c r="O139" i="10"/>
  <c r="D251" i="10"/>
  <c r="D99" i="21"/>
  <c r="D128" i="21"/>
  <c r="M138" i="11" a="1"/>
  <c r="M138" i="11" s="1"/>
  <c r="G219" i="21" a="1"/>
  <c r="G219" i="21" s="1"/>
  <c r="D130" i="21"/>
  <c r="M35" i="11" a="1"/>
  <c r="M35" i="11" s="1"/>
  <c r="D249" i="10"/>
  <c r="D245" i="10"/>
  <c r="D256" i="10"/>
  <c r="G101" i="21" a="1"/>
  <c r="G101" i="21" s="1"/>
  <c r="G116" i="21" s="1"/>
  <c r="G119" i="21" a="1"/>
  <c r="G119" i="21" s="1"/>
  <c r="G83" i="21" a="1"/>
  <c r="G83" i="21" s="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F262" i="21" l="1"/>
  <c r="E259" i="21"/>
  <c r="E267" i="21"/>
  <c r="E270" i="21"/>
  <c r="E257" i="21"/>
  <c r="E261" i="21"/>
  <c r="F129" i="21"/>
  <c r="F258" i="21"/>
  <c r="F268" i="21"/>
  <c r="E264" i="21"/>
  <c r="E119" i="10"/>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G85" i="21"/>
  <c r="G86" i="21"/>
  <c r="G87" i="21"/>
  <c r="G88" i="21"/>
  <c r="G89" i="21"/>
  <c r="G90" i="21"/>
  <c r="G91" i="21"/>
  <c r="G94" i="21"/>
  <c r="G93" i="21"/>
  <c r="G92" i="21"/>
  <c r="G96" i="21"/>
  <c r="G98" i="21"/>
  <c r="G95" i="21"/>
  <c r="G97" i="21"/>
  <c r="G84" i="21"/>
  <c r="E253" i="10"/>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F132" i="21"/>
  <c r="E246" i="10"/>
  <c r="E131" i="21"/>
  <c r="F128" i="21"/>
  <c r="F125" i="21"/>
  <c r="E133" i="21"/>
  <c r="E126" i="21"/>
  <c r="E128" i="21"/>
  <c r="E127" i="21"/>
  <c r="E130" i="21"/>
  <c r="F130" i="21"/>
  <c r="E125" i="21"/>
  <c r="E132" i="21"/>
  <c r="F131" i="21"/>
  <c r="E134" i="21"/>
  <c r="F127" i="21"/>
  <c r="F133" i="21"/>
  <c r="N138" i="11" a="1"/>
  <c r="N138" i="11" s="1"/>
  <c r="H219" i="21" a="1"/>
  <c r="H219" i="21" s="1"/>
  <c r="F134" i="21"/>
  <c r="E129" i="21"/>
  <c r="F126" i="21"/>
  <c r="F99" i="21"/>
  <c r="E99" i="21"/>
  <c r="N35" i="11" a="1"/>
  <c r="N35" i="11" s="1"/>
  <c r="H101" i="21" a="1"/>
  <c r="H101" i="21" s="1"/>
  <c r="H116" i="21" s="1"/>
  <c r="H83" i="21" a="1"/>
  <c r="H83"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H85" i="21"/>
  <c r="H86" i="21"/>
  <c r="H87" i="21"/>
  <c r="H88" i="21"/>
  <c r="H89" i="21"/>
  <c r="H90" i="21"/>
  <c r="H91" i="21"/>
  <c r="H95" i="21"/>
  <c r="H97" i="21"/>
  <c r="H94" i="21"/>
  <c r="H93" i="21"/>
  <c r="H96" i="21"/>
  <c r="H98" i="21"/>
  <c r="H92" i="21"/>
  <c r="H84" i="21"/>
  <c r="G256" i="21"/>
  <c r="C281" i="21"/>
  <c r="G130" i="21"/>
  <c r="G267" i="21"/>
  <c r="G129" i="21"/>
  <c r="E271" i="21"/>
  <c r="F271" i="21"/>
  <c r="G268" i="21"/>
  <c r="G263" i="21"/>
  <c r="G260" i="21"/>
  <c r="G258" i="21"/>
  <c r="G265" i="21"/>
  <c r="G132" i="21"/>
  <c r="G269" i="21"/>
  <c r="I255" i="21" a="1"/>
  <c r="I255" i="21" s="1"/>
  <c r="A286" i="21" a="1"/>
  <c r="A286" i="21" s="1"/>
  <c r="G266" i="21"/>
  <c r="G264" i="21"/>
  <c r="G262" i="21"/>
  <c r="G257" i="21"/>
  <c r="G259" i="21"/>
  <c r="G261" i="21"/>
  <c r="G253" i="21"/>
  <c r="G270" i="21"/>
  <c r="G235" i="21"/>
  <c r="I83" i="21" a="1"/>
  <c r="I83" i="21" s="1"/>
  <c r="I237" i="21" a="1"/>
  <c r="I237" i="21" s="1"/>
  <c r="G128" i="21"/>
  <c r="O138" i="11" a="1"/>
  <c r="O138" i="11" s="1"/>
  <c r="I219" i="21" a="1"/>
  <c r="I219" i="21" s="1"/>
  <c r="G127" i="21"/>
  <c r="G133" i="21"/>
  <c r="G125" i="21"/>
  <c r="G131" i="21"/>
  <c r="G126" i="21"/>
  <c r="G99" i="21"/>
  <c r="O35" i="11" a="1"/>
  <c r="O35" i="11" s="1"/>
  <c r="G134" i="21"/>
  <c r="I119" i="21" a="1"/>
  <c r="I119" i="21" s="1"/>
  <c r="I101" i="21" a="1"/>
  <c r="I101" i="21" s="1"/>
  <c r="I116" i="21" s="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H257" i="21" l="1"/>
  <c r="H130" i="2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I86" i="21"/>
  <c r="I90" i="21"/>
  <c r="I92" i="21"/>
  <c r="I93" i="21"/>
  <c r="I94" i="21"/>
  <c r="I95" i="21"/>
  <c r="I96" i="21"/>
  <c r="I87" i="21"/>
  <c r="I89" i="21"/>
  <c r="I85" i="21"/>
  <c r="I97" i="21"/>
  <c r="I88" i="21"/>
  <c r="I91" i="21"/>
  <c r="I98" i="21"/>
  <c r="I84" i="21"/>
  <c r="C282" i="2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J237" i="21" a="1"/>
  <c r="J237" i="21" s="1"/>
  <c r="J255" i="21" a="1"/>
  <c r="J255" i="21" s="1"/>
  <c r="H235" i="21"/>
  <c r="H134" i="21"/>
  <c r="H126" i="21"/>
  <c r="H132" i="21"/>
  <c r="P138" i="11" a="1"/>
  <c r="P138" i="11" s="1"/>
  <c r="J219" i="21" a="1"/>
  <c r="J219" i="21" s="1"/>
  <c r="J101" i="21" a="1"/>
  <c r="J101" i="21" s="1"/>
  <c r="J116" i="21" s="1"/>
  <c r="J83" i="21" a="1"/>
  <c r="J83"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I132" i="21"/>
  <c r="J102" i="21"/>
  <c r="J103" i="21"/>
  <c r="J104" i="21"/>
  <c r="J105" i="21"/>
  <c r="J106" i="21"/>
  <c r="J107" i="21"/>
  <c r="J108" i="21"/>
  <c r="J109" i="21"/>
  <c r="J111" i="21"/>
  <c r="J115" i="21"/>
  <c r="J112" i="21"/>
  <c r="J110" i="21"/>
  <c r="J113" i="21"/>
  <c r="J114" i="21"/>
  <c r="I129" i="21"/>
  <c r="J85" i="21"/>
  <c r="J86" i="21"/>
  <c r="J87" i="21"/>
  <c r="J88" i="21"/>
  <c r="J89" i="21"/>
  <c r="J90" i="21"/>
  <c r="J91" i="21"/>
  <c r="J92" i="21"/>
  <c r="J96" i="21"/>
  <c r="J95" i="21"/>
  <c r="J94" i="21"/>
  <c r="J97" i="21"/>
  <c r="J98" i="21"/>
  <c r="J93" i="21"/>
  <c r="J84" i="21"/>
  <c r="C284" i="21"/>
  <c r="A288" i="21" a="1"/>
  <c r="A288" i="21" s="1"/>
  <c r="A373" i="21" a="1"/>
  <c r="A373" i="21" s="1"/>
  <c r="H271" i="21"/>
  <c r="I260" i="21"/>
  <c r="I267" i="21"/>
  <c r="I262" i="21"/>
  <c r="I256" i="21"/>
  <c r="I270" i="21"/>
  <c r="I125" i="21"/>
  <c r="I268" i="21"/>
  <c r="I259" i="21"/>
  <c r="I258" i="21"/>
  <c r="I269" i="21"/>
  <c r="I265" i="21"/>
  <c r="I257" i="21"/>
  <c r="I134" i="21"/>
  <c r="I128" i="21"/>
  <c r="I264" i="21"/>
  <c r="I130" i="21"/>
  <c r="I266" i="21"/>
  <c r="I263" i="21"/>
  <c r="I261" i="21"/>
  <c r="K237" i="21" a="1"/>
  <c r="K237" i="21" s="1"/>
  <c r="K255" i="21" a="1"/>
  <c r="K255" i="21" s="1"/>
  <c r="I253" i="21"/>
  <c r="I235" i="21"/>
  <c r="I126" i="21"/>
  <c r="I133" i="21"/>
  <c r="I127" i="21"/>
  <c r="I131" i="21"/>
  <c r="K119" i="21" a="1"/>
  <c r="K119" i="21" s="1"/>
  <c r="I99" i="21"/>
  <c r="Q138" i="11" a="1"/>
  <c r="Q138" i="11" s="1"/>
  <c r="K219" i="21" a="1"/>
  <c r="K219" i="21" s="1"/>
  <c r="K101" i="21" a="1"/>
  <c r="K101" i="21" s="1"/>
  <c r="K116"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K84" i="21"/>
  <c r="K85" i="21"/>
  <c r="K86" i="21"/>
  <c r="K87" i="21"/>
  <c r="K88" i="21"/>
  <c r="K89" i="21"/>
  <c r="K90" i="21"/>
  <c r="K91" i="21"/>
  <c r="K93" i="21"/>
  <c r="K92" i="21"/>
  <c r="K96" i="21"/>
  <c r="K95" i="21"/>
  <c r="K98" i="21"/>
  <c r="K94" i="21"/>
  <c r="K97"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J128" i="21"/>
  <c r="J134" i="21"/>
  <c r="J126" i="21"/>
  <c r="J132" i="21"/>
  <c r="J130" i="21"/>
  <c r="J131" i="21"/>
  <c r="J127" i="21"/>
  <c r="J133" i="21"/>
  <c r="J99" i="21"/>
  <c r="J129" i="21"/>
  <c r="R138" i="11" a="1"/>
  <c r="R138" i="11" s="1"/>
  <c r="L219" i="21" a="1"/>
  <c r="L219" i="21" s="1"/>
  <c r="J125" i="21"/>
  <c r="L83" i="21" a="1"/>
  <c r="L83" i="21" s="1"/>
  <c r="L101" i="21" a="1"/>
  <c r="L101" i="21" s="1"/>
  <c r="L116" i="21" s="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L84" i="21"/>
  <c r="L85" i="21"/>
  <c r="L86" i="21"/>
  <c r="L87" i="21"/>
  <c r="L88" i="21"/>
  <c r="L89" i="21"/>
  <c r="L90" i="21"/>
  <c r="L91" i="21"/>
  <c r="L94" i="21"/>
  <c r="L97" i="21"/>
  <c r="L93" i="21"/>
  <c r="L92" i="21"/>
  <c r="L96" i="21"/>
  <c r="L95" i="21"/>
  <c r="L98" i="21"/>
  <c r="K256" i="21"/>
  <c r="C286" i="21"/>
  <c r="K132" i="21"/>
  <c r="J271" i="21"/>
  <c r="K257" i="21"/>
  <c r="K258" i="21"/>
  <c r="K264" i="21"/>
  <c r="K262" i="21"/>
  <c r="K261" i="21"/>
  <c r="K269" i="21"/>
  <c r="K268" i="21"/>
  <c r="K263" i="21"/>
  <c r="K270" i="21"/>
  <c r="K266" i="21"/>
  <c r="M255" i="21" a="1"/>
  <c r="M255" i="21" s="1"/>
  <c r="A290" i="21" a="1"/>
  <c r="A290" i="21" s="1"/>
  <c r="K267" i="21"/>
  <c r="K253" i="21"/>
  <c r="K265" i="21"/>
  <c r="K259" i="21"/>
  <c r="K260" i="21"/>
  <c r="K235" i="21"/>
  <c r="K126" i="21"/>
  <c r="K130" i="21"/>
  <c r="K131" i="21"/>
  <c r="K128" i="21"/>
  <c r="K129" i="21"/>
  <c r="K134" i="21"/>
  <c r="M101" i="21" a="1"/>
  <c r="M101" i="21" s="1"/>
  <c r="M116" i="21" s="1"/>
  <c r="M237" i="21" a="1"/>
  <c r="M237" i="21" s="1"/>
  <c r="K125" i="21"/>
  <c r="K133" i="21"/>
  <c r="S138" i="11" a="1"/>
  <c r="S138" i="11" s="1"/>
  <c r="M219" i="21" a="1"/>
  <c r="M219" i="21" s="1"/>
  <c r="M83" i="21" a="1"/>
  <c r="M83"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M85" i="21"/>
  <c r="M89" i="21"/>
  <c r="M92" i="21"/>
  <c r="M93" i="21"/>
  <c r="M94" i="21"/>
  <c r="M95" i="21"/>
  <c r="M96" i="21"/>
  <c r="M91" i="21"/>
  <c r="M87" i="21"/>
  <c r="M97" i="21"/>
  <c r="M90" i="21"/>
  <c r="M98" i="21"/>
  <c r="M88" i="21"/>
  <c r="M86" i="21"/>
  <c r="M84" i="21"/>
  <c r="C287" i="2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L128" i="21"/>
  <c r="L130" i="21"/>
  <c r="N83" i="21" a="1"/>
  <c r="N83" i="21" s="1"/>
  <c r="N237" i="21" a="1"/>
  <c r="N237" i="21" s="1"/>
  <c r="L129" i="21"/>
  <c r="L134" i="21"/>
  <c r="L127" i="21"/>
  <c r="L99" i="21"/>
  <c r="L133" i="21"/>
  <c r="N101" i="21" a="1"/>
  <c r="N101" i="21" s="1"/>
  <c r="N116"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N85" i="21"/>
  <c r="N86" i="21"/>
  <c r="N87" i="21"/>
  <c r="N88" i="21"/>
  <c r="N89" i="21"/>
  <c r="N90" i="21"/>
  <c r="N91" i="21"/>
  <c r="N95" i="21"/>
  <c r="N94" i="21"/>
  <c r="N93" i="21"/>
  <c r="N97" i="21"/>
  <c r="N98" i="21"/>
  <c r="N96" i="21"/>
  <c r="N92" i="21"/>
  <c r="M130" i="21"/>
  <c r="N84" i="21"/>
  <c r="M125" i="21"/>
  <c r="C2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M123" i="21"/>
  <c r="O119" i="21" a="1"/>
  <c r="O119" i="21" s="1"/>
  <c r="O237" i="21" a="1"/>
  <c r="O237" i="21" s="1"/>
  <c r="M126" i="21"/>
  <c r="M132" i="21"/>
  <c r="M127" i="21"/>
  <c r="O101" i="21" a="1"/>
  <c r="O101" i="21" s="1"/>
  <c r="O116" i="21" s="1"/>
  <c r="O83" i="21" a="1"/>
  <c r="O83" i="21" s="1"/>
  <c r="M133" i="21"/>
  <c r="M134" i="21"/>
  <c r="M129" i="21"/>
  <c r="M124" i="21"/>
  <c r="M99" i="2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O238" i="21" l="1"/>
  <c r="O242" i="21"/>
  <c r="O241" i="21"/>
  <c r="O240" i="21"/>
  <c r="O244" i="21"/>
  <c r="O247" i="21"/>
  <c r="O246" i="21"/>
  <c r="O243" i="21"/>
  <c r="O245" i="21"/>
  <c r="O249" i="21"/>
  <c r="O239" i="21"/>
  <c r="O248" i="21"/>
  <c r="O252" i="21"/>
  <c r="O251" i="21"/>
  <c r="O250" i="21"/>
  <c r="N127"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O85" i="21"/>
  <c r="O86" i="21"/>
  <c r="O87" i="21"/>
  <c r="O88" i="21"/>
  <c r="O89" i="21"/>
  <c r="O90" i="21"/>
  <c r="O91" i="21"/>
  <c r="O92" i="21"/>
  <c r="O96" i="21"/>
  <c r="O95" i="21"/>
  <c r="O94" i="21"/>
  <c r="O93" i="21"/>
  <c r="O98" i="21"/>
  <c r="O97" i="21"/>
  <c r="O84" i="21"/>
  <c r="N261" i="21"/>
  <c r="N270" i="21"/>
  <c r="N265" i="21"/>
  <c r="N264" i="21"/>
  <c r="N134" i="21"/>
  <c r="N124" i="21"/>
  <c r="C289"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55" i="21" a="1"/>
  <c r="P255" i="21" s="1"/>
  <c r="N122" i="21"/>
  <c r="N253" i="21"/>
  <c r="N123" i="21"/>
  <c r="N235" i="21"/>
  <c r="N126" i="21"/>
  <c r="N125" i="21"/>
  <c r="N128" i="21"/>
  <c r="N99" i="21"/>
  <c r="N129" i="21"/>
  <c r="N132" i="21"/>
  <c r="N130" i="21"/>
  <c r="N121" i="21"/>
  <c r="N131" i="21"/>
  <c r="P83" i="21" a="1"/>
  <c r="P83" i="21" s="1"/>
  <c r="P101" i="21" a="1"/>
  <c r="P101" i="21" s="1"/>
  <c r="P116" i="21" s="1"/>
  <c r="V138" i="11" a="1"/>
  <c r="V138" i="11" s="1"/>
  <c r="P219" i="21" a="1"/>
  <c r="P219" i="21" s="1"/>
  <c r="V35" i="11" a="1"/>
  <c r="V35" i="11" s="1"/>
  <c r="P119" i="21" a="1"/>
  <c r="P119" i="21" s="1"/>
  <c r="A28" i="21"/>
  <c r="A164" i="21"/>
  <c r="M94" i="10"/>
  <c r="M112" i="10" s="1"/>
  <c r="B17" i="10"/>
  <c r="N98" i="10" s="1"/>
  <c r="N116"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A150" i="10"/>
  <c r="E21" i="7"/>
  <c r="I20" i="13"/>
  <c r="A20" i="10"/>
  <c r="A18" i="20" s="1"/>
  <c r="P223" i="10" a="1"/>
  <c r="P223" i="10" s="1"/>
  <c r="P93" i="10" a="1"/>
  <c r="P93" i="10" s="1"/>
  <c r="P75" i="10" a="1"/>
  <c r="P75" i="10" s="1"/>
  <c r="P205" i="10" a="1"/>
  <c r="P205" i="10" s="1"/>
  <c r="P241" i="10" a="1"/>
  <c r="P241" i="10" s="1"/>
  <c r="P111" i="10" a="1"/>
  <c r="P111" i="10" s="1"/>
  <c r="N91" i="10"/>
  <c r="O122" i="21" l="1"/>
  <c r="P239" i="2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P85" i="21"/>
  <c r="P86" i="21"/>
  <c r="P87" i="21"/>
  <c r="P88" i="21"/>
  <c r="P89" i="21"/>
  <c r="P90" i="21"/>
  <c r="P91" i="21"/>
  <c r="P93" i="21"/>
  <c r="P97" i="21"/>
  <c r="P92" i="21"/>
  <c r="P96" i="21"/>
  <c r="P95" i="21"/>
  <c r="P94" i="21"/>
  <c r="P98" i="21"/>
  <c r="P84" i="21"/>
  <c r="O269" i="21"/>
  <c r="O268" i="21"/>
  <c r="O266" i="21"/>
  <c r="O261" i="21"/>
  <c r="O270" i="21"/>
  <c r="O125" i="21"/>
  <c r="C290" i="21"/>
  <c r="A294" i="21" a="1"/>
  <c r="A294" i="21" s="1"/>
  <c r="A379" i="21" a="1"/>
  <c r="A379" i="21" s="1"/>
  <c r="M127" i="10"/>
  <c r="N94" i="10"/>
  <c r="N112" i="10" s="1"/>
  <c r="N97" i="10"/>
  <c r="N115" i="10" s="1"/>
  <c r="N96" i="10"/>
  <c r="N114" i="10" s="1"/>
  <c r="N271" i="21"/>
  <c r="O133" i="21"/>
  <c r="O257" i="21"/>
  <c r="O129" i="21"/>
  <c r="O128" i="21"/>
  <c r="O263" i="21"/>
  <c r="O259" i="21"/>
  <c r="O265" i="21"/>
  <c r="O258" i="21"/>
  <c r="O264" i="21"/>
  <c r="O256" i="21"/>
  <c r="O126" i="21"/>
  <c r="O260" i="21"/>
  <c r="O262" i="21"/>
  <c r="O267" i="21"/>
  <c r="Q237" i="21" a="1"/>
  <c r="Q237" i="21" s="1"/>
  <c r="Q255" i="21" a="1"/>
  <c r="Q255" i="21" s="1"/>
  <c r="O130" i="21"/>
  <c r="O124" i="21"/>
  <c r="O127" i="21"/>
  <c r="O253" i="21"/>
  <c r="O131" i="21"/>
  <c r="O235" i="21"/>
  <c r="O121" i="21"/>
  <c r="O132" i="21"/>
  <c r="O134" i="21"/>
  <c r="O123" i="21"/>
  <c r="O99" i="21"/>
  <c r="P257" i="21"/>
  <c r="W138" i="11" a="1"/>
  <c r="W138" i="11" s="1"/>
  <c r="Q219" i="21" a="1"/>
  <c r="Q219" i="21" s="1"/>
  <c r="Q83" i="21" a="1"/>
  <c r="Q83" i="21" s="1"/>
  <c r="M109" i="10"/>
  <c r="Q101" i="21" a="1"/>
  <c r="Q101" i="21" s="1"/>
  <c r="Q116"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P261" i="21" l="1"/>
  <c r="Q240" i="21"/>
  <c r="Q239" i="21"/>
  <c r="Q243" i="21"/>
  <c r="Q238" i="21"/>
  <c r="Q242" i="21"/>
  <c r="Q245" i="21"/>
  <c r="Q249" i="21"/>
  <c r="Q241" i="21"/>
  <c r="Q248" i="21"/>
  <c r="Q247" i="21"/>
  <c r="Q244" i="21"/>
  <c r="Q246" i="21"/>
  <c r="Q250" i="21"/>
  <c r="Q252" i="21"/>
  <c r="Q251" i="21"/>
  <c r="Q220" i="21"/>
  <c r="Q224" i="21"/>
  <c r="Q221" i="21"/>
  <c r="Q257" i="21" s="1"/>
  <c r="Q223" i="21"/>
  <c r="Q225" i="21"/>
  <c r="Q227" i="21"/>
  <c r="Q231" i="21"/>
  <c r="Q232" i="21"/>
  <c r="Q222" i="21"/>
  <c r="Q229" i="21"/>
  <c r="Q226" i="21"/>
  <c r="Q233" i="21"/>
  <c r="Q234" i="21"/>
  <c r="Q230" i="21"/>
  <c r="Q228" i="21"/>
  <c r="P127" i="21"/>
  <c r="P123" i="21"/>
  <c r="Q102" i="21"/>
  <c r="Q104" i="21"/>
  <c r="Q108" i="21"/>
  <c r="Q109" i="21"/>
  <c r="Q105" i="21"/>
  <c r="Q106" i="21"/>
  <c r="Q110" i="21"/>
  <c r="Q111" i="21"/>
  <c r="Q112" i="21"/>
  <c r="Q113" i="21"/>
  <c r="Q114" i="21"/>
  <c r="Q103" i="21"/>
  <c r="Q107" i="21"/>
  <c r="Q115" i="21"/>
  <c r="Q88" i="21"/>
  <c r="Q92" i="21"/>
  <c r="Q93" i="21"/>
  <c r="Q94" i="21"/>
  <c r="Q95" i="21"/>
  <c r="Q96" i="21"/>
  <c r="Q86" i="21"/>
  <c r="Q89" i="21"/>
  <c r="Q91" i="21"/>
  <c r="Q97" i="21"/>
  <c r="Q85" i="21"/>
  <c r="Q87" i="21"/>
  <c r="Q90" i="21"/>
  <c r="Q98" i="21"/>
  <c r="Q84" i="21"/>
  <c r="P129" i="21"/>
  <c r="C291" i="21"/>
  <c r="N127" i="10"/>
  <c r="O96" i="10"/>
  <c r="O114" i="10" s="1"/>
  <c r="P256" i="21"/>
  <c r="O94" i="10"/>
  <c r="O112" i="10" s="1"/>
  <c r="O97" i="10"/>
  <c r="O115" i="10" s="1"/>
  <c r="P269" i="21"/>
  <c r="O271" i="21"/>
  <c r="P126" i="21"/>
  <c r="P266" i="21"/>
  <c r="P270" i="21"/>
  <c r="P263" i="21"/>
  <c r="P265" i="21"/>
  <c r="R255" i="21" a="1"/>
  <c r="R255" i="21" s="1"/>
  <c r="A295" i="21" a="1"/>
  <c r="A295" i="21" s="1"/>
  <c r="P258" i="21"/>
  <c r="N109" i="10"/>
  <c r="P267" i="21"/>
  <c r="P262" i="21"/>
  <c r="P268" i="21"/>
  <c r="P253" i="21"/>
  <c r="P264" i="21"/>
  <c r="P259" i="21"/>
  <c r="P260" i="21"/>
  <c r="P134" i="21"/>
  <c r="P133" i="21"/>
  <c r="P235" i="21"/>
  <c r="P125" i="21"/>
  <c r="P122" i="21"/>
  <c r="P130" i="21"/>
  <c r="P132" i="21"/>
  <c r="P99" i="21"/>
  <c r="P131" i="21"/>
  <c r="P124" i="21"/>
  <c r="P128" i="21"/>
  <c r="P121" i="21"/>
  <c r="R83" i="21" a="1"/>
  <c r="R83" i="21" s="1"/>
  <c r="R237" i="21" a="1"/>
  <c r="R237" i="21" s="1"/>
  <c r="R101" i="21" a="1"/>
  <c r="R101" i="21" s="1"/>
  <c r="R116"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263" i="21" l="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Q128" i="21"/>
  <c r="R85" i="21"/>
  <c r="R86" i="21"/>
  <c r="R87" i="21"/>
  <c r="R88" i="21"/>
  <c r="R89" i="21"/>
  <c r="R90" i="21"/>
  <c r="R91" i="21"/>
  <c r="R94" i="21"/>
  <c r="R93" i="21"/>
  <c r="R92" i="21"/>
  <c r="R96" i="21"/>
  <c r="R97" i="21"/>
  <c r="R98" i="21"/>
  <c r="R95" i="21"/>
  <c r="R84" i="21"/>
  <c r="Q127" i="21"/>
  <c r="Q125" i="21"/>
  <c r="C292" i="21"/>
  <c r="O127" i="10"/>
  <c r="P96" i="10"/>
  <c r="P114" i="10" s="1"/>
  <c r="P94" i="10"/>
  <c r="P112" i="10" s="1"/>
  <c r="P97" i="10"/>
  <c r="P115" i="10" s="1"/>
  <c r="Q258" i="21"/>
  <c r="P271" i="21"/>
  <c r="Q262" i="21"/>
  <c r="Q256" i="21"/>
  <c r="Q267" i="21"/>
  <c r="Q261" i="21"/>
  <c r="Q268" i="21"/>
  <c r="Q265" i="21"/>
  <c r="Q260" i="21"/>
  <c r="Q266" i="21"/>
  <c r="Q264" i="21"/>
  <c r="S83" i="21" a="1"/>
  <c r="S83" i="21" s="1"/>
  <c r="A296" i="21" a="1"/>
  <c r="A296" i="21" s="1"/>
  <c r="Q253" i="21"/>
  <c r="Q270" i="21"/>
  <c r="Q130" i="21"/>
  <c r="Q124" i="21"/>
  <c r="S237" i="21" a="1"/>
  <c r="S237" i="21" s="1"/>
  <c r="S255" i="21" a="1"/>
  <c r="S255" i="21" s="1"/>
  <c r="Q133" i="21"/>
  <c r="Q129" i="21"/>
  <c r="Q123" i="21"/>
  <c r="Q131" i="21"/>
  <c r="Q134" i="21"/>
  <c r="Q235" i="21"/>
  <c r="Q121" i="21"/>
  <c r="Q132" i="21"/>
  <c r="Q126" i="21"/>
  <c r="Q122" i="21"/>
  <c r="Q99" i="21"/>
  <c r="S101" i="21" a="1"/>
  <c r="S101" i="21" s="1"/>
  <c r="S116" i="21" s="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121" i="21" l="1"/>
  <c r="S238" i="2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S85" i="21"/>
  <c r="S86" i="21"/>
  <c r="S87" i="21"/>
  <c r="S88" i="21"/>
  <c r="S89" i="21"/>
  <c r="S90" i="21"/>
  <c r="S91" i="21"/>
  <c r="S95" i="21"/>
  <c r="S94" i="21"/>
  <c r="S93" i="21"/>
  <c r="S92" i="21"/>
  <c r="S97" i="21"/>
  <c r="S96" i="21"/>
  <c r="S98" i="21"/>
  <c r="S84" i="21"/>
  <c r="R261" i="21"/>
  <c r="R126" i="21"/>
  <c r="R266" i="21"/>
  <c r="R269" i="21"/>
  <c r="C293" i="21"/>
  <c r="A297" i="21" a="1"/>
  <c r="A297" i="21" s="1"/>
  <c r="A382" i="21" a="1"/>
  <c r="A382" i="21" s="1"/>
  <c r="Q95" i="10"/>
  <c r="Q113" i="10" s="1"/>
  <c r="Q97" i="10"/>
  <c r="Q115" i="10" s="1"/>
  <c r="Q96" i="10"/>
  <c r="Q114" i="10" s="1"/>
  <c r="Q271" i="21"/>
  <c r="R125" i="21"/>
  <c r="R129" i="21"/>
  <c r="R268" i="21"/>
  <c r="R257" i="21"/>
  <c r="R262" i="21"/>
  <c r="R270" i="21"/>
  <c r="R256" i="21"/>
  <c r="R264" i="21"/>
  <c r="R265" i="21"/>
  <c r="R259" i="21"/>
  <c r="R122" i="21"/>
  <c r="R267" i="21"/>
  <c r="R263" i="21"/>
  <c r="R130" i="21"/>
  <c r="R260" i="21"/>
  <c r="R258" i="21"/>
  <c r="T237" i="21" a="1"/>
  <c r="T237" i="21" s="1"/>
  <c r="T255" i="21" a="1"/>
  <c r="T255" i="21" s="1"/>
  <c r="R132" i="21"/>
  <c r="R128" i="21"/>
  <c r="R253" i="21"/>
  <c r="R133" i="21"/>
  <c r="R235" i="21"/>
  <c r="R131" i="21"/>
  <c r="R134" i="21"/>
  <c r="R123" i="21"/>
  <c r="R127" i="21"/>
  <c r="T83" i="21" a="1"/>
  <c r="T83" i="21" s="1"/>
  <c r="R99" i="21"/>
  <c r="R124" i="21"/>
  <c r="S262" i="21"/>
  <c r="P109" i="10"/>
  <c r="Z138" i="11" a="1"/>
  <c r="Z138" i="11" s="1"/>
  <c r="T219" i="21" a="1"/>
  <c r="T219" i="21" s="1"/>
  <c r="T101" i="21" a="1"/>
  <c r="T101" i="21" s="1"/>
  <c r="T116" i="21" s="1"/>
  <c r="Z35" i="11" a="1"/>
  <c r="Z35" i="11" s="1"/>
  <c r="T119" i="21" a="1"/>
  <c r="T119" i="21" s="1"/>
  <c r="A32" i="21"/>
  <c r="A168" i="21"/>
  <c r="P127" i="10"/>
  <c r="Q94" i="10"/>
  <c r="Q112" i="10" s="1"/>
  <c r="U119" i="21" a="1"/>
  <c r="U119" i="21"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S12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T85" i="21"/>
  <c r="T86" i="21"/>
  <c r="T87" i="21"/>
  <c r="T88" i="21"/>
  <c r="T89" i="21"/>
  <c r="T90" i="21"/>
  <c r="T92" i="21"/>
  <c r="T96" i="21"/>
  <c r="T97" i="21"/>
  <c r="T95" i="21"/>
  <c r="T91" i="21"/>
  <c r="T94" i="21"/>
  <c r="T93" i="21"/>
  <c r="T98" i="21"/>
  <c r="T84" i="21"/>
  <c r="S257" i="21"/>
  <c r="C294" i="21"/>
  <c r="A298" i="21" a="1"/>
  <c r="A298" i="21" s="1"/>
  <c r="A383" i="21" a="1"/>
  <c r="A383" i="21" s="1"/>
  <c r="S126" i="21"/>
  <c r="Q127" i="10"/>
  <c r="R94" i="10"/>
  <c r="R112" i="10" s="1"/>
  <c r="R97" i="10"/>
  <c r="R115" i="10" s="1"/>
  <c r="R96" i="10"/>
  <c r="R114" i="10" s="1"/>
  <c r="R271" i="21"/>
  <c r="S261" i="21"/>
  <c r="S134" i="21"/>
  <c r="S130" i="21"/>
  <c r="S266" i="21"/>
  <c r="S129" i="21"/>
  <c r="S264" i="21"/>
  <c r="S258" i="21"/>
  <c r="S133" i="21"/>
  <c r="S132" i="21"/>
  <c r="S131" i="21"/>
  <c r="S121" i="21"/>
  <c r="S265" i="21"/>
  <c r="U101" i="21" a="1"/>
  <c r="U101" i="21" s="1"/>
  <c r="U116" i="21" s="1"/>
  <c r="S124" i="21"/>
  <c r="S125" i="21"/>
  <c r="S123" i="21"/>
  <c r="S128" i="21"/>
  <c r="S99" i="21"/>
  <c r="S269" i="21"/>
  <c r="S259" i="21"/>
  <c r="S127"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T260" i="21" l="1"/>
  <c r="U240" i="21"/>
  <c r="U239" i="21"/>
  <c r="U243" i="21"/>
  <c r="U238" i="21"/>
  <c r="U242" i="21"/>
  <c r="U245" i="21"/>
  <c r="U249" i="21"/>
  <c r="U244" i="21"/>
  <c r="U248" i="21"/>
  <c r="U241" i="21"/>
  <c r="U247" i="21"/>
  <c r="U246" i="21"/>
  <c r="U250" i="21"/>
  <c r="U252" i="21"/>
  <c r="U251" i="21"/>
  <c r="T123" i="21"/>
  <c r="U220" i="21"/>
  <c r="U224" i="21"/>
  <c r="U221" i="21"/>
  <c r="U223" i="21"/>
  <c r="U222" i="21"/>
  <c r="U227" i="21"/>
  <c r="U263" i="21" s="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124" i="21"/>
  <c r="U87" i="21"/>
  <c r="U92" i="21"/>
  <c r="U93" i="21"/>
  <c r="U94" i="21"/>
  <c r="U95" i="21"/>
  <c r="U88" i="21"/>
  <c r="U90" i="21"/>
  <c r="U86" i="21"/>
  <c r="U96" i="21"/>
  <c r="U97" i="21"/>
  <c r="U89" i="21"/>
  <c r="U85" i="21"/>
  <c r="U91" i="21"/>
  <c r="U98" i="21"/>
  <c r="U84" i="21"/>
  <c r="T132" i="21"/>
  <c r="T264" i="21"/>
  <c r="C295" i="21"/>
  <c r="S96" i="10"/>
  <c r="S114" i="10" s="1"/>
  <c r="S94" i="10"/>
  <c r="S112" i="10" s="1"/>
  <c r="S97" i="10"/>
  <c r="S115" i="10" s="1"/>
  <c r="T134" i="21"/>
  <c r="T127" i="21"/>
  <c r="S271" i="21"/>
  <c r="T131" i="21"/>
  <c r="T122" i="21"/>
  <c r="T125" i="21"/>
  <c r="T128" i="21"/>
  <c r="T263" i="21"/>
  <c r="T133" i="21"/>
  <c r="T126" i="21"/>
  <c r="T262" i="21"/>
  <c r="T256" i="21"/>
  <c r="T130" i="21"/>
  <c r="T99" i="21"/>
  <c r="T129" i="21"/>
  <c r="T121"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U268" i="21" l="1"/>
  <c r="U127" i="21"/>
  <c r="U130" i="21"/>
  <c r="U256" i="21"/>
  <c r="U261" i="21"/>
  <c r="V241" i="21"/>
  <c r="V240" i="21"/>
  <c r="V244" i="21"/>
  <c r="V239" i="21"/>
  <c r="V243" i="21"/>
  <c r="V238" i="21"/>
  <c r="V246" i="21"/>
  <c r="V245" i="21"/>
  <c r="V249" i="21"/>
  <c r="V248" i="21"/>
  <c r="V242" i="21"/>
  <c r="V247" i="21"/>
  <c r="V251" i="21"/>
  <c r="V250" i="21"/>
  <c r="V252" i="21"/>
  <c r="V221" i="21"/>
  <c r="V225" i="21"/>
  <c r="V261" i="21" s="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U126" i="21"/>
  <c r="V85" i="21"/>
  <c r="V86" i="21"/>
  <c r="V87" i="21"/>
  <c r="V88" i="21"/>
  <c r="V89" i="21"/>
  <c r="V90" i="21"/>
  <c r="V91" i="21"/>
  <c r="V93" i="21"/>
  <c r="V92" i="21"/>
  <c r="V95" i="21"/>
  <c r="V131" i="21" s="1"/>
  <c r="V96" i="21"/>
  <c r="V97" i="21"/>
  <c r="V98" i="21"/>
  <c r="V94" i="21"/>
  <c r="V84" i="21"/>
  <c r="C296" i="21"/>
  <c r="T95" i="10"/>
  <c r="T113" i="10" s="1"/>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U129" i="21"/>
  <c r="U121" i="21"/>
  <c r="U235" i="21"/>
  <c r="U131" i="21"/>
  <c r="U132" i="21"/>
  <c r="U124" i="21"/>
  <c r="U128" i="21"/>
  <c r="W101" i="21" a="1"/>
  <c r="W101" i="21" s="1"/>
  <c r="W116" i="21" s="1"/>
  <c r="W237" i="21" a="1"/>
  <c r="W237" i="21" s="1"/>
  <c r="U125" i="21"/>
  <c r="U99" i="21"/>
  <c r="W83" i="21" a="1"/>
  <c r="W83" i="21" s="1"/>
  <c r="U123" i="21"/>
  <c r="AC35" i="11" a="1"/>
  <c r="AC35" i="11" s="1"/>
  <c r="W119" i="21" a="1"/>
  <c r="W119" i="21" s="1"/>
  <c r="U122" i="21"/>
  <c r="U133" i="21"/>
  <c r="AC138" i="11" a="1"/>
  <c r="AC138" i="11" s="1"/>
  <c r="W219" i="21" a="1"/>
  <c r="W219" i="21" s="1"/>
  <c r="A35" i="21"/>
  <c r="A171" i="21"/>
  <c r="BR24" i="10"/>
  <c r="BS24" i="10"/>
  <c r="CO24" i="10"/>
  <c r="BU24" i="10"/>
  <c r="CQ24" i="10"/>
  <c r="CH24" i="10"/>
  <c r="B24" i="10"/>
  <c r="U98" i="10" s="1"/>
  <c r="U116" i="10" s="1"/>
  <c r="S109" i="10"/>
  <c r="K24" i="10"/>
  <c r="CE25"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W238" i="21" l="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W85" i="21"/>
  <c r="W86" i="21"/>
  <c r="W87" i="21"/>
  <c r="W88" i="21"/>
  <c r="W89" i="21"/>
  <c r="W90" i="21"/>
  <c r="W91" i="21"/>
  <c r="W94" i="21"/>
  <c r="W93" i="21"/>
  <c r="W92" i="21"/>
  <c r="W96" i="21"/>
  <c r="W98" i="21"/>
  <c r="W97" i="21"/>
  <c r="W95" i="21"/>
  <c r="W84" i="21"/>
  <c r="V266" i="21"/>
  <c r="V269" i="21"/>
  <c r="V260" i="21"/>
  <c r="V133" i="2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116" i="21" s="1"/>
  <c r="X255" i="21" a="1"/>
  <c r="X255" i="21" s="1"/>
  <c r="V253" i="21"/>
  <c r="V121" i="21"/>
  <c r="V235" i="21"/>
  <c r="V127" i="21"/>
  <c r="X83" i="21" a="1"/>
  <c r="X83" i="21" s="1"/>
  <c r="V123" i="21"/>
  <c r="V128" i="21"/>
  <c r="U95" i="10"/>
  <c r="U113" i="10" s="1"/>
  <c r="V99" i="21"/>
  <c r="V132" i="21"/>
  <c r="V134" i="21"/>
  <c r="V129" i="21"/>
  <c r="V126" i="21"/>
  <c r="V125" i="21"/>
  <c r="V122" i="21"/>
  <c r="V130" i="21"/>
  <c r="AD35" i="11" a="1"/>
  <c r="AD35" i="11" s="1"/>
  <c r="X237" i="21" a="1"/>
  <c r="X237" i="21" s="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W125" i="21"/>
  <c r="X102" i="21"/>
  <c r="X103" i="21"/>
  <c r="X104" i="21"/>
  <c r="X105" i="21"/>
  <c r="X106" i="21"/>
  <c r="X107" i="21"/>
  <c r="X108" i="21"/>
  <c r="X109" i="21"/>
  <c r="X110" i="21"/>
  <c r="X111" i="21"/>
  <c r="X112" i="21"/>
  <c r="X113" i="21"/>
  <c r="X114" i="21"/>
  <c r="X115" i="21"/>
  <c r="X85" i="21"/>
  <c r="X86" i="21"/>
  <c r="X87" i="21"/>
  <c r="X88" i="21"/>
  <c r="X89" i="21"/>
  <c r="X90" i="21"/>
  <c r="X91" i="21"/>
  <c r="X95" i="21"/>
  <c r="X96" i="21"/>
  <c r="X97" i="21"/>
  <c r="X94" i="21"/>
  <c r="X93" i="21"/>
  <c r="X92" i="21"/>
  <c r="X98" i="21"/>
  <c r="X84" i="21"/>
  <c r="W129" i="21"/>
  <c r="C298" i="2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W257" i="21"/>
  <c r="W262" i="21"/>
  <c r="W267" i="21"/>
  <c r="W259" i="21"/>
  <c r="W269" i="21"/>
  <c r="W266" i="21"/>
  <c r="W261" i="21"/>
  <c r="W256" i="21"/>
  <c r="Y83" i="21" a="1"/>
  <c r="Y83" i="21" s="1"/>
  <c r="Y255" i="21" a="1"/>
  <c r="Y255" i="21" s="1"/>
  <c r="W128" i="21"/>
  <c r="W253" i="21"/>
  <c r="W121" i="21"/>
  <c r="W130" i="21"/>
  <c r="W235" i="21"/>
  <c r="W122" i="21"/>
  <c r="W127" i="21"/>
  <c r="W124" i="21"/>
  <c r="W131" i="21"/>
  <c r="W132" i="21"/>
  <c r="W126" i="21"/>
  <c r="W123" i="21"/>
  <c r="Y101" i="21" a="1"/>
  <c r="Y101" i="21" s="1"/>
  <c r="Y116" i="21" s="1"/>
  <c r="W99" i="21"/>
  <c r="Y119" i="21" a="1"/>
  <c r="Y119" i="21" s="1"/>
  <c r="Y237" i="21" a="1"/>
  <c r="Y237" i="21" s="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122" i="21" l="1"/>
  <c r="Y240" i="2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Y86" i="21"/>
  <c r="Y90" i="21"/>
  <c r="Y92" i="21"/>
  <c r="Y93" i="21"/>
  <c r="Y94" i="21"/>
  <c r="Y95" i="21"/>
  <c r="Y85" i="21"/>
  <c r="Y88" i="21"/>
  <c r="Y91" i="21"/>
  <c r="Y96" i="21"/>
  <c r="Y97" i="21"/>
  <c r="Y87" i="21"/>
  <c r="Y89" i="21"/>
  <c r="Y98" i="21"/>
  <c r="Y84" i="21"/>
  <c r="X269" i="21"/>
  <c r="X263" i="21"/>
  <c r="X268" i="21"/>
  <c r="X266" i="21"/>
  <c r="X129" i="21"/>
  <c r="X132" i="21"/>
  <c r="X259" i="21"/>
  <c r="C299" i="21"/>
  <c r="Z119" i="21" a="1"/>
  <c r="Z119" i="21" s="1"/>
  <c r="A388" i="21" a="1"/>
  <c r="A388" i="21" s="1"/>
  <c r="W271" i="21"/>
  <c r="X264" i="21"/>
  <c r="X260" i="21"/>
  <c r="X125" i="21"/>
  <c r="X130" i="21"/>
  <c r="X121"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Z101" i="21" a="1"/>
  <c r="Z101" i="21" s="1"/>
  <c r="Z116" i="21" s="1"/>
  <c r="Z237" i="21" a="1"/>
  <c r="Z237" i="21" s="1"/>
  <c r="Z83" i="21" a="1"/>
  <c r="Z83"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Y269" i="21" l="1"/>
  <c r="Y268" i="21"/>
  <c r="Y265" i="21"/>
  <c r="Z241" i="21"/>
  <c r="Z240" i="21"/>
  <c r="Z244" i="21"/>
  <c r="Z239" i="21"/>
  <c r="Z243" i="21"/>
  <c r="Z242" i="21"/>
  <c r="Z246" i="21"/>
  <c r="Z238" i="21"/>
  <c r="Z245" i="21"/>
  <c r="Z249" i="21"/>
  <c r="Z248" i="21"/>
  <c r="Z247" i="21"/>
  <c r="Z251" i="21"/>
  <c r="Z250" i="21"/>
  <c r="Z252" i="21"/>
  <c r="Y128" i="21"/>
  <c r="Z221" i="21"/>
  <c r="Z225" i="21"/>
  <c r="Z223" i="21"/>
  <c r="Z220" i="21"/>
  <c r="Z222" i="21"/>
  <c r="Z224" i="21"/>
  <c r="Z228" i="21"/>
  <c r="Z232" i="21"/>
  <c r="Z229" i="21"/>
  <c r="Z231" i="21"/>
  <c r="Z230" i="21"/>
  <c r="Z233" i="21"/>
  <c r="Z227" i="21"/>
  <c r="Z263" i="21" s="1"/>
  <c r="Z226" i="21"/>
  <c r="Z234" i="21"/>
  <c r="Z102" i="21"/>
  <c r="Z103" i="21"/>
  <c r="Z104" i="21"/>
  <c r="Z105" i="21"/>
  <c r="Z106" i="21"/>
  <c r="Z107" i="21"/>
  <c r="Z108" i="21"/>
  <c r="Z109" i="21"/>
  <c r="Z111" i="21"/>
  <c r="Z114" i="21"/>
  <c r="Z115" i="21"/>
  <c r="Z112" i="21"/>
  <c r="Z113" i="21"/>
  <c r="Z110" i="21"/>
  <c r="Z85" i="21"/>
  <c r="Z86" i="21"/>
  <c r="Z87" i="21"/>
  <c r="Z88" i="21"/>
  <c r="Z89" i="21"/>
  <c r="Z90" i="21"/>
  <c r="Z91" i="21"/>
  <c r="Z92" i="21"/>
  <c r="Z95" i="21"/>
  <c r="Z94" i="21"/>
  <c r="Z96" i="21"/>
  <c r="Z97" i="21"/>
  <c r="Z98" i="21"/>
  <c r="Z93" i="21"/>
  <c r="Z84" i="21"/>
  <c r="Y129" i="21"/>
  <c r="C300" i="2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Z121" i="21" l="1"/>
  <c r="Z131" i="2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Z123" i="21"/>
  <c r="AA85" i="21"/>
  <c r="AA86" i="21"/>
  <c r="AA87" i="21"/>
  <c r="AA88" i="21"/>
  <c r="AA89" i="21"/>
  <c r="AA90" i="21"/>
  <c r="AA93" i="21"/>
  <c r="AA92" i="21"/>
  <c r="AA91" i="21"/>
  <c r="AA95" i="21"/>
  <c r="AA94" i="21"/>
  <c r="AA96" i="21"/>
  <c r="AA98" i="21"/>
  <c r="AA97" i="21"/>
  <c r="AA84" i="21"/>
  <c r="Z125" i="21"/>
  <c r="C301" i="2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Z134" i="21"/>
  <c r="Z253" i="21"/>
  <c r="Z235" i="21"/>
  <c r="Z128" i="21"/>
  <c r="Z130" i="21"/>
  <c r="AA130" i="21"/>
  <c r="Z124" i="21"/>
  <c r="AB83" i="21" a="1"/>
  <c r="AB83" i="21" s="1"/>
  <c r="AB237" i="21" a="1"/>
  <c r="AB237" i="21" s="1"/>
  <c r="Z127" i="21"/>
  <c r="Z133" i="21"/>
  <c r="Z99" i="21"/>
  <c r="Z122" i="21"/>
  <c r="Z126" i="21"/>
  <c r="AH138" i="11" a="1"/>
  <c r="AH138" i="11" s="1"/>
  <c r="AB219" i="21" a="1"/>
  <c r="AB219" i="21" s="1"/>
  <c r="AH35" i="11" a="1"/>
  <c r="AH35" i="11" s="1"/>
  <c r="AB119" i="21" a="1"/>
  <c r="AB119" i="21" s="1"/>
  <c r="AB101" i="21" a="1"/>
  <c r="AB101" i="21" s="1"/>
  <c r="AB116"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A124" i="21"/>
  <c r="AB102" i="21"/>
  <c r="AB103" i="21"/>
  <c r="AB104" i="21"/>
  <c r="AB105" i="21"/>
  <c r="AB106" i="21"/>
  <c r="AB107" i="21"/>
  <c r="AB108" i="21"/>
  <c r="AB109" i="21"/>
  <c r="AB110" i="21"/>
  <c r="AB111" i="21"/>
  <c r="AB112" i="21"/>
  <c r="AB113" i="21"/>
  <c r="AB114" i="21"/>
  <c r="AB115" i="21"/>
  <c r="AB85" i="21"/>
  <c r="AB86" i="21"/>
  <c r="AB87" i="21"/>
  <c r="AB88" i="21"/>
  <c r="AB89" i="21"/>
  <c r="AB90" i="21"/>
  <c r="AB94" i="21"/>
  <c r="AB96" i="21"/>
  <c r="AB97" i="21"/>
  <c r="AB93" i="21"/>
  <c r="AB92" i="21"/>
  <c r="AB91" i="21"/>
  <c r="AB98" i="21"/>
  <c r="AB95" i="21"/>
  <c r="AB84" i="21"/>
  <c r="AA260" i="21"/>
  <c r="AA259" i="21"/>
  <c r="AA265" i="21"/>
  <c r="C302" i="21"/>
  <c r="A306" i="21" a="1"/>
  <c r="A306" i="21" s="1"/>
  <c r="A391" i="21" a="1"/>
  <c r="A391" i="21" s="1"/>
  <c r="AA256" i="21"/>
  <c r="Y127" i="10"/>
  <c r="Z97" i="10"/>
  <c r="Z115" i="10" s="1"/>
  <c r="Z98" i="10"/>
  <c r="Z116" i="10" s="1"/>
  <c r="Z271" i="21"/>
  <c r="AA262" i="21"/>
  <c r="AA268" i="21"/>
  <c r="AA269" i="21"/>
  <c r="AA266" i="21"/>
  <c r="AA263" i="21"/>
  <c r="AA257" i="21"/>
  <c r="AA132" i="21"/>
  <c r="AA258" i="21"/>
  <c r="AA270" i="21"/>
  <c r="AA129" i="21"/>
  <c r="AA264" i="21"/>
  <c r="AA261" i="21"/>
  <c r="AA267" i="21"/>
  <c r="AC237" i="21" a="1"/>
  <c r="AC237" i="21" s="1"/>
  <c r="AC255" i="21" a="1"/>
  <c r="AC255" i="21" s="1"/>
  <c r="AA253" i="21"/>
  <c r="AA235" i="21"/>
  <c r="AA134" i="21"/>
  <c r="AA125" i="21"/>
  <c r="AA133" i="21"/>
  <c r="AA131" i="21"/>
  <c r="AA122" i="21"/>
  <c r="AA127" i="21"/>
  <c r="AA128" i="21"/>
  <c r="AA123" i="21"/>
  <c r="AA126" i="21"/>
  <c r="AA99" i="21"/>
  <c r="AA121" i="21"/>
  <c r="AI138" i="11" a="1"/>
  <c r="AI138" i="11" s="1"/>
  <c r="AC219" i="21" a="1"/>
  <c r="AC219" i="21" s="1"/>
  <c r="AI35" i="11" a="1"/>
  <c r="AI35" i="11" s="1"/>
  <c r="AC101" i="21" a="1"/>
  <c r="AC101" i="21" s="1"/>
  <c r="AC116" i="21" s="1"/>
  <c r="AC83" i="21" a="1"/>
  <c r="AC83"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121" i="21" l="1"/>
  <c r="AC240" i="21"/>
  <c r="AC239" i="21"/>
  <c r="AC243" i="21"/>
  <c r="AC238" i="21"/>
  <c r="AC242" i="21"/>
  <c r="AC241" i="21"/>
  <c r="AC245" i="21"/>
  <c r="AC244" i="21"/>
  <c r="AC248" i="21"/>
  <c r="AC247" i="21"/>
  <c r="AC246" i="21"/>
  <c r="AC250" i="21"/>
  <c r="AC249" i="21"/>
  <c r="AC252" i="21"/>
  <c r="AC251" i="21"/>
  <c r="AC220" i="21"/>
  <c r="AC256" i="21" s="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C84" i="21"/>
  <c r="AC85" i="21"/>
  <c r="AC89" i="21"/>
  <c r="AC125" i="21" s="1"/>
  <c r="AC91" i="21"/>
  <c r="AC92" i="21"/>
  <c r="AC93" i="21"/>
  <c r="AC94" i="21"/>
  <c r="AC95" i="21"/>
  <c r="AC87" i="21"/>
  <c r="AC90" i="21"/>
  <c r="AC96" i="21"/>
  <c r="AC97" i="21"/>
  <c r="AC86" i="21"/>
  <c r="AC88" i="21"/>
  <c r="AC98" i="21"/>
  <c r="AB124" i="21"/>
  <c r="AB265" i="21"/>
  <c r="C303" i="21"/>
  <c r="AA96" i="10"/>
  <c r="AA114" i="10" s="1"/>
  <c r="AA95" i="10"/>
  <c r="AA113" i="10" s="1"/>
  <c r="AA97" i="10"/>
  <c r="AA115" i="10" s="1"/>
  <c r="AA271" i="21"/>
  <c r="AB262" i="21"/>
  <c r="AB133" i="21"/>
  <c r="AB259" i="21"/>
  <c r="AB257" i="21"/>
  <c r="AB127" i="21"/>
  <c r="AB266" i="21"/>
  <c r="AB267" i="21"/>
  <c r="AB264" i="21"/>
  <c r="AB263" i="21"/>
  <c r="AB268" i="21"/>
  <c r="AB131" i="21"/>
  <c r="AD255" i="21" a="1"/>
  <c r="AD255" i="21" s="1"/>
  <c r="A307" i="21" a="1"/>
  <c r="A307" i="21" s="1"/>
  <c r="AB269" i="21"/>
  <c r="AB258" i="21"/>
  <c r="AB256" i="21"/>
  <c r="AB270" i="21"/>
  <c r="AB261" i="21"/>
  <c r="AB260" i="21"/>
  <c r="AB128" i="21"/>
  <c r="AB129" i="21"/>
  <c r="AB122" i="21"/>
  <c r="AB132" i="21"/>
  <c r="AB130" i="21"/>
  <c r="AB123" i="21"/>
  <c r="AB253" i="21"/>
  <c r="AB134" i="21"/>
  <c r="AB99" i="21"/>
  <c r="AB125" i="21"/>
  <c r="AB126" i="21"/>
  <c r="AB235" i="21"/>
  <c r="AD119" i="21" a="1"/>
  <c r="AD119" i="21" s="1"/>
  <c r="AD237" i="21" a="1"/>
  <c r="AD237" i="21" s="1"/>
  <c r="AD101" i="21" a="1"/>
  <c r="AD101" i="21" s="1"/>
  <c r="AD116" i="21" s="1"/>
  <c r="AD83" i="21" a="1"/>
  <c r="AD83" i="21" s="1"/>
  <c r="AJ35" i="11" a="1"/>
  <c r="AJ35" i="11" s="1"/>
  <c r="Z109" i="10"/>
  <c r="AJ138" i="11" a="1"/>
  <c r="AJ138" i="11" s="1"/>
  <c r="AD219" i="21" a="1"/>
  <c r="AD219" i="21" s="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D241" i="21" l="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AD85" i="21"/>
  <c r="AD86" i="21"/>
  <c r="AD87" i="21"/>
  <c r="AD88" i="21"/>
  <c r="AD89" i="21"/>
  <c r="AD90" i="21"/>
  <c r="AD91" i="21"/>
  <c r="AD95" i="21"/>
  <c r="AD94" i="21"/>
  <c r="AD93" i="21"/>
  <c r="AD96" i="21"/>
  <c r="AD97" i="21"/>
  <c r="AD98" i="21"/>
  <c r="AD92" i="21"/>
  <c r="AD84" i="21"/>
  <c r="AC127" i="21"/>
  <c r="AC124" i="2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C128" i="21"/>
  <c r="AC130" i="21"/>
  <c r="AC131" i="21"/>
  <c r="AC132" i="21"/>
  <c r="AE83" i="21" a="1"/>
  <c r="AE83" i="21" s="1"/>
  <c r="AE237" i="21" a="1"/>
  <c r="AE237" i="21" s="1"/>
  <c r="AC126" i="21"/>
  <c r="AC121" i="21"/>
  <c r="AC129" i="21"/>
  <c r="AC134" i="21"/>
  <c r="AC123" i="21"/>
  <c r="AC99" i="21"/>
  <c r="AE101" i="21" a="1"/>
  <c r="AE101" i="21" s="1"/>
  <c r="AE116"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126" i="21" l="1"/>
  <c r="AE238" i="2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61" i="21" s="1"/>
  <c r="AE228" i="21"/>
  <c r="AE221" i="21"/>
  <c r="AE230" i="21"/>
  <c r="AE266" i="21" s="1"/>
  <c r="AE232" i="21"/>
  <c r="AE227" i="21"/>
  <c r="AE234" i="21"/>
  <c r="AE102" i="21"/>
  <c r="AE103" i="21"/>
  <c r="AE104" i="21"/>
  <c r="AE105" i="21"/>
  <c r="AE106" i="21"/>
  <c r="AE107" i="21"/>
  <c r="AE108" i="21"/>
  <c r="AE109" i="21"/>
  <c r="AE110" i="21"/>
  <c r="AE111" i="21"/>
  <c r="AE112" i="21"/>
  <c r="AE113" i="21"/>
  <c r="AE114" i="21"/>
  <c r="AE115" i="21"/>
  <c r="AE85" i="21"/>
  <c r="AE86" i="21"/>
  <c r="AE87" i="21"/>
  <c r="AE88" i="21"/>
  <c r="AE89" i="21"/>
  <c r="AE90" i="21"/>
  <c r="AE92" i="21"/>
  <c r="AE91" i="21"/>
  <c r="AE95" i="21"/>
  <c r="AE94" i="21"/>
  <c r="AE93" i="21"/>
  <c r="AE97" i="21"/>
  <c r="AE96" i="21"/>
  <c r="AE98" i="21"/>
  <c r="AE84" i="21"/>
  <c r="AD257" i="21"/>
  <c r="AD256" i="21"/>
  <c r="AD258" i="21"/>
  <c r="AD265" i="21"/>
  <c r="AD259" i="21"/>
  <c r="AD264" i="21"/>
  <c r="AD262" i="21"/>
  <c r="C305" i="21"/>
  <c r="AC96" i="10"/>
  <c r="AC114" i="10" s="1"/>
  <c r="AC94" i="10"/>
  <c r="AC112" i="10" s="1"/>
  <c r="AC97" i="10"/>
  <c r="AC115" i="10" s="1"/>
  <c r="AC271" i="21"/>
  <c r="AD260" i="21"/>
  <c r="AD266" i="21"/>
  <c r="AD268" i="21"/>
  <c r="AD261" i="21"/>
  <c r="AD124" i="21"/>
  <c r="AD270" i="21"/>
  <c r="AD269" i="21"/>
  <c r="AF101" i="21" a="1"/>
  <c r="AF101" i="21" s="1"/>
  <c r="AF116" i="21" s="1"/>
  <c r="A309" i="21" a="1"/>
  <c r="A309" i="21" s="1"/>
  <c r="AD263" i="21"/>
  <c r="AD267" i="21"/>
  <c r="AF237" i="21" a="1"/>
  <c r="AF237" i="21" s="1"/>
  <c r="AF255" i="21" a="1"/>
  <c r="AF255" i="21" s="1"/>
  <c r="AD123" i="21"/>
  <c r="AD253" i="21"/>
  <c r="AD134" i="21"/>
  <c r="AD235" i="21"/>
  <c r="AD133" i="21"/>
  <c r="AF119" i="21" a="1"/>
  <c r="AF119" i="21" s="1"/>
  <c r="AD130" i="21"/>
  <c r="AD127" i="21"/>
  <c r="AD132" i="21"/>
  <c r="AD122" i="21"/>
  <c r="AF83" i="21" a="1"/>
  <c r="AF83" i="21" s="1"/>
  <c r="AD128" i="21"/>
  <c r="AD129" i="21"/>
  <c r="AD131" i="21"/>
  <c r="AD99" i="21"/>
  <c r="AD125" i="21"/>
  <c r="AD121"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E126" i="21" l="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F85" i="21"/>
  <c r="AF86" i="21"/>
  <c r="AF87" i="21"/>
  <c r="AF88" i="21"/>
  <c r="AF89" i="21"/>
  <c r="AF90" i="21"/>
  <c r="AF93" i="21"/>
  <c r="AF96" i="21"/>
  <c r="AF97" i="21"/>
  <c r="AF92" i="21"/>
  <c r="AF91" i="21"/>
  <c r="AF95" i="21"/>
  <c r="AF94" i="21"/>
  <c r="AF98" i="21"/>
  <c r="AF84" i="21"/>
  <c r="AE131" i="21"/>
  <c r="AE269" i="21"/>
  <c r="C306" i="21"/>
  <c r="AC127" i="10"/>
  <c r="AD94" i="10"/>
  <c r="AD112" i="10" s="1"/>
  <c r="AD97" i="10"/>
  <c r="AD115" i="10" s="1"/>
  <c r="AD96" i="10"/>
  <c r="AD114" i="10" s="1"/>
  <c r="AE260" i="21"/>
  <c r="AD271" i="21"/>
  <c r="AE264" i="21"/>
  <c r="AE257" i="21"/>
  <c r="AE263" i="21"/>
  <c r="AE259" i="21"/>
  <c r="AE268" i="21"/>
  <c r="AE262" i="21"/>
  <c r="AE256" i="21"/>
  <c r="AE270" i="21"/>
  <c r="AE267" i="21"/>
  <c r="AG255" i="21" a="1"/>
  <c r="AG255" i="21" s="1"/>
  <c r="A310" i="21" a="1"/>
  <c r="A310" i="21" s="1"/>
  <c r="AE258" i="21"/>
  <c r="AE265" i="21"/>
  <c r="AE253" i="21"/>
  <c r="AE125" i="21"/>
  <c r="AE235" i="21"/>
  <c r="AE130" i="21"/>
  <c r="AE127" i="21"/>
  <c r="AE129" i="21"/>
  <c r="AE122" i="21"/>
  <c r="AE134" i="21"/>
  <c r="AE133" i="21"/>
  <c r="AE99" i="21"/>
  <c r="AE121" i="21"/>
  <c r="AE132" i="21"/>
  <c r="AE128" i="21"/>
  <c r="AE123" i="21"/>
  <c r="AE124" i="21"/>
  <c r="AG83" i="21" a="1"/>
  <c r="AG83" i="21" s="1"/>
  <c r="AG237" i="21" a="1"/>
  <c r="AG237" i="21" s="1"/>
  <c r="AG101" i="21" a="1"/>
  <c r="AG101" i="21" s="1"/>
  <c r="AG116"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AF261" i="21" l="1"/>
  <c r="AF129" i="2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F133" i="21"/>
  <c r="AG102" i="21"/>
  <c r="AG104" i="21"/>
  <c r="AG108" i="21"/>
  <c r="AG105" i="21"/>
  <c r="AG106" i="21"/>
  <c r="AG109" i="21"/>
  <c r="AG110" i="21"/>
  <c r="AG111" i="21"/>
  <c r="AG112" i="21"/>
  <c r="AG113" i="21"/>
  <c r="AG114" i="21"/>
  <c r="AG115" i="21"/>
  <c r="AG103" i="21"/>
  <c r="AG107" i="21"/>
  <c r="AG88" i="21"/>
  <c r="AG91" i="21"/>
  <c r="AG92" i="21"/>
  <c r="AG93" i="21"/>
  <c r="AG94" i="21"/>
  <c r="AG95" i="21"/>
  <c r="AG89" i="21"/>
  <c r="AG85" i="21"/>
  <c r="AG87" i="21"/>
  <c r="AG96" i="21"/>
  <c r="AG97" i="21"/>
  <c r="AG90" i="21"/>
  <c r="AG98" i="21"/>
  <c r="AG86" i="21"/>
  <c r="AF257" i="21"/>
  <c r="AF264" i="21"/>
  <c r="AG84" i="21"/>
  <c r="C307" i="2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255" i="21" a="1"/>
  <c r="AH255" i="21" s="1"/>
  <c r="AF123" i="21"/>
  <c r="AF128" i="21"/>
  <c r="AF124" i="21"/>
  <c r="AF134" i="21"/>
  <c r="AF235" i="21"/>
  <c r="AF132" i="21"/>
  <c r="AF99" i="21"/>
  <c r="AF131" i="21"/>
  <c r="AF130" i="21"/>
  <c r="AE95" i="10"/>
  <c r="AE113" i="10" s="1"/>
  <c r="AN35" i="11" a="1"/>
  <c r="AN35" i="11" s="1"/>
  <c r="AH237" i="21" a="1"/>
  <c r="AH237" i="21" s="1"/>
  <c r="AH101" i="21" a="1"/>
  <c r="AH101" i="21" s="1"/>
  <c r="AH116" i="21" s="1"/>
  <c r="AN138" i="11" a="1"/>
  <c r="AN138" i="11" s="1"/>
  <c r="AH219" i="21" a="1"/>
  <c r="AH219" i="21" s="1"/>
  <c r="AD109" i="10"/>
  <c r="AH119" i="21" a="1"/>
  <c r="AH119" i="21" s="1"/>
  <c r="A46" i="21"/>
  <c r="A182" i="21"/>
  <c r="AV35" i="10"/>
  <c r="CW35" i="10"/>
  <c r="U35" i="10"/>
  <c r="D35" i="10"/>
  <c r="P35" i="10"/>
  <c r="BF35" i="10"/>
  <c r="B35" i="10"/>
  <c r="AF98" i="10" s="1"/>
  <c r="AF116" i="10" s="1"/>
  <c r="AA35" i="10"/>
  <c r="C35" i="10"/>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129" i="21"/>
  <c r="AH85" i="21"/>
  <c r="AH86" i="21"/>
  <c r="AH87" i="21"/>
  <c r="AH88" i="21"/>
  <c r="AH89" i="21"/>
  <c r="AH90" i="21"/>
  <c r="AH94" i="21"/>
  <c r="AH93" i="21"/>
  <c r="AH92" i="21"/>
  <c r="AH96" i="21"/>
  <c r="AH97" i="21"/>
  <c r="AH133" i="21" s="1"/>
  <c r="AH98" i="21"/>
  <c r="AH95" i="21"/>
  <c r="AH91" i="21"/>
  <c r="AG126" i="21"/>
  <c r="AH84" i="21"/>
  <c r="AG124" i="21"/>
  <c r="AG259" i="21"/>
  <c r="C308" i="21"/>
  <c r="A312" i="21" a="1"/>
  <c r="A312" i="21" s="1"/>
  <c r="A397" i="21" a="1"/>
  <c r="A397" i="21" s="1"/>
  <c r="AE127" i="10"/>
  <c r="AF94" i="10"/>
  <c r="AF112" i="10" s="1"/>
  <c r="AF97" i="10"/>
  <c r="AF115" i="10" s="1"/>
  <c r="AF96" i="10"/>
  <c r="AF114" i="10" s="1"/>
  <c r="AF271" i="21"/>
  <c r="AG256" i="21"/>
  <c r="AG269" i="21"/>
  <c r="AG261" i="21"/>
  <c r="AG270" i="21"/>
  <c r="AG258" i="21"/>
  <c r="AG262" i="21"/>
  <c r="AG263" i="21"/>
  <c r="AG264" i="21"/>
  <c r="AG267" i="21"/>
  <c r="AG265" i="21"/>
  <c r="AG257" i="21"/>
  <c r="AG266" i="21"/>
  <c r="AG260" i="21"/>
  <c r="AG268" i="21"/>
  <c r="AI237" i="21" a="1"/>
  <c r="AI237" i="21" s="1"/>
  <c r="AI255" i="21" a="1"/>
  <c r="AI255" i="21" s="1"/>
  <c r="AE109" i="10"/>
  <c r="AG127" i="21"/>
  <c r="AG253" i="21"/>
  <c r="AG235" i="21"/>
  <c r="AG134" i="21"/>
  <c r="AG131" i="21"/>
  <c r="AG123" i="21"/>
  <c r="AG133" i="21"/>
  <c r="AG128" i="21"/>
  <c r="AG122" i="21"/>
  <c r="AG130" i="21"/>
  <c r="AI83" i="21" a="1"/>
  <c r="AI83" i="21" s="1"/>
  <c r="AG132" i="21"/>
  <c r="AG99" i="21"/>
  <c r="AG125" i="21"/>
  <c r="AG121" i="21"/>
  <c r="AO138" i="11" a="1"/>
  <c r="AO138" i="11" s="1"/>
  <c r="AI219" i="21" a="1"/>
  <c r="AI219" i="21" s="1"/>
  <c r="AI101" i="21" a="1"/>
  <c r="AI101" i="21" s="1"/>
  <c r="AI116" i="21" s="1"/>
  <c r="AI119" i="21" a="1"/>
  <c r="AI119" i="21" s="1"/>
  <c r="AO35" i="11" a="1"/>
  <c r="AO35" i="11" s="1"/>
  <c r="A47" i="21"/>
  <c r="A183" i="21"/>
  <c r="AF95" i="10"/>
  <c r="AF113" i="10" s="1"/>
  <c r="B36" i="10"/>
  <c r="AG98" i="10" s="1"/>
  <c r="AG116" i="10" s="1"/>
  <c r="B37" i="10"/>
  <c r="AH98" i="10" s="1"/>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I238" i="21" l="1"/>
  <c r="AI242" i="21"/>
  <c r="AI241" i="21"/>
  <c r="AI240" i="21"/>
  <c r="AI244" i="21"/>
  <c r="AI239" i="21"/>
  <c r="AI247" i="21"/>
  <c r="AI246" i="21"/>
  <c r="AI245" i="21"/>
  <c r="AI243" i="21"/>
  <c r="AI248" i="21"/>
  <c r="AI252" i="21"/>
  <c r="AI251" i="21"/>
  <c r="AI250" i="21"/>
  <c r="AI249" i="21"/>
  <c r="AH123"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I85" i="21"/>
  <c r="AI86" i="21"/>
  <c r="AI87" i="21"/>
  <c r="AI88" i="21"/>
  <c r="AI89" i="21"/>
  <c r="AI90" i="21"/>
  <c r="AI91" i="21"/>
  <c r="AI95" i="21"/>
  <c r="AI94" i="21"/>
  <c r="AI93" i="21"/>
  <c r="AI97" i="21"/>
  <c r="AI96" i="21"/>
  <c r="AI98" i="21"/>
  <c r="AI92" i="21"/>
  <c r="AI84" i="21"/>
  <c r="AH126" i="21"/>
  <c r="AH268" i="2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H131" i="21"/>
  <c r="AH130" i="21"/>
  <c r="AH128" i="21"/>
  <c r="AH127" i="21"/>
  <c r="AH270" i="21"/>
  <c r="AH262" i="21"/>
  <c r="AH267" i="21"/>
  <c r="AH257" i="21"/>
  <c r="AH99" i="21"/>
  <c r="AH266" i="21"/>
  <c r="AH263" i="21"/>
  <c r="AH260" i="21"/>
  <c r="AH258" i="21"/>
  <c r="AH134" i="21"/>
  <c r="AH269" i="21"/>
  <c r="AH121" i="21"/>
  <c r="AH256" i="21"/>
  <c r="AH261" i="21"/>
  <c r="AH259" i="21"/>
  <c r="AH122" i="21"/>
  <c r="AJ237" i="21" a="1"/>
  <c r="AJ237" i="21" s="1"/>
  <c r="AJ255" i="21" a="1"/>
  <c r="AJ255" i="21" s="1"/>
  <c r="AH253" i="21"/>
  <c r="AH235" i="21"/>
  <c r="AJ101" i="21" a="1"/>
  <c r="AJ101" i="21" s="1"/>
  <c r="AJ116" i="21" s="1"/>
  <c r="AJ83" i="21" a="1"/>
  <c r="AJ83" i="21" s="1"/>
  <c r="AI259" i="21"/>
  <c r="AP138" i="11" a="1"/>
  <c r="AP138" i="11" s="1"/>
  <c r="AJ219" i="21" a="1"/>
  <c r="AJ219" i="21" s="1"/>
  <c r="AP35" i="11" a="1"/>
  <c r="AP35" i="11" s="1"/>
  <c r="AJ119" i="21" a="1"/>
  <c r="AJ119" i="21" s="1"/>
  <c r="A48" i="21"/>
  <c r="A399" i="21" s="1" a="1"/>
  <c r="A399" i="21" s="1"/>
  <c r="A184" i="21"/>
  <c r="AF127" i="10"/>
  <c r="AG94" i="10"/>
  <c r="AG112" i="10"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K119" i="21" l="1" a="1"/>
  <c r="AK119" i="21" s="1"/>
  <c r="AI126" i="2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J85" i="21"/>
  <c r="AJ86" i="21"/>
  <c r="AJ87" i="21"/>
  <c r="AJ88" i="21"/>
  <c r="AJ89" i="21"/>
  <c r="AJ90" i="21"/>
  <c r="AJ92" i="21"/>
  <c r="AJ96" i="21"/>
  <c r="AJ97" i="21"/>
  <c r="AJ91" i="21"/>
  <c r="AJ95" i="21"/>
  <c r="AJ94" i="21"/>
  <c r="AJ93" i="21"/>
  <c r="AJ98" i="21"/>
  <c r="AJ84" i="21"/>
  <c r="AI256" i="21"/>
  <c r="AI266" i="21"/>
  <c r="AI270" i="21"/>
  <c r="AI257" i="21"/>
  <c r="AI267" i="21"/>
  <c r="AI263" i="21"/>
  <c r="C310" i="21"/>
  <c r="AG127" i="10"/>
  <c r="AI258" i="21"/>
  <c r="AH271" i="21"/>
  <c r="AI262" i="21"/>
  <c r="AI269" i="21"/>
  <c r="AI260" i="21"/>
  <c r="AI268" i="21"/>
  <c r="AI265" i="21"/>
  <c r="AI122" i="21"/>
  <c r="AI264" i="21"/>
  <c r="AI261" i="21"/>
  <c r="AK255" i="21" a="1"/>
  <c r="AK255" i="21" s="1"/>
  <c r="A314" i="21" a="1"/>
  <c r="A314" i="21" s="1"/>
  <c r="AI253" i="21"/>
  <c r="AI130" i="21"/>
  <c r="AI129" i="21"/>
  <c r="AI131" i="21"/>
  <c r="AI124" i="21"/>
  <c r="AI133" i="21"/>
  <c r="AI128" i="21"/>
  <c r="AI132" i="21"/>
  <c r="AI123" i="21"/>
  <c r="AI235" i="21"/>
  <c r="AI125" i="21"/>
  <c r="AI121" i="21"/>
  <c r="AI134" i="21"/>
  <c r="AI127" i="21"/>
  <c r="AI99" i="21"/>
  <c r="AQ35" i="11" a="1"/>
  <c r="AQ35" i="11" s="1"/>
  <c r="AK237" i="21" a="1"/>
  <c r="AK237" i="21" s="1"/>
  <c r="AK101" i="21" a="1"/>
  <c r="AK101" i="21" s="1"/>
  <c r="AK116" i="21" s="1"/>
  <c r="AG109" i="10"/>
  <c r="AK83" i="21" a="1"/>
  <c r="AK83"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261" i="21" l="1"/>
  <c r="AJ122" i="2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K87" i="21"/>
  <c r="AK91" i="21"/>
  <c r="AK92" i="21"/>
  <c r="AK93" i="21"/>
  <c r="AK94" i="21"/>
  <c r="AK95" i="21"/>
  <c r="AK86" i="21"/>
  <c r="AK89" i="21"/>
  <c r="AK96" i="21"/>
  <c r="AK97" i="21"/>
  <c r="AK85" i="21"/>
  <c r="AK88" i="21"/>
  <c r="AK98" i="21"/>
  <c r="AK90" i="21"/>
  <c r="AJ259" i="21"/>
  <c r="AK84" i="21"/>
  <c r="AJ267" i="2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L116" i="21" s="1"/>
  <c r="AJ125" i="21"/>
  <c r="AJ123" i="21"/>
  <c r="AJ131" i="21"/>
  <c r="AJ124" i="21"/>
  <c r="AJ132" i="21"/>
  <c r="AR35" i="11" a="1"/>
  <c r="AR35" i="11" s="1"/>
  <c r="AL255" i="21" a="1"/>
  <c r="AL255" i="21" s="1"/>
  <c r="AJ121" i="21"/>
  <c r="AJ99" i="21"/>
  <c r="AJ126" i="21"/>
  <c r="AJ129" i="21"/>
  <c r="AJ128" i="21"/>
  <c r="AJ235" i="21"/>
  <c r="AJ127" i="21"/>
  <c r="AL83" i="21" a="1"/>
  <c r="AL83" i="21" s="1"/>
  <c r="AL119" i="21" a="1"/>
  <c r="AL119" i="21" s="1"/>
  <c r="AL237" i="21" a="1"/>
  <c r="AL237" i="21" s="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K122" i="21" l="1"/>
  <c r="AL241" i="2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L85" i="21"/>
  <c r="AL86" i="21"/>
  <c r="AL87" i="21"/>
  <c r="AL88" i="21"/>
  <c r="AL89" i="21"/>
  <c r="AL90" i="21"/>
  <c r="AL93" i="21"/>
  <c r="AL92" i="21"/>
  <c r="AL91" i="21"/>
  <c r="AL95" i="21"/>
  <c r="AL96" i="21"/>
  <c r="AL97" i="21"/>
  <c r="AL98" i="21"/>
  <c r="AL94" i="21"/>
  <c r="AL130" i="21" s="1"/>
  <c r="AL84" i="21"/>
  <c r="AK260" i="21"/>
  <c r="AK264" i="21"/>
  <c r="AK265" i="21"/>
  <c r="AK267" i="21"/>
  <c r="C312" i="21"/>
  <c r="A316" i="21" a="1"/>
  <c r="A316" i="21" s="1"/>
  <c r="A401" i="21" a="1"/>
  <c r="A401" i="21" s="1"/>
  <c r="AJ271" i="21"/>
  <c r="AK258" i="21"/>
  <c r="AK270" i="21"/>
  <c r="AK262" i="21"/>
  <c r="AK268" i="21"/>
  <c r="AK259" i="21"/>
  <c r="AK257" i="21"/>
  <c r="AK125" i="21"/>
  <c r="AK266" i="21"/>
  <c r="AK256" i="21"/>
  <c r="AK261" i="21"/>
  <c r="AK269" i="21"/>
  <c r="AK263" i="21"/>
  <c r="AM237" i="21" a="1"/>
  <c r="AM237" i="21" s="1"/>
  <c r="AM255" i="21" a="1"/>
  <c r="AM255" i="21" s="1"/>
  <c r="AK253" i="21"/>
  <c r="AK127" i="21"/>
  <c r="AK235" i="21"/>
  <c r="AK129" i="21"/>
  <c r="AK124" i="21"/>
  <c r="AM101" i="21" a="1"/>
  <c r="AM101" i="21" s="1"/>
  <c r="AM116" i="21" s="1"/>
  <c r="AM83" i="21" a="1"/>
  <c r="AM83" i="21" s="1"/>
  <c r="AS35" i="11" a="1"/>
  <c r="AS35" i="11" s="1"/>
  <c r="AK130" i="21"/>
  <c r="AM119" i="21" a="1"/>
  <c r="AM119" i="21" s="1"/>
  <c r="AK131" i="21"/>
  <c r="AK134" i="21"/>
  <c r="AK99" i="21"/>
  <c r="AK128" i="21"/>
  <c r="AK126"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AM85" i="21"/>
  <c r="AM86" i="21"/>
  <c r="AM87" i="21"/>
  <c r="AM88" i="21"/>
  <c r="AM89" i="21"/>
  <c r="AM90" i="21"/>
  <c r="AM94" i="21"/>
  <c r="AM93" i="21"/>
  <c r="AM92" i="21"/>
  <c r="AM96" i="21"/>
  <c r="AM98" i="21"/>
  <c r="AM95" i="21"/>
  <c r="AM97" i="21"/>
  <c r="AM91" i="21"/>
  <c r="AM127" i="21" s="1"/>
  <c r="AM84" i="21"/>
  <c r="AL132" i="21"/>
  <c r="AL122" i="21"/>
  <c r="AL125" i="21"/>
  <c r="C313" i="21"/>
  <c r="AL127" i="21"/>
  <c r="AK95" i="10"/>
  <c r="AK113" i="10" s="1"/>
  <c r="AK97" i="10"/>
  <c r="AK115" i="10" s="1"/>
  <c r="AK96" i="10"/>
  <c r="AK114" i="10" s="1"/>
  <c r="AK271" i="21"/>
  <c r="AL260" i="21"/>
  <c r="AL257" i="21"/>
  <c r="AL265" i="21"/>
  <c r="AL267" i="21"/>
  <c r="AL262" i="21"/>
  <c r="AL259" i="21"/>
  <c r="AL266" i="21"/>
  <c r="AL258" i="21"/>
  <c r="AL134" i="21"/>
  <c r="AL268" i="21"/>
  <c r="AL263" i="21"/>
  <c r="AL124" i="21"/>
  <c r="AL121" i="21"/>
  <c r="AN255" i="21" a="1"/>
  <c r="AN255" i="21" s="1"/>
  <c r="A317" i="21" a="1"/>
  <c r="A317" i="21" s="1"/>
  <c r="AL126" i="21"/>
  <c r="AL256" i="21"/>
  <c r="AL131" i="21"/>
  <c r="AL261" i="21"/>
  <c r="AL270" i="21"/>
  <c r="AL133" i="21"/>
  <c r="AL264" i="21"/>
  <c r="AL128" i="21"/>
  <c r="AL269" i="21"/>
  <c r="AL123" i="21"/>
  <c r="AL129" i="21"/>
  <c r="AL99" i="21"/>
  <c r="AL253" i="21"/>
  <c r="AL235" i="21"/>
  <c r="AN83" i="21" a="1"/>
  <c r="AN83" i="21" s="1"/>
  <c r="AN237" i="21" a="1"/>
  <c r="AN237" i="21" s="1"/>
  <c r="AL254" i="10"/>
  <c r="AN101" i="21" a="1"/>
  <c r="AN101" i="21" s="1"/>
  <c r="AN116" i="21" s="1"/>
  <c r="AM256" i="2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260" i="21" l="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N85" i="21"/>
  <c r="AN86" i="21"/>
  <c r="AN87" i="21"/>
  <c r="AN88" i="21"/>
  <c r="AN89" i="21"/>
  <c r="AN90" i="21"/>
  <c r="AN91" i="21"/>
  <c r="AN95" i="21"/>
  <c r="AN96" i="21"/>
  <c r="AN97" i="21"/>
  <c r="AN94" i="21"/>
  <c r="AN93" i="21"/>
  <c r="AN92" i="21"/>
  <c r="AN98" i="21"/>
  <c r="AN84" i="21"/>
  <c r="AM133" i="21"/>
  <c r="AM126" i="21"/>
  <c r="AM266" i="21"/>
  <c r="AM257" i="21"/>
  <c r="AM124" i="2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116" i="21" s="1"/>
  <c r="AO255" i="21" a="1"/>
  <c r="AO255" i="21" s="1"/>
  <c r="AM132" i="21"/>
  <c r="AM235" i="21"/>
  <c r="AO83" i="21" a="1"/>
  <c r="AO83" i="21" s="1"/>
  <c r="AO119" i="21" a="1"/>
  <c r="AO119" i="21" s="1"/>
  <c r="AO237" i="21" a="1"/>
  <c r="AO237" i="21" s="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AN121" i="21" l="1"/>
  <c r="AO240" i="2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O86" i="21"/>
  <c r="AO90" i="21"/>
  <c r="AO91" i="21"/>
  <c r="AO92" i="21"/>
  <c r="AO93" i="21"/>
  <c r="AO94" i="21"/>
  <c r="AO95" i="21"/>
  <c r="AO88" i="21"/>
  <c r="AO96" i="21"/>
  <c r="AO97" i="21"/>
  <c r="AO87" i="21"/>
  <c r="AO89" i="21"/>
  <c r="AO85" i="21"/>
  <c r="AO98" i="21"/>
  <c r="AO84" i="21"/>
  <c r="AN267" i="21"/>
  <c r="AN262" i="21"/>
  <c r="AN126" i="21"/>
  <c r="AN269" i="21"/>
  <c r="C315" i="21"/>
  <c r="A319" i="21" a="1"/>
  <c r="A319" i="21" s="1"/>
  <c r="A404" i="21" a="1"/>
  <c r="A404" i="21" s="1"/>
  <c r="AM96" i="10"/>
  <c r="AM114" i="10" s="1"/>
  <c r="AM94" i="10"/>
  <c r="AM112" i="10" s="1"/>
  <c r="AM97" i="10"/>
  <c r="AM115" i="10" s="1"/>
  <c r="AM271" i="21"/>
  <c r="AN259" i="21"/>
  <c r="AN258" i="21"/>
  <c r="AN261" i="21"/>
  <c r="AN270" i="21"/>
  <c r="AN263" i="21"/>
  <c r="AN257" i="21"/>
  <c r="AN260" i="21"/>
  <c r="AN264" i="21"/>
  <c r="AN130" i="21"/>
  <c r="AN265" i="21"/>
  <c r="AN266" i="21"/>
  <c r="AN256" i="21"/>
  <c r="AN268" i="21"/>
  <c r="AN131" i="21"/>
  <c r="AP237" i="21" a="1"/>
  <c r="AP237" i="21" s="1"/>
  <c r="AP255" i="21" a="1"/>
  <c r="AP255" i="21" s="1"/>
  <c r="AN128" i="21"/>
  <c r="AN122" i="21"/>
  <c r="AN127" i="21"/>
  <c r="AN134" i="21"/>
  <c r="AN253" i="21"/>
  <c r="AN235" i="21"/>
  <c r="AO121" i="21"/>
  <c r="AN124" i="21"/>
  <c r="AN129" i="21"/>
  <c r="AN132" i="21"/>
  <c r="AN123" i="21"/>
  <c r="AN99" i="21"/>
  <c r="AN125" i="21"/>
  <c r="AN133" i="21"/>
  <c r="AV138" i="11" a="1"/>
  <c r="AV138" i="11" s="1"/>
  <c r="AP219" i="21" a="1"/>
  <c r="AP219" i="21" s="1"/>
  <c r="AP101" i="21" a="1"/>
  <c r="AP101" i="21" s="1"/>
  <c r="AP116" i="21" s="1"/>
  <c r="AL109" i="10"/>
  <c r="AL127" i="10"/>
  <c r="AP83" i="21" a="1"/>
  <c r="AP83"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P85" i="21"/>
  <c r="AP86" i="21"/>
  <c r="AP87" i="21"/>
  <c r="AP88" i="21"/>
  <c r="AP89" i="21"/>
  <c r="AP90" i="21"/>
  <c r="AP92" i="21"/>
  <c r="AP91" i="21"/>
  <c r="AP95" i="21"/>
  <c r="AP94" i="21"/>
  <c r="AP96" i="21"/>
  <c r="AP97" i="21"/>
  <c r="AP98" i="21"/>
  <c r="AP93" i="21"/>
  <c r="AP84" i="21"/>
  <c r="AO269" i="21"/>
  <c r="C316" i="21"/>
  <c r="A320" i="21" a="1"/>
  <c r="A320" i="21" s="1"/>
  <c r="A405" i="21" a="1"/>
  <c r="A405" i="21" s="1"/>
  <c r="AO98" i="10"/>
  <c r="AO116" i="10" s="1"/>
  <c r="AM127" i="10"/>
  <c r="AN96" i="10"/>
  <c r="AN114" i="10" s="1"/>
  <c r="AN95" i="10"/>
  <c r="AN113" i="10" s="1"/>
  <c r="AN97" i="10"/>
  <c r="AN115" i="10" s="1"/>
  <c r="AN271" i="21"/>
  <c r="AO127" i="21"/>
  <c r="AO268" i="21"/>
  <c r="AO264" i="21"/>
  <c r="AO126" i="21"/>
  <c r="AO266" i="21"/>
  <c r="AO260" i="21"/>
  <c r="AO262" i="21"/>
  <c r="AO267" i="21"/>
  <c r="AO256" i="21"/>
  <c r="AO129" i="21"/>
  <c r="AO261" i="21"/>
  <c r="AO258" i="21"/>
  <c r="AO270" i="21"/>
  <c r="AO123" i="21"/>
  <c r="AO134" i="21"/>
  <c r="AO125" i="21"/>
  <c r="AO259" i="21"/>
  <c r="AO263" i="21"/>
  <c r="AO265" i="21"/>
  <c r="AO257" i="21"/>
  <c r="AO133" i="21"/>
  <c r="AO122" i="21"/>
  <c r="AO131" i="21"/>
  <c r="AQ237" i="21" a="1"/>
  <c r="AQ237" i="21" s="1"/>
  <c r="AQ255" i="21" a="1"/>
  <c r="AQ255" i="21" s="1"/>
  <c r="AO124" i="21"/>
  <c r="AO253" i="21"/>
  <c r="AO132" i="21"/>
  <c r="AO235" i="21"/>
  <c r="AM109" i="10"/>
  <c r="AO99" i="21"/>
  <c r="AO128" i="21"/>
  <c r="AO130" i="21"/>
  <c r="AN94" i="10"/>
  <c r="AN112" i="10" s="1"/>
  <c r="AW138" i="11" a="1"/>
  <c r="AW138" i="11" s="1"/>
  <c r="AQ219" i="21" a="1"/>
  <c r="AQ219" i="21" s="1"/>
  <c r="AQ101" i="21" a="1"/>
  <c r="AQ101" i="21" s="1"/>
  <c r="AQ116" i="21" s="1"/>
  <c r="AW35" i="11" a="1"/>
  <c r="AW35" i="11" s="1"/>
  <c r="AQ83" i="21" a="1"/>
  <c r="AQ83" i="21" s="1"/>
  <c r="AQ119" i="21" a="1"/>
  <c r="AQ119" i="21" s="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P259" i="21" l="1"/>
  <c r="AP257" i="21"/>
  <c r="AQ238" i="21"/>
  <c r="AQ242" i="21"/>
  <c r="AQ241" i="21"/>
  <c r="AQ240" i="21"/>
  <c r="AQ247" i="21"/>
  <c r="AQ246" i="21"/>
  <c r="AQ239" i="21"/>
  <c r="AQ243" i="21"/>
  <c r="AQ245" i="21"/>
  <c r="AQ244" i="21"/>
  <c r="AQ248" i="21"/>
  <c r="AQ252" i="21"/>
  <c r="AQ251" i="21"/>
  <c r="AQ250" i="21"/>
  <c r="AQ249" i="21"/>
  <c r="AP128"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Q85" i="21"/>
  <c r="AQ86" i="21"/>
  <c r="AQ87" i="21"/>
  <c r="AQ88" i="21"/>
  <c r="AQ89" i="21"/>
  <c r="AQ90" i="21"/>
  <c r="AQ93" i="21"/>
  <c r="AQ92" i="21"/>
  <c r="AQ91" i="21"/>
  <c r="AQ95" i="21"/>
  <c r="AQ94" i="21"/>
  <c r="AQ96" i="21"/>
  <c r="AQ98" i="21"/>
  <c r="AQ97" i="21"/>
  <c r="AQ84" i="21"/>
  <c r="AP263" i="21"/>
  <c r="AP262" i="21"/>
  <c r="C317" i="21"/>
  <c r="A321" i="21" a="1"/>
  <c r="A321" i="21" s="1"/>
  <c r="A406" i="21" a="1"/>
  <c r="A406" i="21" s="1"/>
  <c r="AN127" i="10"/>
  <c r="AP270" i="21"/>
  <c r="AP260" i="21"/>
  <c r="AP267" i="21"/>
  <c r="AO271" i="21"/>
  <c r="AP256" i="21"/>
  <c r="AP258" i="21"/>
  <c r="AP269" i="21"/>
  <c r="AP264" i="21"/>
  <c r="AP261" i="21"/>
  <c r="AP268" i="21"/>
  <c r="AP265" i="21"/>
  <c r="AP253" i="21"/>
  <c r="AP266" i="21"/>
  <c r="AP127" i="21"/>
  <c r="AR237" i="21" a="1"/>
  <c r="AR237" i="21" s="1"/>
  <c r="AR255" i="21" a="1"/>
  <c r="AR255" i="21" s="1"/>
  <c r="AP235" i="21"/>
  <c r="AN109" i="10"/>
  <c r="AP129" i="21"/>
  <c r="AP126" i="21"/>
  <c r="AP130" i="21"/>
  <c r="AP133" i="21"/>
  <c r="AX138" i="11" a="1"/>
  <c r="AX138" i="11" s="1"/>
  <c r="AR219" i="21" a="1"/>
  <c r="AR219" i="21" s="1"/>
  <c r="AR101" i="21" a="1"/>
  <c r="AR101" i="21" s="1"/>
  <c r="AR116" i="21" s="1"/>
  <c r="AR83" i="21" a="1"/>
  <c r="AR83"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AR85" i="21"/>
  <c r="AR86" i="21"/>
  <c r="AR87" i="21"/>
  <c r="AR88" i="21"/>
  <c r="AR89" i="21"/>
  <c r="AR90" i="21"/>
  <c r="AR94" i="21"/>
  <c r="AR96" i="21"/>
  <c r="AR97" i="21"/>
  <c r="AR93" i="21"/>
  <c r="AR92" i="21"/>
  <c r="AR98" i="21"/>
  <c r="AR91" i="21"/>
  <c r="AR95" i="21"/>
  <c r="AR84" i="21"/>
  <c r="C318" i="21"/>
  <c r="A322" i="21" a="1"/>
  <c r="A322" i="21" s="1"/>
  <c r="A407" i="21" a="1"/>
  <c r="A407" i="21" s="1"/>
  <c r="AP271" i="21"/>
  <c r="AQ257" i="21"/>
  <c r="AQ134" i="21"/>
  <c r="AQ266" i="21"/>
  <c r="AQ258" i="21"/>
  <c r="AQ269" i="21"/>
  <c r="AQ260" i="21"/>
  <c r="AQ256" i="21"/>
  <c r="AQ261" i="21"/>
  <c r="AQ270" i="21"/>
  <c r="AQ265" i="21"/>
  <c r="AQ259" i="21"/>
  <c r="AQ264" i="21"/>
  <c r="AQ267" i="21"/>
  <c r="AQ263" i="21"/>
  <c r="AQ268" i="21"/>
  <c r="AQ253" i="21"/>
  <c r="AS237" i="21" a="1"/>
  <c r="AS237" i="21" s="1"/>
  <c r="AS255" i="21" a="1"/>
  <c r="AS255" i="21" s="1"/>
  <c r="AQ127" i="21"/>
  <c r="AQ130" i="21"/>
  <c r="AQ235" i="21"/>
  <c r="AQ126" i="21"/>
  <c r="AQ99" i="21"/>
  <c r="AQ131" i="21"/>
  <c r="AQ129" i="21"/>
  <c r="AQ128" i="21"/>
  <c r="AQ133" i="21"/>
  <c r="AQ132" i="21"/>
  <c r="AQ125" i="21"/>
  <c r="AY138" i="11" a="1"/>
  <c r="AY138" i="11" s="1"/>
  <c r="AS219" i="21" a="1"/>
  <c r="AS219" i="21" s="1"/>
  <c r="AY35" i="11" a="1"/>
  <c r="AY35" i="11" s="1"/>
  <c r="AS83" i="21" a="1"/>
  <c r="AS83" i="21" s="1"/>
  <c r="AS101" i="21" a="1"/>
  <c r="AS101" i="21" s="1"/>
  <c r="AS116"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261" i="21" l="1"/>
  <c r="AR125" i="21"/>
  <c r="AR133" i="2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S85" i="21"/>
  <c r="AS89" i="21"/>
  <c r="AS91" i="21"/>
  <c r="AS92" i="21"/>
  <c r="AS93" i="21"/>
  <c r="AS94" i="21"/>
  <c r="AS95" i="21"/>
  <c r="AS90" i="21"/>
  <c r="AS86" i="21"/>
  <c r="AS88" i="21"/>
  <c r="AS96" i="21"/>
  <c r="AS97" i="21"/>
  <c r="AS98" i="21"/>
  <c r="AS87" i="21"/>
  <c r="AR257" i="21"/>
  <c r="AS84" i="21"/>
  <c r="AR134" i="21"/>
  <c r="C319" i="21"/>
  <c r="A323" i="21" a="1"/>
  <c r="A323" i="21" s="1"/>
  <c r="A408" i="21" a="1"/>
  <c r="A408" i="21" s="1"/>
  <c r="AR269" i="21"/>
  <c r="AR266" i="21"/>
  <c r="AR129" i="21"/>
  <c r="AR259" i="21"/>
  <c r="AR268" i="21"/>
  <c r="AR263" i="21"/>
  <c r="AR256" i="21"/>
  <c r="AQ271" i="21"/>
  <c r="AR267" i="21"/>
  <c r="AR265" i="21"/>
  <c r="AR264" i="21"/>
  <c r="AR127" i="21"/>
  <c r="AR270" i="21"/>
  <c r="AR260" i="21"/>
  <c r="AR262" i="21"/>
  <c r="AR258" i="21"/>
  <c r="AR253" i="21"/>
  <c r="AR132" i="21"/>
  <c r="AR126" i="21"/>
  <c r="AT237" i="21" a="1"/>
  <c r="AT237" i="21" s="1"/>
  <c r="AT255" i="21" a="1"/>
  <c r="AT255" i="21" s="1"/>
  <c r="AR235" i="21"/>
  <c r="AR131" i="21"/>
  <c r="AR124" i="21"/>
  <c r="AR122" i="21"/>
  <c r="AR123" i="21"/>
  <c r="AR128" i="21"/>
  <c r="AR130" i="21"/>
  <c r="AR121" i="21"/>
  <c r="AR99" i="21"/>
  <c r="AZ138" i="11" a="1"/>
  <c r="AZ138" i="11" s="1"/>
  <c r="AT219" i="21" a="1"/>
  <c r="AT219" i="21" s="1"/>
  <c r="AT101" i="21" a="1"/>
  <c r="AT101" i="21" s="1"/>
  <c r="AT116" i="21" s="1"/>
  <c r="AZ35" i="11" a="1"/>
  <c r="AZ35" i="11" s="1"/>
  <c r="AT83" i="21" a="1"/>
  <c r="AT83" i="21" s="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AS257" i="21" l="1"/>
  <c r="AT241" i="21"/>
  <c r="AT240" i="21"/>
  <c r="AT239" i="21"/>
  <c r="AT243" i="21"/>
  <c r="AT246" i="21"/>
  <c r="AT242" i="21"/>
  <c r="AT245" i="21"/>
  <c r="AT238" i="21"/>
  <c r="AT244" i="21"/>
  <c r="AT248" i="21"/>
  <c r="AT247" i="21"/>
  <c r="AT251" i="21"/>
  <c r="AT250" i="21"/>
  <c r="AT249" i="21"/>
  <c r="AT252" i="21"/>
  <c r="AS121"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T85" i="21"/>
  <c r="AT86" i="21"/>
  <c r="AT87" i="21"/>
  <c r="AT88" i="21"/>
  <c r="AT89" i="21"/>
  <c r="AT90" i="21"/>
  <c r="AT91" i="21"/>
  <c r="AT95" i="21"/>
  <c r="AT94" i="21"/>
  <c r="AT93" i="21"/>
  <c r="AT96" i="21"/>
  <c r="AT97" i="21"/>
  <c r="AT98" i="21"/>
  <c r="AT92" i="21"/>
  <c r="AT84" i="21"/>
  <c r="AS264" i="21"/>
  <c r="AS260" i="21"/>
  <c r="C320" i="21"/>
  <c r="AS266" i="21"/>
  <c r="AR96" i="10"/>
  <c r="AR114" i="10" s="1"/>
  <c r="AS269" i="21"/>
  <c r="AR94" i="10"/>
  <c r="AR112" i="10" s="1"/>
  <c r="AR97" i="10"/>
  <c r="AR115" i="10" s="1"/>
  <c r="AR271" i="21"/>
  <c r="AS270" i="21"/>
  <c r="AS256" i="21"/>
  <c r="AS258" i="21"/>
  <c r="AS259" i="21"/>
  <c r="AS263" i="21"/>
  <c r="AS267" i="21"/>
  <c r="AS265" i="21"/>
  <c r="AS253" i="21"/>
  <c r="AS261" i="21"/>
  <c r="AS262" i="21"/>
  <c r="AS268" i="21"/>
  <c r="AU255" i="21" a="1"/>
  <c r="AU255" i="21" s="1"/>
  <c r="A324" i="21" a="1"/>
  <c r="A324" i="21" s="1"/>
  <c r="AS122" i="21"/>
  <c r="AS235" i="21"/>
  <c r="AS130" i="21"/>
  <c r="AS131" i="21"/>
  <c r="AS133" i="21"/>
  <c r="AS128" i="21"/>
  <c r="AS125" i="21"/>
  <c r="AS126" i="21"/>
  <c r="AS129" i="21"/>
  <c r="AU101" i="21" a="1"/>
  <c r="AU101" i="21" s="1"/>
  <c r="AU116" i="21" s="1"/>
  <c r="AU237" i="21" a="1"/>
  <c r="AU237" i="21" s="1"/>
  <c r="AS123" i="21"/>
  <c r="AU83" i="21" a="1"/>
  <c r="AU83" i="21" s="1"/>
  <c r="AS132" i="21"/>
  <c r="AS134" i="21"/>
  <c r="AS99" i="21"/>
  <c r="BA138" i="11" a="1"/>
  <c r="BA138" i="11" s="1"/>
  <c r="AU219" i="21" a="1"/>
  <c r="AU219" i="21" s="1"/>
  <c r="AR95" i="10"/>
  <c r="AS124"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AT122" i="21" l="1"/>
  <c r="AT258" i="2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U85" i="21"/>
  <c r="AU86" i="21"/>
  <c r="AU87" i="21"/>
  <c r="AU88" i="21"/>
  <c r="AU89" i="21"/>
  <c r="AU90" i="21"/>
  <c r="AU92" i="21"/>
  <c r="AU91" i="21"/>
  <c r="AU95" i="21"/>
  <c r="AU94" i="21"/>
  <c r="AU93" i="21"/>
  <c r="AU97" i="21"/>
  <c r="AU96" i="21"/>
  <c r="AU98" i="21"/>
  <c r="AT132" i="21"/>
  <c r="AU84" i="21"/>
  <c r="AT123" i="21"/>
  <c r="AT257" i="21"/>
  <c r="C321" i="2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55" i="21" a="1"/>
  <c r="AV255" i="21" s="1"/>
  <c r="AT126" i="21"/>
  <c r="AT133" i="21"/>
  <c r="AT235" i="21"/>
  <c r="AT134" i="21"/>
  <c r="AT124" i="21"/>
  <c r="AR113" i="10"/>
  <c r="AR127" i="10" s="1"/>
  <c r="AT129" i="21"/>
  <c r="AT127" i="21"/>
  <c r="AT131" i="21"/>
  <c r="AT128" i="21"/>
  <c r="AT130" i="21"/>
  <c r="BB138" i="11" a="1"/>
  <c r="BB138" i="11" s="1"/>
  <c r="AV219" i="21" a="1"/>
  <c r="AV219" i="21" s="1"/>
  <c r="AT121" i="21"/>
  <c r="AT125" i="21"/>
  <c r="AT99" i="21"/>
  <c r="AV101" i="21" a="1"/>
  <c r="AV101" i="21" s="1"/>
  <c r="AV116" i="21" s="1"/>
  <c r="AV83" i="21" a="1"/>
  <c r="AV83"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U123" i="21"/>
  <c r="AV102" i="21"/>
  <c r="AV103" i="21"/>
  <c r="AV104" i="21"/>
  <c r="AV105" i="21"/>
  <c r="AV106" i="21"/>
  <c r="AV107" i="21"/>
  <c r="AV108" i="21"/>
  <c r="AV109" i="21"/>
  <c r="AV110" i="21"/>
  <c r="AV111" i="21"/>
  <c r="AV112" i="21"/>
  <c r="AV113" i="21"/>
  <c r="AV114" i="21"/>
  <c r="AV115" i="21"/>
  <c r="AV85" i="21"/>
  <c r="AV86" i="21"/>
  <c r="AV87" i="21"/>
  <c r="AV88" i="21"/>
  <c r="AV89" i="21"/>
  <c r="AV90" i="21"/>
  <c r="AV93" i="21"/>
  <c r="AV96" i="21"/>
  <c r="AV97" i="21"/>
  <c r="AV92" i="21"/>
  <c r="AV91" i="21"/>
  <c r="AV95" i="21"/>
  <c r="AV94" i="21"/>
  <c r="AV130" i="21" s="1"/>
  <c r="AV98" i="21"/>
  <c r="AV84" i="21"/>
  <c r="AU262" i="21"/>
  <c r="C322" i="21"/>
  <c r="A326" i="21" a="1"/>
  <c r="A326" i="21" s="1"/>
  <c r="A411" i="21" a="1"/>
  <c r="A411" i="21" s="1"/>
  <c r="AU124" i="21"/>
  <c r="AU265" i="21"/>
  <c r="AU261" i="21"/>
  <c r="AS127" i="10"/>
  <c r="AU260" i="21"/>
  <c r="AT271" i="21"/>
  <c r="AU270" i="21"/>
  <c r="AU267" i="21"/>
  <c r="AU256" i="21"/>
  <c r="AU121" i="21"/>
  <c r="AU266" i="21"/>
  <c r="AU258" i="21"/>
  <c r="AU268" i="21"/>
  <c r="AU264" i="21"/>
  <c r="AU259" i="21"/>
  <c r="AU269" i="21"/>
  <c r="AU263" i="21"/>
  <c r="AW237" i="21" a="1"/>
  <c r="AW237" i="21" s="1"/>
  <c r="AW255" i="21" a="1"/>
  <c r="AW255" i="21" s="1"/>
  <c r="AU253" i="21"/>
  <c r="AU235" i="21"/>
  <c r="AU132" i="21"/>
  <c r="AU133" i="21"/>
  <c r="AW101" i="21" a="1"/>
  <c r="AW101" i="21" s="1"/>
  <c r="AW116" i="21" s="1"/>
  <c r="AU130" i="21"/>
  <c r="AW83" i="21" a="1"/>
  <c r="AW83" i="21" s="1"/>
  <c r="AU128" i="21"/>
  <c r="AU126" i="21"/>
  <c r="AU122" i="21"/>
  <c r="AU99" i="21"/>
  <c r="AU127" i="21"/>
  <c r="AU134" i="21"/>
  <c r="AU129" i="21"/>
  <c r="AU131" i="21"/>
  <c r="AU125" i="21"/>
  <c r="AV257" i="2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V12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W88" i="21"/>
  <c r="AW91" i="21"/>
  <c r="AW92" i="21"/>
  <c r="AW93" i="21"/>
  <c r="AW94" i="21"/>
  <c r="AW95" i="21"/>
  <c r="AW85" i="21"/>
  <c r="AW87" i="21"/>
  <c r="AW90" i="21"/>
  <c r="AW96" i="21"/>
  <c r="AW97" i="21"/>
  <c r="AW86" i="21"/>
  <c r="AW98" i="21"/>
  <c r="AW89" i="21"/>
  <c r="AW84" i="21"/>
  <c r="AV265" i="21"/>
  <c r="AV268" i="21"/>
  <c r="AV269" i="21"/>
  <c r="C323" i="21"/>
  <c r="A327" i="21" a="1"/>
  <c r="A327" i="21" s="1"/>
  <c r="A412" i="21" a="1"/>
  <c r="A412" i="21" s="1"/>
  <c r="AU96" i="10"/>
  <c r="AU114" i="10" s="1"/>
  <c r="AU94" i="10"/>
  <c r="AU112" i="10" s="1"/>
  <c r="AU97" i="10"/>
  <c r="AU115" i="10" s="1"/>
  <c r="AV260" i="21"/>
  <c r="AU271" i="21"/>
  <c r="AV267" i="21"/>
  <c r="AV256" i="21"/>
  <c r="AV264" i="21"/>
  <c r="AV262" i="21"/>
  <c r="AV128" i="21"/>
  <c r="AV270" i="21"/>
  <c r="AV259" i="21"/>
  <c r="AV266" i="21"/>
  <c r="AV261" i="21"/>
  <c r="AV122" i="21"/>
  <c r="AV258" i="21"/>
  <c r="AV263" i="21"/>
  <c r="AV253" i="21"/>
  <c r="AX83" i="21" a="1"/>
  <c r="AX83" i="21" s="1"/>
  <c r="AX255" i="21" a="1"/>
  <c r="AX255" i="21" s="1"/>
  <c r="AV235" i="21"/>
  <c r="AV121" i="21"/>
  <c r="AV129" i="21"/>
  <c r="AX101" i="21" a="1"/>
  <c r="AX101" i="21" s="1"/>
  <c r="AX116" i="21" s="1"/>
  <c r="AV134" i="21"/>
  <c r="AV123" i="21"/>
  <c r="AV124" i="21"/>
  <c r="AV133" i="21"/>
  <c r="AV132" i="21"/>
  <c r="AV99" i="21"/>
  <c r="AV131" i="21"/>
  <c r="BD35" i="11" a="1"/>
  <c r="BD35" i="11" s="1"/>
  <c r="AX237" i="21" a="1"/>
  <c r="AX237" i="21" s="1"/>
  <c r="AV126"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261" i="21" l="1"/>
  <c r="AW127" i="21"/>
  <c r="AW133" i="21"/>
  <c r="AW131" i="2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68" i="21" s="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X85" i="21"/>
  <c r="AX86" i="21"/>
  <c r="AX87" i="21"/>
  <c r="AX88" i="21"/>
  <c r="AX89" i="21"/>
  <c r="AX90" i="21"/>
  <c r="AX94" i="21"/>
  <c r="AX93" i="21"/>
  <c r="AX92" i="21"/>
  <c r="AX96" i="21"/>
  <c r="AX97" i="21"/>
  <c r="AX98" i="21"/>
  <c r="AX91" i="21"/>
  <c r="AX95" i="21"/>
  <c r="AX131" i="21" s="1"/>
  <c r="AW122" i="21"/>
  <c r="AX84" i="21"/>
  <c r="AW130" i="21"/>
  <c r="AW260" i="21"/>
  <c r="AW263" i="21"/>
  <c r="AW265" i="21"/>
  <c r="AW264" i="21"/>
  <c r="AW132" i="21"/>
  <c r="AW126" i="21"/>
  <c r="AW134" i="21"/>
  <c r="C324" i="21"/>
  <c r="A328" i="21" a="1"/>
  <c r="A328" i="21" s="1"/>
  <c r="A413" i="21" a="1"/>
  <c r="A413" i="21" s="1"/>
  <c r="AW121" i="21"/>
  <c r="AW124" i="21"/>
  <c r="AW125" i="21"/>
  <c r="AU127" i="10"/>
  <c r="AV94" i="10"/>
  <c r="AV112" i="10" s="1"/>
  <c r="AV97" i="10"/>
  <c r="AV115" i="10" s="1"/>
  <c r="AV96" i="10"/>
  <c r="AV114" i="10" s="1"/>
  <c r="AW259" i="21"/>
  <c r="AW123" i="21"/>
  <c r="AV271" i="21"/>
  <c r="AW128" i="21"/>
  <c r="AW129" i="21"/>
  <c r="AW99" i="21"/>
  <c r="AW269" i="21"/>
  <c r="AW266" i="21"/>
  <c r="AW268" i="21"/>
  <c r="AW270" i="21"/>
  <c r="AW267" i="21"/>
  <c r="AW262" i="21"/>
  <c r="AW256" i="21"/>
  <c r="AW257" i="21"/>
  <c r="AW258" i="21"/>
  <c r="AW253" i="21"/>
  <c r="AY237" i="21" a="1"/>
  <c r="AY237" i="21" s="1"/>
  <c r="AY255" i="21" a="1"/>
  <c r="AY255" i="21" s="1"/>
  <c r="AW235" i="21"/>
  <c r="AX256" i="21"/>
  <c r="AU109" i="10"/>
  <c r="AY101" i="21" a="1"/>
  <c r="AY101" i="21" s="1"/>
  <c r="AY116" i="21" s="1"/>
  <c r="AY83" i="21" a="1"/>
  <c r="AY83" i="21" s="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AX269" i="21" l="1"/>
  <c r="AX125" i="21"/>
  <c r="AX121" i="21"/>
  <c r="AX261" i="21"/>
  <c r="AX266" i="21"/>
  <c r="AX122"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59" i="21" s="1"/>
  <c r="AY230" i="21"/>
  <c r="AY232" i="21"/>
  <c r="AY227" i="21"/>
  <c r="AY234" i="21"/>
  <c r="AY231" i="21"/>
  <c r="AY102" i="21"/>
  <c r="AY103" i="21"/>
  <c r="AY104" i="21"/>
  <c r="AY105" i="21"/>
  <c r="AY106" i="21"/>
  <c r="AY107" i="21"/>
  <c r="AY109" i="21"/>
  <c r="AY110" i="21"/>
  <c r="AY111" i="21"/>
  <c r="AY112" i="21"/>
  <c r="AY108" i="21"/>
  <c r="AY114" i="21"/>
  <c r="AY115" i="21"/>
  <c r="AY113" i="21"/>
  <c r="AX134" i="21"/>
  <c r="AY84" i="21"/>
  <c r="AY85" i="21"/>
  <c r="AY86" i="21"/>
  <c r="AY87" i="21"/>
  <c r="AY88" i="21"/>
  <c r="AY89" i="21"/>
  <c r="AY90" i="21"/>
  <c r="AY91" i="21"/>
  <c r="AY95" i="21"/>
  <c r="AY94" i="21"/>
  <c r="AY93" i="21"/>
  <c r="AY97" i="21"/>
  <c r="AY98" i="21"/>
  <c r="AY96" i="21"/>
  <c r="AY92" i="21"/>
  <c r="C325" i="21"/>
  <c r="A329" i="21" a="1"/>
  <c r="A329" i="21" s="1"/>
  <c r="A414" i="21" a="1"/>
  <c r="A414" i="21" s="1"/>
  <c r="AX124" i="21"/>
  <c r="AX133" i="21"/>
  <c r="AZ83" i="21" a="1"/>
  <c r="AZ83" i="21" s="1"/>
  <c r="AW96" i="10"/>
  <c r="AW114" i="10" s="1"/>
  <c r="AV127" i="10"/>
  <c r="AW94" i="10"/>
  <c r="AW112" i="10" s="1"/>
  <c r="AW97" i="10"/>
  <c r="AW115" i="10" s="1"/>
  <c r="AX129" i="21"/>
  <c r="AX123" i="21"/>
  <c r="AX128" i="21"/>
  <c r="AX132" i="21"/>
  <c r="AX126" i="21"/>
  <c r="AW271" i="21"/>
  <c r="AX130" i="21"/>
  <c r="AX99" i="21"/>
  <c r="AX263" i="21"/>
  <c r="AX127"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AV109" i="10"/>
  <c r="BF35" i="11" a="1"/>
  <c r="BF35" i="11" s="1"/>
  <c r="AZ119" i="21" a="1"/>
  <c r="AZ119" i="21" s="1"/>
  <c r="AW95" i="10"/>
  <c r="AW113" i="10" s="1"/>
  <c r="A64" i="21"/>
  <c r="A415" i="21" s="1" a="1"/>
  <c r="A415" i="21" s="1"/>
  <c r="A200" i="21"/>
  <c r="B53" i="10"/>
  <c r="AX98" i="10" s="1"/>
  <c r="AX116" i="10" s="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AZ239" i="21" l="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61" i="21" s="1"/>
  <c r="AZ228" i="21"/>
  <c r="AZ221" i="21"/>
  <c r="AZ227" i="21"/>
  <c r="AZ229" i="21"/>
  <c r="AZ232" i="21"/>
  <c r="AZ233" i="21"/>
  <c r="AZ102" i="21"/>
  <c r="AZ103" i="21"/>
  <c r="AZ104" i="21"/>
  <c r="AZ105" i="21"/>
  <c r="AZ106" i="21"/>
  <c r="AZ107" i="21"/>
  <c r="AZ108" i="21"/>
  <c r="AZ109" i="21"/>
  <c r="AZ110" i="21"/>
  <c r="AZ111" i="21"/>
  <c r="AZ112" i="21"/>
  <c r="AZ113" i="21"/>
  <c r="AZ114" i="21"/>
  <c r="AZ115" i="21"/>
  <c r="AZ85" i="21"/>
  <c r="AZ86" i="21"/>
  <c r="AZ87" i="21"/>
  <c r="AZ88" i="21"/>
  <c r="AZ89" i="21"/>
  <c r="AZ90" i="21"/>
  <c r="AZ92" i="21"/>
  <c r="AZ96" i="21"/>
  <c r="AZ97" i="21"/>
  <c r="AZ91" i="21"/>
  <c r="AZ95" i="21"/>
  <c r="AZ94" i="21"/>
  <c r="AZ93" i="21"/>
  <c r="AZ98" i="21"/>
  <c r="AZ84" i="21"/>
  <c r="AY124" i="21"/>
  <c r="C326" i="21"/>
  <c r="AY121" i="21"/>
  <c r="AY262" i="21"/>
  <c r="AY257" i="21"/>
  <c r="AY256" i="21"/>
  <c r="AY261" i="2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Y258" i="21"/>
  <c r="AZ269" i="21"/>
  <c r="AY235" i="21"/>
  <c r="BA83" i="21" a="1"/>
  <c r="BA83" i="21" s="1"/>
  <c r="BA237" i="21" a="1"/>
  <c r="BA237" i="21" s="1"/>
  <c r="BG138" i="11" a="1"/>
  <c r="BG138" i="11" s="1"/>
  <c r="BA219" i="21" a="1"/>
  <c r="BA219" i="21" s="1"/>
  <c r="BA101" i="21" a="1"/>
  <c r="BA101" i="21" s="1"/>
  <c r="BA116" i="21" s="1"/>
  <c r="AW109" i="10"/>
  <c r="BG35" i="11" a="1"/>
  <c r="BG35" i="11" s="1"/>
  <c r="B56" i="10" s="1"/>
  <c r="BA119" i="21" a="1"/>
  <c r="BA119" i="21" s="1"/>
  <c r="AX94" i="10"/>
  <c r="AX112" i="10" s="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257" i="21" l="1"/>
  <c r="AZ124" i="21"/>
  <c r="AZ121" i="21"/>
  <c r="AZ125"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C436" i="21" s="1"/>
  <c r="C94" i="13" s="1"/>
  <c r="BA87" i="21"/>
  <c r="BA91" i="21"/>
  <c r="BA92" i="21"/>
  <c r="BA93" i="21"/>
  <c r="BA94" i="21"/>
  <c r="BA95" i="21"/>
  <c r="BA89" i="21"/>
  <c r="BA85" i="21"/>
  <c r="BA96" i="21"/>
  <c r="BA88" i="21"/>
  <c r="BA90" i="21"/>
  <c r="BA86" i="21"/>
  <c r="BA98" i="21"/>
  <c r="BA97" i="21"/>
  <c r="BA84" i="21"/>
  <c r="AZ264" i="21"/>
  <c r="AZ126" i="2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123" i="21" l="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BA130" i="21"/>
  <c r="L419" i="21" s="1"/>
  <c r="L37" i="8" s="1"/>
  <c r="C434" i="21"/>
  <c r="C92" i="13"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E2" i="20" l="1"/>
  <c r="B13" i="10"/>
  <c r="J98" i="10" s="1"/>
  <c r="J116" i="10" s="1"/>
  <c r="B6" i="10"/>
  <c r="B7" i="21" a="1"/>
  <c r="B7" i="21" s="1"/>
  <c r="B8" i="21" s="1"/>
  <c r="F36" i="11" s="1" a="1"/>
  <c r="F36" i="11" s="1"/>
  <c r="B3" i="20" l="1"/>
  <c r="F2" i="20"/>
  <c r="C97" i="10"/>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24" i="21" s="1"/>
  <c r="B14" i="21" a="1"/>
  <c r="B14" i="21" s="1"/>
  <c r="C124" i="21" s="1"/>
  <c r="B13" i="21" a="1"/>
  <c r="B13" i="21" s="1"/>
  <c r="B17" i="21" a="1"/>
  <c r="B17" i="21" s="1"/>
  <c r="F124" i="21" s="1"/>
  <c r="B54" i="21" a="1"/>
  <c r="B54" i="21" s="1"/>
  <c r="AQ124" i="21" s="1"/>
  <c r="B22" i="21" a="1"/>
  <c r="B22" i="21" s="1"/>
  <c r="K124" i="21" s="1"/>
  <c r="B18" i="21" a="1"/>
  <c r="B18" i="21" s="1"/>
  <c r="G124" i="21" s="1"/>
  <c r="B16" i="21" a="1"/>
  <c r="B16" i="21" s="1"/>
  <c r="E124" i="21" s="1"/>
  <c r="B53" i="21" a="1"/>
  <c r="B53" i="21" s="1"/>
  <c r="AP124" i="21" s="1"/>
  <c r="B23" i="21" a="1"/>
  <c r="B23" i="21" s="1"/>
  <c r="L124" i="21" s="1"/>
  <c r="B20" i="21" a="1"/>
  <c r="B20" i="21" s="1"/>
  <c r="I124" i="21" s="1"/>
  <c r="B19" i="21" a="1"/>
  <c r="B19" i="21" s="1"/>
  <c r="H124" i="21" s="1"/>
  <c r="B21" i="21" a="1"/>
  <c r="B21" i="21" s="1"/>
  <c r="J124" i="21" s="1"/>
  <c r="L94" i="10"/>
  <c r="L95" i="10"/>
  <c r="L113" i="10" s="1"/>
  <c r="K95" i="10"/>
  <c r="K113" i="10" s="1"/>
  <c r="K94" i="10"/>
  <c r="J112" i="10"/>
  <c r="J127" i="10" s="1"/>
  <c r="J109" i="10"/>
  <c r="I94" i="10"/>
  <c r="I95" i="10"/>
  <c r="I113" i="10" s="1"/>
  <c r="F94" i="10"/>
  <c r="F95" i="10"/>
  <c r="F113" i="10" s="1"/>
  <c r="E95" i="10"/>
  <c r="E113" i="10" s="1"/>
  <c r="E94" i="10"/>
  <c r="K2" i="20" l="1"/>
  <c r="A10" i="19" s="1"/>
  <c r="J2" i="20"/>
  <c r="AZ120" i="2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22" i="21"/>
  <c r="J123" i="21"/>
  <c r="AP122" i="21"/>
  <c r="AP123" i="21"/>
  <c r="AQ122" i="21"/>
  <c r="AQ123" i="21"/>
  <c r="D122" i="21"/>
  <c r="D123" i="21"/>
  <c r="BC114" i="10"/>
  <c r="D263" i="10" s="1"/>
  <c r="B280" i="10" s="1" a="1"/>
  <c r="B280" i="10" s="1"/>
  <c r="H122" i="21"/>
  <c r="H123" i="21"/>
  <c r="E122" i="21"/>
  <c r="E123" i="21"/>
  <c r="F122" i="21"/>
  <c r="F123" i="21"/>
  <c r="I122" i="21"/>
  <c r="I123" i="21"/>
  <c r="G122" i="21"/>
  <c r="G123" i="21"/>
  <c r="B115" i="10"/>
  <c r="BC115" i="10" s="1"/>
  <c r="D264" i="10" s="1"/>
  <c r="BC97" i="10"/>
  <c r="C264" i="10" s="1"/>
  <c r="I264" i="10" s="1"/>
  <c r="L122" i="21"/>
  <c r="L123" i="21"/>
  <c r="K122" i="21"/>
  <c r="K123" i="21"/>
  <c r="C122" i="21"/>
  <c r="C123" i="21"/>
  <c r="E112" i="10"/>
  <c r="E127" i="10" s="1"/>
  <c r="E109" i="10"/>
  <c r="K112" i="10"/>
  <c r="K127" i="10" s="1"/>
  <c r="K109" i="10"/>
  <c r="J121" i="21"/>
  <c r="AP121" i="21"/>
  <c r="AQ121" i="21"/>
  <c r="D121" i="21"/>
  <c r="AQ112" i="10"/>
  <c r="AQ127" i="10" s="1"/>
  <c r="AQ109" i="10"/>
  <c r="H121" i="21"/>
  <c r="E121" i="21"/>
  <c r="F121" i="21"/>
  <c r="AP112" i="10"/>
  <c r="AP127" i="10" s="1"/>
  <c r="AP109" i="10"/>
  <c r="B113" i="10"/>
  <c r="BC113" i="10" s="1"/>
  <c r="D262" i="10" s="1"/>
  <c r="BC95" i="10"/>
  <c r="C262" i="10" s="1"/>
  <c r="I262" i="10" s="1"/>
  <c r="G112" i="10"/>
  <c r="G127" i="10" s="1"/>
  <c r="G109" i="10"/>
  <c r="I121" i="21"/>
  <c r="G121" i="21"/>
  <c r="H109" i="10"/>
  <c r="H112" i="10"/>
  <c r="H127" i="10" s="1"/>
  <c r="BC94" i="10"/>
  <c r="C261" i="10" s="1"/>
  <c r="B112" i="10"/>
  <c r="B109" i="10"/>
  <c r="I112" i="10"/>
  <c r="I127" i="10" s="1"/>
  <c r="I109" i="10"/>
  <c r="F109" i="10"/>
  <c r="F112" i="10"/>
  <c r="F127" i="10" s="1"/>
  <c r="L109" i="10"/>
  <c r="L112" i="10"/>
  <c r="L127" i="10" s="1"/>
  <c r="L121" i="21"/>
  <c r="K121" i="21"/>
  <c r="C121" i="21"/>
  <c r="D112" i="10"/>
  <c r="D127" i="10" s="1"/>
  <c r="D109" i="10"/>
  <c r="AO135" i="21" l="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B135" i="21"/>
  <c r="B30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J263" i="10"/>
  <c r="B281" i="10" a="1"/>
  <c r="B281" i="10" s="1"/>
  <c r="J264" i="10"/>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B388" i="21" l="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D349" i="2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<sst xmlns="http://schemas.openxmlformats.org/spreadsheetml/2006/main" count="941" uniqueCount="290">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</sst>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3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35">
      <c r="B4" t="str">
        <f>Setup!A22</f>
        <v>Caseload 3</v>
      </c>
      <c r="D4">
        <v>3</v>
      </c>
      <c r="F4" t="s">
        <v>60</v>
      </c>
      <c r="H4" t="s">
        <v>75</v>
      </c>
      <c r="I4">
        <v>0.75</v>
      </c>
      <c r="K4" t="s">
        <v>78</v>
      </c>
      <c r="L4">
        <v>2</v>
      </c>
      <c r="R4" t="str">
        <v/>
      </c>
      <c r="T4" t="str">
        <f>Setup!A21</f>
        <v>Caseload 2</v>
      </c>
      <c r="X4" s="76" t="s">
        <v>164</v>
      </c>
    </row>
    <row r="5" spans="1:30" x14ac:dyDescent="0.35">
      <c r="B5" t="str">
        <f>Setup!A23</f>
        <v>Caseload 4</v>
      </c>
      <c r="D5">
        <v>4</v>
      </c>
      <c r="H5" t="s">
        <v>76</v>
      </c>
      <c r="I5">
        <v>0.8</v>
      </c>
      <c r="K5" t="s">
        <v>79</v>
      </c>
      <c r="L5">
        <v>1</v>
      </c>
      <c r="R5" t="str">
        <v/>
      </c>
      <c r="T5" t="str">
        <f>Setup!A22</f>
        <v>Caseload 3</v>
      </c>
      <c r="X5" s="76" t="s">
        <v>165</v>
      </c>
    </row>
    <row r="6" spans="1:30" x14ac:dyDescent="0.35">
      <c r="B6" t="str">
        <f>Setup!A24</f>
        <v>Caseload 5</v>
      </c>
      <c r="D6">
        <v>5</v>
      </c>
      <c r="K6" t="s">
        <v>80</v>
      </c>
      <c r="L6">
        <v>0.5</v>
      </c>
      <c r="R6" t="str">
        <v/>
      </c>
      <c r="T6" t="str">
        <f>Setup!A23</f>
        <v>Caseload 4</v>
      </c>
      <c r="X6" s="76" t="s">
        <v>166</v>
      </c>
    </row>
    <row r="7" spans="1:30" x14ac:dyDescent="0.35">
      <c r="B7" t="str">
        <f>Setup!A25</f>
        <v>Caseload 6</v>
      </c>
      <c r="D7">
        <v>6</v>
      </c>
      <c r="K7" t="s">
        <v>81</v>
      </c>
      <c r="L7">
        <v>0.25</v>
      </c>
      <c r="R7" t="str">
        <v/>
      </c>
      <c r="T7" t="str">
        <f>Setup!A24</f>
        <v>Caseload 5</v>
      </c>
      <c r="X7" s="76" t="s">
        <v>167</v>
      </c>
    </row>
    <row r="8" spans="1:30" x14ac:dyDescent="0.35">
      <c r="B8" t="str">
        <f>Setup!A26</f>
        <v>Caseload 7</v>
      </c>
      <c r="D8">
        <v>7</v>
      </c>
      <c r="K8" t="s">
        <v>82</v>
      </c>
      <c r="L8">
        <v>3.7999999999999999E-2</v>
      </c>
      <c r="R8" t="str">
        <v/>
      </c>
      <c r="T8" t="str">
        <f>Setup!A25</f>
        <v>Caseload 6</v>
      </c>
      <c r="X8" s="76" t="s">
        <v>168</v>
      </c>
    </row>
    <row r="9" spans="1:30" x14ac:dyDescent="0.35">
      <c r="B9" t="str">
        <f>Setup!A27</f>
        <v>Caseload 8</v>
      </c>
      <c r="D9">
        <v>8</v>
      </c>
      <c r="K9" t="s">
        <v>83</v>
      </c>
      <c r="L9">
        <v>1.9E-2</v>
      </c>
      <c r="R9" t="str">
        <v/>
      </c>
      <c r="T9" t="str">
        <f>Setup!A26</f>
        <v>Caseload 7</v>
      </c>
    </row>
    <row r="10" spans="1:30" x14ac:dyDescent="0.35">
      <c r="B10" t="str">
        <f>Setup!A28</f>
        <v>Caseload 9</v>
      </c>
      <c r="D10">
        <v>9</v>
      </c>
      <c r="R10" t="str">
        <v/>
      </c>
      <c r="T10" t="str">
        <f>Setup!A27</f>
        <v>Caseload 8</v>
      </c>
    </row>
    <row r="11" spans="1:30" x14ac:dyDescent="0.35">
      <c r="B11" t="str">
        <f>Setup!A29</f>
        <v>Caseload 10</v>
      </c>
      <c r="D11">
        <v>10</v>
      </c>
      <c r="R11" t="str">
        <v/>
      </c>
      <c r="T11" t="str">
        <f>Setup!A28</f>
        <v>Caseload 9</v>
      </c>
    </row>
    <row r="12" spans="1:30" x14ac:dyDescent="0.35">
      <c r="B12" t="str">
        <f>Setup!A30</f>
        <v>Caseload 11</v>
      </c>
      <c r="D12">
        <v>11</v>
      </c>
      <c r="R12" t="str">
        <v/>
      </c>
      <c r="T12" t="str">
        <f>Setup!A29</f>
        <v>Caseload 10</v>
      </c>
    </row>
    <row r="13" spans="1:30" x14ac:dyDescent="0.35">
      <c r="B13" t="str">
        <f>Setup!A31</f>
        <v>Caseload 12</v>
      </c>
      <c r="D13">
        <v>12</v>
      </c>
      <c r="R13" t="str">
        <v/>
      </c>
      <c r="T13" t="str">
        <f>Setup!A30</f>
        <v>Caseload 11</v>
      </c>
    </row>
    <row r="14" spans="1:30" x14ac:dyDescent="0.35">
      <c r="B14" t="str">
        <f>Setup!A32</f>
        <v>Caseload 13</v>
      </c>
      <c r="D14">
        <v>13</v>
      </c>
      <c r="R14" t="str">
        <v/>
      </c>
      <c r="T14" t="str">
        <f>Setup!A31</f>
        <v>Caseload 12</v>
      </c>
    </row>
    <row r="15" spans="1:30" x14ac:dyDescent="0.35">
      <c r="B15" t="str">
        <f>Setup!A33</f>
        <v>Caseload 14</v>
      </c>
      <c r="D15">
        <v>14</v>
      </c>
      <c r="R15" t="str">
        <v/>
      </c>
      <c r="T15" t="str">
        <f>Setup!A32</f>
        <v>Caseload 13</v>
      </c>
    </row>
    <row r="16" spans="1:30" x14ac:dyDescent="0.35">
      <c r="B16" t="str">
        <f>Setup!A34</f>
        <v>Caseload 15</v>
      </c>
      <c r="D16">
        <v>15</v>
      </c>
      <c r="R16" t="str">
        <v/>
      </c>
      <c r="T16" t="str">
        <f>Setup!A33</f>
        <v>Caseload 14</v>
      </c>
    </row>
    <row r="17" spans="18:20" x14ac:dyDescent="0.35">
      <c r="R17" t="str">
        <v/>
      </c>
      <c r="T17" t="str">
        <f>Setup!A34</f>
        <v>Caseload 15</v>
      </c>
    </row>
    <row r="18" spans="18:20" x14ac:dyDescent="0.35">
      <c r="R18" t="str">
        <v/>
      </c>
    </row>
    <row r="19" spans="18:20" x14ac:dyDescent="0.35">
      <c r="R19" t="str">
        <v/>
      </c>
    </row>
    <row r="20" spans="18:20" x14ac:dyDescent="0.35">
      <c r="R20" t="str">
        <v/>
      </c>
    </row>
    <row r="21" spans="18:20" x14ac:dyDescent="0.35">
      <c r="R21" t="str">
        <v/>
      </c>
    </row>
    <row r="22" spans="18:20" x14ac:dyDescent="0.35">
      <c r="R22" t="str">
        <v/>
      </c>
    </row>
    <row r="23" spans="18:20" x14ac:dyDescent="0.35">
      <c r="R23" t="str">
        <v/>
      </c>
    </row>
    <row r="24" spans="18:20" x14ac:dyDescent="0.35">
      <c r="R24" t="str">
        <v/>
      </c>
    </row>
    <row r="25" spans="18:20" x14ac:dyDescent="0.35">
      <c r="R25" t="str">
        <v/>
      </c>
    </row>
    <row r="26" spans="18:20" x14ac:dyDescent="0.35">
      <c r="R26" t="str">
        <v/>
      </c>
    </row>
    <row r="27" spans="18:20" x14ac:dyDescent="0.35">
      <c r="R27" t="str">
        <v/>
      </c>
    </row>
    <row r="28" spans="18:20" x14ac:dyDescent="0.35">
      <c r="R28" t="str">
        <v/>
      </c>
    </row>
    <row r="29" spans="18:20" x14ac:dyDescent="0.35">
      <c r="R29" t="str">
        <v/>
      </c>
    </row>
    <row r="30" spans="18:20" x14ac:dyDescent="0.35">
      <c r="R30" t="str">
        <v/>
      </c>
    </row>
    <row r="31" spans="18:20" x14ac:dyDescent="0.35">
      <c r="R31" t="str">
        <v/>
      </c>
    </row>
    <row r="32" spans="18:20" x14ac:dyDescent="0.35">
      <c r="R32" t="str">
        <v/>
      </c>
    </row>
    <row r="33" spans="18:18" x14ac:dyDescent="0.35">
      <c r="R33" t="str">
        <v/>
      </c>
    </row>
    <row r="34" spans="18:18" x14ac:dyDescent="0.35">
      <c r="R34" t="str">
        <v/>
      </c>
    </row>
    <row r="35" spans="18:18" x14ac:dyDescent="0.35">
      <c r="R35" t="str">
        <v/>
      </c>
    </row>
    <row r="36" spans="18:18" x14ac:dyDescent="0.35">
      <c r="R36" t="str">
        <v/>
      </c>
    </row>
    <row r="37" spans="18:18" x14ac:dyDescent="0.35">
      <c r="R37" t="str">
        <v/>
      </c>
    </row>
    <row r="38" spans="18:18" x14ac:dyDescent="0.35">
      <c r="R38" t="str">
        <v/>
      </c>
    </row>
    <row r="39" spans="18:18" x14ac:dyDescent="0.35">
      <c r="R39" t="str">
        <v/>
      </c>
    </row>
    <row r="40" spans="18:18" x14ac:dyDescent="0.35">
      <c r="R40" t="str">
        <v/>
      </c>
    </row>
    <row r="41" spans="18:18" x14ac:dyDescent="0.35">
      <c r="R41" t="str">
        <v/>
      </c>
    </row>
    <row r="42" spans="18:18" x14ac:dyDescent="0.35">
      <c r="R42" t="str">
        <v/>
      </c>
    </row>
    <row r="43" spans="18:18" x14ac:dyDescent="0.35">
      <c r="R43" t="str">
        <v/>
      </c>
    </row>
    <row r="44" spans="18:18" x14ac:dyDescent="0.35">
      <c r="R44" t="str">
        <v/>
      </c>
    </row>
    <row r="45" spans="18:18" x14ac:dyDescent="0.35">
      <c r="R45" t="str">
        <v/>
      </c>
    </row>
    <row r="46" spans="18:18" x14ac:dyDescent="0.35">
      <c r="R46" t="str">
        <v/>
      </c>
    </row>
    <row r="47" spans="18:18" x14ac:dyDescent="0.35">
      <c r="R47" t="str">
        <v/>
      </c>
    </row>
    <row r="48" spans="18:18" x14ac:dyDescent="0.35">
      <c r="R48" t="str">
        <v/>
      </c>
    </row>
    <row r="49" spans="18:18" x14ac:dyDescent="0.35">
      <c r="R49" t="str">
        <v/>
      </c>
    </row>
    <row r="50" spans="18:18" x14ac:dyDescent="0.35">
      <c r="R50" t="str">
        <v/>
      </c>
    </row>
    <row r="51" spans="18:18" x14ac:dyDescent="0.35">
      <c r="R51" t="str">
        <v/>
      </c>
    </row>
    <row r="52" spans="18:18" x14ac:dyDescent="0.35">
      <c r="R52" t="str">
        <v/>
      </c>
    </row>
    <row r="53" spans="18:18" x14ac:dyDescent="0.35">
      <c r="R53" t="str">
        <v/>
      </c>
    </row>
    <row r="54" spans="18:18" x14ac:dyDescent="0.35">
      <c r="R54" t="str">
        <v/>
      </c>
    </row>
    <row r="55" spans="18:18" x14ac:dyDescent="0.35">
      <c r="R55" t="str">
        <v/>
      </c>
    </row>
    <row r="56" spans="18:18" x14ac:dyDescent="0.35">
      <c r="R56" t="str">
        <v/>
      </c>
    </row>
    <row r="57" spans="18:18" x14ac:dyDescent="0.35">
      <c r="R57" t="str">
        <v/>
      </c>
    </row>
    <row r="58" spans="18:18" x14ac:dyDescent="0.35">
      <c r="R58" t="str">
        <v/>
      </c>
    </row>
    <row r="59" spans="18:18" x14ac:dyDescent="0.35">
      <c r="R59" t="str">
        <v/>
      </c>
    </row>
    <row r="60" spans="18:18" x14ac:dyDescent="0.35">
      <c r="R60" t="str">
        <v/>
      </c>
    </row>
    <row r="61" spans="18:18" x14ac:dyDescent="0.35">
      <c r="R61" t="str">
        <v/>
      </c>
    </row>
    <row r="62" spans="18:18" x14ac:dyDescent="0.35">
      <c r="R62" t="str">
        <v/>
      </c>
    </row>
    <row r="63" spans="18:18" x14ac:dyDescent="0.35">
      <c r="R63" t="str">
        <v/>
      </c>
    </row>
    <row r="64" spans="18:18" x14ac:dyDescent="0.35">
      <c r="R64" t="str">
        <v/>
      </c>
    </row>
    <row r="65" spans="18:18" x14ac:dyDescent="0.35">
      <c r="R65" t="str">
        <v/>
      </c>
    </row>
    <row r="66" spans="18:18" x14ac:dyDescent="0.35">
      <c r="R66" t="str">
        <v/>
      </c>
    </row>
    <row r="67" spans="18:18" x14ac:dyDescent="0.35">
      <c r="R67" t="str">
        <v/>
      </c>
    </row>
    <row r="68" spans="18:18" x14ac:dyDescent="0.35">
      <c r="R68" t="str">
        <v/>
      </c>
    </row>
    <row r="69" spans="18:18" x14ac:dyDescent="0.35">
      <c r="R69" t="str">
        <v/>
      </c>
    </row>
    <row r="70" spans="18:18" x14ac:dyDescent="0.35">
      <c r="R70" t="str">
        <v/>
      </c>
    </row>
    <row r="71" spans="18:18" x14ac:dyDescent="0.35">
      <c r="R71" t="str">
        <v/>
      </c>
    </row>
    <row r="72" spans="18:18" x14ac:dyDescent="0.35">
      <c r="R72" t="str">
        <v/>
      </c>
    </row>
    <row r="73" spans="18:18" x14ac:dyDescent="0.35">
      <c r="R73" t="str">
        <v/>
      </c>
    </row>
    <row r="74" spans="18:18" x14ac:dyDescent="0.35">
      <c r="R74" t="str">
        <v/>
      </c>
    </row>
    <row r="75" spans="18:18" x14ac:dyDescent="0.35">
      <c r="R75" t="str">
        <v/>
      </c>
    </row>
    <row r="76" spans="18:18" x14ac:dyDescent="0.35">
      <c r="R76" t="str">
        <v/>
      </c>
    </row>
    <row r="77" spans="18:18" x14ac:dyDescent="0.35">
      <c r="R77" t="str">
        <v/>
      </c>
    </row>
    <row r="78" spans="18:18" x14ac:dyDescent="0.35">
      <c r="R78" t="str">
        <v/>
      </c>
    </row>
    <row r="79" spans="18:18" x14ac:dyDescent="0.35">
      <c r="R79" t="str">
        <v/>
      </c>
    </row>
    <row r="80" spans="18:18" x14ac:dyDescent="0.35">
      <c r="R80" t="str">
        <v/>
      </c>
    </row>
    <row r="81" spans="18:18" x14ac:dyDescent="0.35">
      <c r="R81" t="str">
        <v/>
      </c>
    </row>
    <row r="82" spans="18:18" x14ac:dyDescent="0.35">
      <c r="R82" t="str">
        <v/>
      </c>
    </row>
    <row r="83" spans="18:18" x14ac:dyDescent="0.35">
      <c r="R83" t="str">
        <v/>
      </c>
    </row>
    <row r="84" spans="18:18" x14ac:dyDescent="0.35">
      <c r="R84" t="str">
        <v/>
      </c>
    </row>
    <row r="85" spans="18:18" x14ac:dyDescent="0.35">
      <c r="R85" t="str">
        <v/>
      </c>
    </row>
    <row r="86" spans="18:18" x14ac:dyDescent="0.35">
      <c r="R86" t="str">
        <v/>
      </c>
    </row>
    <row r="87" spans="18:18" x14ac:dyDescent="0.35">
      <c r="R87" t="str">
        <v/>
      </c>
    </row>
    <row r="88" spans="18:18" x14ac:dyDescent="0.35">
      <c r="R88" t="str">
        <v/>
      </c>
    </row>
    <row r="89" spans="18:18" x14ac:dyDescent="0.35">
      <c r="R89" t="str">
        <v/>
      </c>
    </row>
    <row r="90" spans="18:18" x14ac:dyDescent="0.35">
      <c r="R90" t="str">
        <v/>
      </c>
    </row>
    <row r="91" spans="18:18" x14ac:dyDescent="0.35">
      <c r="R91" t="str">
        <v/>
      </c>
    </row>
    <row r="92" spans="18:18" x14ac:dyDescent="0.35">
      <c r="R92" t="str">
        <v/>
      </c>
    </row>
    <row r="93" spans="18:18" x14ac:dyDescent="0.35">
      <c r="R93" t="str">
        <v/>
      </c>
    </row>
    <row r="94" spans="18:18" x14ac:dyDescent="0.35">
      <c r="R94" t="str">
        <v/>
      </c>
    </row>
    <row r="95" spans="18:18" x14ac:dyDescent="0.35">
      <c r="R95" t="str">
        <v/>
      </c>
    </row>
    <row r="96" spans="18:18" x14ac:dyDescent="0.35">
      <c r="R96" t="str">
        <v/>
      </c>
    </row>
    <row r="97" spans="18:18" x14ac:dyDescent="0.35">
      <c r="R97" t="str">
        <v/>
      </c>
    </row>
    <row r="98" spans="18:18" x14ac:dyDescent="0.35">
      <c r="R98" t="str">
        <v/>
      </c>
    </row>
    <row r="99" spans="18:18" x14ac:dyDescent="0.35">
      <c r="R99" t="str">
        <v/>
      </c>
    </row>
    <row r="100" spans="18:18" x14ac:dyDescent="0.35">
      <c r="R100" t="str">
        <v/>
      </c>
    </row>
    <row r="101" spans="18:18" x14ac:dyDescent="0.35">
      <c r="R101" t="str">
        <v/>
      </c>
    </row>
    <row r="102" spans="18:18" x14ac:dyDescent="0.35">
      <c r="R102" t="str">
        <v/>
      </c>
    </row>
    <row r="103" spans="18:18" x14ac:dyDescent="0.35">
      <c r="R103" t="str">
        <v/>
      </c>
    </row>
    <row r="104" spans="18:18" x14ac:dyDescent="0.35">
      <c r="R104" t="str">
        <v/>
      </c>
    </row>
    <row r="105" spans="18:18" x14ac:dyDescent="0.35">
      <c r="R105" t="str">
        <v/>
      </c>
    </row>
    <row r="106" spans="18:18" x14ac:dyDescent="0.35">
      <c r="R106" t="str">
        <v/>
      </c>
    </row>
    <row r="107" spans="18:18" x14ac:dyDescent="0.35">
      <c r="R107" t="str">
        <v/>
      </c>
    </row>
    <row r="108" spans="18:18" x14ac:dyDescent="0.35">
      <c r="R108" t="str">
        <v/>
      </c>
    </row>
    <row r="109" spans="18:18" x14ac:dyDescent="0.35">
      <c r="R109" t="str">
        <v/>
      </c>
    </row>
    <row r="110" spans="18:18" x14ac:dyDescent="0.35">
      <c r="R110" t="str">
        <v/>
      </c>
    </row>
    <row r="111" spans="18:18" x14ac:dyDescent="0.35">
      <c r="R111" t="str">
        <v/>
      </c>
    </row>
    <row r="112" spans="18:18" x14ac:dyDescent="0.35">
      <c r="R112" t="str">
        <v/>
      </c>
    </row>
    <row r="113" spans="18:18" x14ac:dyDescent="0.35">
      <c r="R113" t="str">
        <v/>
      </c>
    </row>
    <row r="114" spans="18:18" x14ac:dyDescent="0.35">
      <c r="R114" t="str">
        <v/>
      </c>
    </row>
    <row r="115" spans="18:18" x14ac:dyDescent="0.35">
      <c r="R115" t="str">
        <v/>
      </c>
    </row>
    <row r="116" spans="18:18" x14ac:dyDescent="0.35">
      <c r="R116" t="str">
        <v/>
      </c>
    </row>
    <row r="117" spans="18:18" x14ac:dyDescent="0.35">
      <c r="R117" t="str">
        <v/>
      </c>
    </row>
    <row r="118" spans="18:18" x14ac:dyDescent="0.35">
      <c r="R118" t="str">
        <v/>
      </c>
    </row>
    <row r="119" spans="18:18" x14ac:dyDescent="0.35">
      <c r="R119" t="str">
        <v/>
      </c>
    </row>
    <row r="120" spans="18:18" x14ac:dyDescent="0.35">
      <c r="R120" t="str">
        <v/>
      </c>
    </row>
    <row r="121" spans="18:18" x14ac:dyDescent="0.35">
      <c r="R121" t="str">
        <v/>
      </c>
    </row>
    <row r="122" spans="18:18" x14ac:dyDescent="0.35">
      <c r="R122" t="str">
        <v/>
      </c>
    </row>
    <row r="123" spans="18:18" x14ac:dyDescent="0.35">
      <c r="R123" t="str">
        <v/>
      </c>
    </row>
    <row r="124" spans="18:18" x14ac:dyDescent="0.35">
      <c r="R124" t="str">
        <v/>
      </c>
    </row>
    <row r="125" spans="18:18" x14ac:dyDescent="0.35">
      <c r="R125" t="str">
        <v/>
      </c>
    </row>
    <row r="126" spans="18:18" x14ac:dyDescent="0.35">
      <c r="R126" t="str">
        <v/>
      </c>
    </row>
    <row r="127" spans="18:18" x14ac:dyDescent="0.35">
      <c r="R127" t="str">
        <v/>
      </c>
    </row>
    <row r="128" spans="18:18" x14ac:dyDescent="0.35">
      <c r="R128" t="str">
        <v/>
      </c>
    </row>
    <row r="129" spans="18:18" x14ac:dyDescent="0.35">
      <c r="R129" t="str">
        <v/>
      </c>
    </row>
    <row r="130" spans="18:18" x14ac:dyDescent="0.35">
      <c r="R130" t="str">
        <v/>
      </c>
    </row>
    <row r="131" spans="18:18" x14ac:dyDescent="0.35">
      <c r="R131" t="str">
        <v/>
      </c>
    </row>
    <row r="132" spans="18:18" x14ac:dyDescent="0.35">
      <c r="R132" t="str">
        <v/>
      </c>
    </row>
    <row r="133" spans="18:18" x14ac:dyDescent="0.35">
      <c r="R133" t="str">
        <v/>
      </c>
    </row>
    <row r="134" spans="18:18" x14ac:dyDescent="0.35">
      <c r="R134" t="str">
        <v/>
      </c>
    </row>
    <row r="135" spans="18:18" x14ac:dyDescent="0.35">
      <c r="R135" t="str">
        <v/>
      </c>
    </row>
    <row r="136" spans="18:18" x14ac:dyDescent="0.35">
      <c r="R136" t="str">
        <v/>
      </c>
    </row>
    <row r="137" spans="18:18" x14ac:dyDescent="0.35">
      <c r="R137" t="str">
        <v/>
      </c>
    </row>
    <row r="138" spans="18:18" x14ac:dyDescent="0.35">
      <c r="R138" t="str">
        <v/>
      </c>
    </row>
    <row r="139" spans="18:18" x14ac:dyDescent="0.35">
      <c r="R139" t="str">
        <v/>
      </c>
    </row>
    <row r="140" spans="18:18" x14ac:dyDescent="0.35">
      <c r="R140" t="str">
        <v/>
      </c>
    </row>
    <row r="141" spans="18:18" x14ac:dyDescent="0.35">
      <c r="R141" t="str">
        <v/>
      </c>
    </row>
    <row r="142" spans="18:18" x14ac:dyDescent="0.35">
      <c r="R142" t="str">
        <v/>
      </c>
    </row>
    <row r="143" spans="18:18" x14ac:dyDescent="0.35">
      <c r="R143" t="str">
        <v/>
      </c>
    </row>
    <row r="144" spans="18:18" x14ac:dyDescent="0.35">
      <c r="R144" t="str">
        <v/>
      </c>
    </row>
    <row r="145" spans="18:18" x14ac:dyDescent="0.35">
      <c r="R145" t="str">
        <v/>
      </c>
    </row>
    <row r="146" spans="18:18" x14ac:dyDescent="0.35">
      <c r="R146" t="str">
        <v/>
      </c>
    </row>
    <row r="147" spans="18:18" x14ac:dyDescent="0.35">
      <c r="R147" t="str">
        <v/>
      </c>
    </row>
    <row r="148" spans="18:18" x14ac:dyDescent="0.35">
      <c r="R148" t="str">
        <v/>
      </c>
    </row>
    <row r="149" spans="18:18" x14ac:dyDescent="0.35">
      <c r="R149" t="str">
        <v/>
      </c>
    </row>
    <row r="150" spans="18:18" x14ac:dyDescent="0.35">
      <c r="R150" t="str">
        <v/>
      </c>
    </row>
    <row r="151" spans="18:18" x14ac:dyDescent="0.35">
      <c r="R151" t="str">
        <v/>
      </c>
    </row>
    <row r="152" spans="18:18" x14ac:dyDescent="0.35">
      <c r="R152" t="str">
        <v/>
      </c>
    </row>
    <row r="153" spans="18:18" x14ac:dyDescent="0.35">
      <c r="R153" t="str">
        <v/>
      </c>
    </row>
    <row r="154" spans="18:18" x14ac:dyDescent="0.35">
      <c r="R154" t="str">
        <v/>
      </c>
    </row>
    <row r="155" spans="18:18" x14ac:dyDescent="0.35">
      <c r="R155" t="str">
        <v/>
      </c>
    </row>
    <row r="156" spans="18:18" x14ac:dyDescent="0.35">
      <c r="R156" t="str">
        <v/>
      </c>
    </row>
    <row r="157" spans="18:18" x14ac:dyDescent="0.35">
      <c r="R157" t="str">
        <v/>
      </c>
    </row>
    <row r="158" spans="18:18" x14ac:dyDescent="0.35">
      <c r="R158" t="str">
        <v/>
      </c>
    </row>
    <row r="159" spans="18:18" x14ac:dyDescent="0.35">
      <c r="R159" t="str">
        <v/>
      </c>
    </row>
    <row r="160" spans="18:18" x14ac:dyDescent="0.35">
      <c r="R160" t="str">
        <v/>
      </c>
    </row>
    <row r="161" spans="18:18" x14ac:dyDescent="0.35">
      <c r="R161" t="str">
        <v/>
      </c>
    </row>
    <row r="162" spans="18:18" x14ac:dyDescent="0.35">
      <c r="R162" t="str">
        <v/>
      </c>
    </row>
    <row r="163" spans="18:18" x14ac:dyDescent="0.35">
      <c r="R163" t="str">
        <v/>
      </c>
    </row>
    <row r="164" spans="18:18" x14ac:dyDescent="0.35">
      <c r="R164" t="str">
        <v/>
      </c>
    </row>
    <row r="165" spans="18:18" x14ac:dyDescent="0.35">
      <c r="R165" t="str">
        <v/>
      </c>
    </row>
    <row r="166" spans="18:18" x14ac:dyDescent="0.35">
      <c r="R166" t="str">
        <v/>
      </c>
    </row>
    <row r="167" spans="18:18" x14ac:dyDescent="0.35">
      <c r="R167" t="str">
        <v/>
      </c>
    </row>
    <row r="168" spans="18:18" x14ac:dyDescent="0.35">
      <c r="R168" t="str">
        <v/>
      </c>
    </row>
    <row r="169" spans="18:18" x14ac:dyDescent="0.35">
      <c r="R169" t="str">
        <v/>
      </c>
    </row>
    <row r="170" spans="18:18" x14ac:dyDescent="0.35">
      <c r="R170" t="str">
        <v/>
      </c>
    </row>
    <row r="171" spans="18:18" x14ac:dyDescent="0.35">
      <c r="R171" t="str">
        <v/>
      </c>
    </row>
    <row r="172" spans="18:18" x14ac:dyDescent="0.35">
      <c r="R172" t="str">
        <v/>
      </c>
    </row>
    <row r="173" spans="18:18" x14ac:dyDescent="0.35">
      <c r="R173" t="str">
        <v/>
      </c>
    </row>
    <row r="174" spans="18:18" x14ac:dyDescent="0.35">
      <c r="R174" t="str">
        <v/>
      </c>
    </row>
    <row r="175" spans="18:18" x14ac:dyDescent="0.35">
      <c r="R175" t="str">
        <v/>
      </c>
    </row>
    <row r="176" spans="18:18" x14ac:dyDescent="0.35">
      <c r="R176" t="str">
        <v/>
      </c>
    </row>
    <row r="177" spans="18:18" x14ac:dyDescent="0.35">
      <c r="R177" t="str">
        <v/>
      </c>
    </row>
    <row r="178" spans="18:18" x14ac:dyDescent="0.35">
      <c r="R178" t="str">
        <v/>
      </c>
    </row>
    <row r="179" spans="18:18" x14ac:dyDescent="0.35">
      <c r="R179" t="str">
        <v/>
      </c>
    </row>
    <row r="180" spans="18:18" x14ac:dyDescent="0.35">
      <c r="R180" t="str">
        <v/>
      </c>
    </row>
    <row r="181" spans="18:18" x14ac:dyDescent="0.35">
      <c r="R181" t="str">
        <v/>
      </c>
    </row>
    <row r="182" spans="18:18" x14ac:dyDescent="0.35">
      <c r="R182" t="str">
        <v/>
      </c>
    </row>
    <row r="183" spans="18:18" x14ac:dyDescent="0.35">
      <c r="R183" t="str">
        <v/>
      </c>
    </row>
    <row r="184" spans="18:18" x14ac:dyDescent="0.35">
      <c r="R184" t="str">
        <v/>
      </c>
    </row>
    <row r="185" spans="18:18" x14ac:dyDescent="0.35">
      <c r="R185" t="str">
        <v/>
      </c>
    </row>
    <row r="186" spans="18:18" x14ac:dyDescent="0.35">
      <c r="R186" t="str">
        <v/>
      </c>
    </row>
    <row r="187" spans="18:18" x14ac:dyDescent="0.35">
      <c r="R187" t="str">
        <v/>
      </c>
    </row>
    <row r="188" spans="18:18" x14ac:dyDescent="0.35">
      <c r="R188" t="str">
        <v/>
      </c>
    </row>
    <row r="189" spans="18:18" x14ac:dyDescent="0.35">
      <c r="R189" t="str">
        <v/>
      </c>
    </row>
    <row r="190" spans="18:18" x14ac:dyDescent="0.35">
      <c r="R190" t="str">
        <v/>
      </c>
    </row>
    <row r="191" spans="18:18" x14ac:dyDescent="0.35">
      <c r="R191" t="str">
        <v/>
      </c>
    </row>
    <row r="192" spans="18:18" x14ac:dyDescent="0.35">
      <c r="R192" t="str">
        <v/>
      </c>
    </row>
    <row r="193" spans="18:18" x14ac:dyDescent="0.35">
      <c r="R193" t="str">
        <v/>
      </c>
    </row>
    <row r="194" spans="18:18" x14ac:dyDescent="0.35">
      <c r="R194" t="str">
        <v/>
      </c>
    </row>
    <row r="195" spans="18:18" x14ac:dyDescent="0.35">
      <c r="R195" t="str">
        <v/>
      </c>
    </row>
    <row r="196" spans="18:18" x14ac:dyDescent="0.35">
      <c r="R196" t="str">
        <v/>
      </c>
    </row>
    <row r="197" spans="18:18" x14ac:dyDescent="0.35">
      <c r="R197" t="str">
        <v/>
      </c>
    </row>
    <row r="198" spans="18:18" x14ac:dyDescent="0.35">
      <c r="R198" t="str">
        <v/>
      </c>
    </row>
    <row r="199" spans="18:18" x14ac:dyDescent="0.35">
      <c r="R199" t="str">
        <v/>
      </c>
    </row>
    <row r="200" spans="18:18" x14ac:dyDescent="0.35">
      <c r="R200" t="str">
        <v/>
      </c>
    </row>
    <row r="201" spans="18:18" x14ac:dyDescent="0.35">
      <c r="R201" t="str">
        <v/>
      </c>
    </row>
    <row r="202" spans="18:18" x14ac:dyDescent="0.35">
      <c r="R202" t="str">
        <v/>
      </c>
    </row>
    <row r="203" spans="18:18" x14ac:dyDescent="0.35">
      <c r="R203" t="str">
        <v/>
      </c>
    </row>
    <row r="204" spans="18:18" x14ac:dyDescent="0.35">
      <c r="R204" t="str">
        <v/>
      </c>
    </row>
    <row r="205" spans="18:18" x14ac:dyDescent="0.35">
      <c r="R205" t="str">
        <v/>
      </c>
    </row>
    <row r="206" spans="18:18" x14ac:dyDescent="0.35">
      <c r="R206" t="str">
        <v/>
      </c>
    </row>
    <row r="207" spans="18:18" x14ac:dyDescent="0.35">
      <c r="R207" t="str">
        <v/>
      </c>
    </row>
    <row r="208" spans="18:18" x14ac:dyDescent="0.35">
      <c r="R208" t="str">
        <v/>
      </c>
    </row>
    <row r="209" spans="18:18" x14ac:dyDescent="0.35">
      <c r="R209" t="str">
        <v/>
      </c>
    </row>
    <row r="210" spans="18:18" x14ac:dyDescent="0.35">
      <c r="R210" t="str">
        <v/>
      </c>
    </row>
    <row r="211" spans="18:18" x14ac:dyDescent="0.35">
      <c r="R211" t="str">
        <v/>
      </c>
    </row>
    <row r="212" spans="18:18" x14ac:dyDescent="0.35">
      <c r="R212" t="str">
        <v/>
      </c>
    </row>
    <row r="213" spans="18:18" x14ac:dyDescent="0.35">
      <c r="R213" t="str">
        <v/>
      </c>
    </row>
    <row r="214" spans="18:18" x14ac:dyDescent="0.35">
      <c r="R214" t="str">
        <v/>
      </c>
    </row>
    <row r="215" spans="18:18" x14ac:dyDescent="0.35">
      <c r="R215" t="str">
        <v/>
      </c>
    </row>
    <row r="216" spans="18:18" x14ac:dyDescent="0.35">
      <c r="R216" t="str">
        <v/>
      </c>
    </row>
    <row r="217" spans="18:18" x14ac:dyDescent="0.35">
      <c r="R217" t="str">
        <v/>
      </c>
    </row>
    <row r="218" spans="18:18" x14ac:dyDescent="0.35">
      <c r="R218" t="str">
        <v/>
      </c>
    </row>
    <row r="219" spans="18:18" x14ac:dyDescent="0.35">
      <c r="R219" t="str">
        <v/>
      </c>
    </row>
    <row r="220" spans="18:18" x14ac:dyDescent="0.35">
      <c r="R220" t="str">
        <v/>
      </c>
    </row>
    <row r="221" spans="18:18" x14ac:dyDescent="0.35">
      <c r="R221" t="str">
        <v/>
      </c>
    </row>
    <row r="222" spans="18:18" x14ac:dyDescent="0.35">
      <c r="R222" t="str">
        <v/>
      </c>
    </row>
    <row r="223" spans="18:18" x14ac:dyDescent="0.35">
      <c r="R223" t="str">
        <v/>
      </c>
    </row>
    <row r="224" spans="18:18" x14ac:dyDescent="0.35">
      <c r="R224" t="str">
        <v/>
      </c>
    </row>
    <row r="225" spans="18:18" x14ac:dyDescent="0.35">
      <c r="R225" t="str">
        <v/>
      </c>
    </row>
    <row r="226" spans="18:18" x14ac:dyDescent="0.35">
      <c r="R226" t="str">
        <v/>
      </c>
    </row>
    <row r="227" spans="18:18" x14ac:dyDescent="0.35">
      <c r="R227" t="str">
        <v/>
      </c>
    </row>
    <row r="228" spans="18:18" x14ac:dyDescent="0.35">
      <c r="R228" t="str">
        <v/>
      </c>
    </row>
    <row r="229" spans="18:18" x14ac:dyDescent="0.35">
      <c r="R229" t="str">
        <v/>
      </c>
    </row>
    <row r="230" spans="18:18" x14ac:dyDescent="0.35">
      <c r="R230" t="str">
        <v/>
      </c>
    </row>
    <row r="231" spans="18:18" x14ac:dyDescent="0.35">
      <c r="R231" t="str">
        <v/>
      </c>
    </row>
    <row r="232" spans="18:18" x14ac:dyDescent="0.35">
      <c r="R232" t="str">
        <v/>
      </c>
    </row>
    <row r="233" spans="18:18" x14ac:dyDescent="0.35">
      <c r="R233" t="str">
        <v/>
      </c>
    </row>
    <row r="234" spans="18:18" x14ac:dyDescent="0.35">
      <c r="R234" t="str">
        <v/>
      </c>
    </row>
    <row r="235" spans="18:18" x14ac:dyDescent="0.35">
      <c r="R235" t="str">
        <v/>
      </c>
    </row>
    <row r="236" spans="18:18" x14ac:dyDescent="0.35">
      <c r="R236" t="str">
        <v/>
      </c>
    </row>
    <row r="237" spans="18:18" x14ac:dyDescent="0.35">
      <c r="R237" t="str">
        <v/>
      </c>
    </row>
    <row r="238" spans="18:18" x14ac:dyDescent="0.35">
      <c r="R238" t="str">
        <v/>
      </c>
    </row>
    <row r="239" spans="18:18" x14ac:dyDescent="0.35">
      <c r="R239" t="str">
        <v/>
      </c>
    </row>
    <row r="240" spans="18:18" x14ac:dyDescent="0.35">
      <c r="R240" t="str">
        <v/>
      </c>
    </row>
    <row r="241" spans="18:18" x14ac:dyDescent="0.35">
      <c r="R241" t="str">
        <v/>
      </c>
    </row>
    <row r="242" spans="18:18" x14ac:dyDescent="0.35">
      <c r="R242" t="str">
        <v/>
      </c>
    </row>
    <row r="243" spans="18:18" x14ac:dyDescent="0.35">
      <c r="R243" t="str">
        <v/>
      </c>
    </row>
    <row r="244" spans="18:18" x14ac:dyDescent="0.35">
      <c r="R244" t="str">
        <v/>
      </c>
    </row>
    <row r="245" spans="18:18" x14ac:dyDescent="0.35">
      <c r="R245" t="str">
        <v/>
      </c>
    </row>
    <row r="246" spans="18:18" x14ac:dyDescent="0.35">
      <c r="R246" t="str">
        <v/>
      </c>
    </row>
    <row r="247" spans="18:18" x14ac:dyDescent="0.35">
      <c r="R247" t="str">
        <v/>
      </c>
    </row>
    <row r="248" spans="18:18" x14ac:dyDescent="0.35">
      <c r="R248" t="str">
        <v/>
      </c>
    </row>
    <row r="249" spans="18:18" x14ac:dyDescent="0.35">
      <c r="R249" t="str">
        <v/>
      </c>
    </row>
    <row r="250" spans="18:18" x14ac:dyDescent="0.35">
      <c r="R250" t="str">
        <v/>
      </c>
    </row>
    <row r="251" spans="18:18" x14ac:dyDescent="0.35">
      <c r="R251" t="str">
        <v/>
      </c>
    </row>
    <row r="252" spans="18:18" x14ac:dyDescent="0.35">
      <c r="R252" t="str">
        <v/>
      </c>
    </row>
    <row r="253" spans="18:18" x14ac:dyDescent="0.35">
      <c r="R253" t="str">
        <v/>
      </c>
    </row>
    <row r="254" spans="18:18" x14ac:dyDescent="0.35">
      <c r="R254" t="str">
        <v/>
      </c>
    </row>
    <row r="255" spans="18:18" x14ac:dyDescent="0.35">
      <c r="R255" t="str">
        <v/>
      </c>
    </row>
    <row r="256" spans="18:18" x14ac:dyDescent="0.35">
      <c r="R256" t="str">
        <v/>
      </c>
    </row>
    <row r="257" spans="18:18" x14ac:dyDescent="0.35">
      <c r="R257" t="str">
        <v/>
      </c>
    </row>
    <row r="258" spans="18:18" x14ac:dyDescent="0.35">
      <c r="R258" t="str">
        <v/>
      </c>
    </row>
    <row r="259" spans="18:18" x14ac:dyDescent="0.35">
      <c r="R259" t="str">
        <v/>
      </c>
    </row>
    <row r="260" spans="18:18" x14ac:dyDescent="0.35">
      <c r="R260" t="str">
        <v/>
      </c>
    </row>
    <row r="261" spans="18:18" x14ac:dyDescent="0.35">
      <c r="R261" t="str">
        <v/>
      </c>
    </row>
    <row r="262" spans="18:18" x14ac:dyDescent="0.3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abSelected="1" workbookViewId="0">
      <selection activeCell="A11" sqref="A11"/>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211</v>
      </c>
      <c r="B1" s="172" t="s">
        <v>212</v>
      </c>
      <c r="C1" s="172" t="s">
        <v>213</v>
      </c>
    </row>
    <row r="2" spans="1:3" ht="58" x14ac:dyDescent="0.35">
      <c r="A2" s="170" t="s">
        <v>210</v>
      </c>
      <c r="B2" s="170" t="s">
        <v>214</v>
      </c>
      <c r="C2" s="171" t="s">
        <v>215</v>
      </c>
    </row>
    <row r="3" spans="1:3" ht="43.5" x14ac:dyDescent="0.35">
      <c r="A3" s="170" t="s">
        <v>216</v>
      </c>
      <c r="B3" s="170" t="s">
        <v>217</v>
      </c>
      <c r="C3" s="171" t="s">
        <v>218</v>
      </c>
    </row>
    <row r="4" spans="1:3" x14ac:dyDescent="0.35">
      <c r="A4" s="170" t="s">
        <v>219</v>
      </c>
      <c r="B4" s="170" t="s">
        <v>217</v>
      </c>
      <c r="C4" s="170" t="s">
        <v>220</v>
      </c>
    </row>
    <row r="5" spans="1:3" ht="29" x14ac:dyDescent="0.35">
      <c r="A5" s="170" t="s">
        <v>221</v>
      </c>
      <c r="B5" s="170" t="s">
        <v>214</v>
      </c>
      <c r="C5" s="171" t="s">
        <v>224</v>
      </c>
    </row>
    <row r="6" spans="1:3" ht="29" x14ac:dyDescent="0.35">
      <c r="A6" s="170" t="s">
        <v>227</v>
      </c>
      <c r="B6" s="170" t="s">
        <v>214</v>
      </c>
      <c r="C6" s="171" t="s">
        <v>228</v>
      </c>
    </row>
    <row r="7" spans="1:3" ht="43.5" x14ac:dyDescent="0.35">
      <c r="A7" s="170" t="s">
        <v>240</v>
      </c>
      <c r="B7" s="170" t="s">
        <v>214</v>
      </c>
      <c r="C7" s="171" t="s">
        <v>245</v>
      </c>
    </row>
    <row r="8" spans="1:3" ht="43.5" x14ac:dyDescent="0.35">
      <c r="A8" s="170" t="s">
        <v>248</v>
      </c>
      <c r="B8" s="170" t="s">
        <v>214</v>
      </c>
      <c r="C8" s="171" t="s">
        <v>249</v>
      </c>
    </row>
    <row r="9" spans="1:3" ht="29" x14ac:dyDescent="0.35">
      <c r="A9" s="170" t="s">
        <v>279</v>
      </c>
      <c r="B9" s="170" t="s">
        <v>214</v>
      </c>
      <c r="C9" s="171" t="s">
        <v>280</v>
      </c>
    </row>
    <row r="10" spans="1:3" ht="29" x14ac:dyDescent="0.35">
      <c r="A10" s="170" t="s">
        <v>288</v>
      </c>
      <c r="B10" s="170" t="s">
        <v>214</v>
      </c>
      <c r="C10" s="171" t="s">
        <v>289</v>
      </c>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2" t="str">
        <f>"Demand and capacity analysis notes for "&amp;Setup!B5</f>
        <v xml:space="preserve">Demand and capacity analysis notes for </v>
      </c>
      <c r="C2" s="182"/>
      <c r="D2" s="182"/>
      <c r="E2" s="182"/>
      <c r="F2" s="182"/>
      <c r="G2" s="182"/>
      <c r="H2" s="182"/>
      <c r="I2" s="182"/>
      <c r="J2" s="182"/>
      <c r="K2" s="182"/>
      <c r="L2" s="182"/>
      <c r="M2" s="182"/>
      <c r="N2" s="182"/>
      <c r="O2" s="182"/>
      <c r="P2" s="182"/>
      <c r="Q2" s="182"/>
      <c r="R2" s="182"/>
      <c r="S2" s="182"/>
      <c r="T2" s="182"/>
      <c r="U2" s="182"/>
    </row>
    <row r="3" spans="2:21" ht="15" thickBot="1" x14ac:dyDescent="0.4">
      <c r="B3" s="173" t="s">
        <v>222</v>
      </c>
    </row>
    <row r="4" spans="2:21" ht="15" thickBot="1" x14ac:dyDescent="0.4">
      <c r="B4" s="179"/>
      <c r="C4" s="180"/>
      <c r="D4" s="180"/>
      <c r="E4" s="180"/>
      <c r="F4" s="180"/>
      <c r="G4" s="180"/>
      <c r="H4" s="180"/>
      <c r="I4" s="180"/>
      <c r="J4" s="180"/>
      <c r="K4" s="180"/>
      <c r="L4" s="180"/>
      <c r="M4" s="180"/>
      <c r="N4" s="180"/>
      <c r="O4" s="180"/>
      <c r="P4" s="180"/>
      <c r="Q4" s="180"/>
      <c r="R4" s="180"/>
      <c r="S4" s="180"/>
      <c r="T4" s="180"/>
      <c r="U4" s="181"/>
    </row>
    <row r="5" spans="2:21" x14ac:dyDescent="0.35">
      <c r="B5" s="183"/>
      <c r="C5" s="183"/>
      <c r="D5" s="183"/>
      <c r="E5" s="183"/>
      <c r="F5" s="183"/>
      <c r="G5" s="183"/>
      <c r="H5" s="183"/>
      <c r="I5" s="183"/>
      <c r="J5" s="183"/>
      <c r="K5" s="183"/>
      <c r="L5" s="183"/>
      <c r="M5" s="183"/>
      <c r="N5" s="183"/>
      <c r="O5" s="183"/>
      <c r="P5" s="183"/>
      <c r="Q5" s="183"/>
      <c r="R5" s="183"/>
      <c r="S5" s="183"/>
      <c r="T5" s="183"/>
      <c r="U5" s="183"/>
    </row>
    <row r="6" spans="2:21" x14ac:dyDescent="0.35">
      <c r="B6" s="184"/>
      <c r="C6" s="184"/>
      <c r="D6" s="184"/>
      <c r="E6" s="184"/>
      <c r="F6" s="184"/>
      <c r="G6" s="184"/>
      <c r="H6" s="184"/>
      <c r="I6" s="184"/>
      <c r="J6" s="184"/>
      <c r="K6" s="184"/>
      <c r="L6" s="184"/>
      <c r="M6" s="184"/>
      <c r="N6" s="184"/>
      <c r="O6" s="184"/>
      <c r="P6" s="184"/>
      <c r="Q6" s="184"/>
      <c r="R6" s="184"/>
      <c r="S6" s="184"/>
      <c r="T6" s="184"/>
      <c r="U6" s="184"/>
    </row>
    <row r="7" spans="2:21" x14ac:dyDescent="0.35">
      <c r="B7" s="184"/>
      <c r="C7" s="184"/>
      <c r="D7" s="184"/>
      <c r="E7" s="184"/>
      <c r="F7" s="184"/>
      <c r="G7" s="184"/>
      <c r="H7" s="184"/>
      <c r="I7" s="184"/>
      <c r="J7" s="184"/>
      <c r="K7" s="184"/>
      <c r="L7" s="184"/>
      <c r="M7" s="184"/>
      <c r="N7" s="184"/>
      <c r="O7" s="184"/>
      <c r="P7" s="184"/>
      <c r="Q7" s="184"/>
      <c r="R7" s="184"/>
      <c r="S7" s="184"/>
      <c r="T7" s="184"/>
      <c r="U7" s="184"/>
    </row>
    <row r="8" spans="2:21" x14ac:dyDescent="0.35">
      <c r="B8" s="184"/>
      <c r="C8" s="184"/>
      <c r="D8" s="184"/>
      <c r="E8" s="184"/>
      <c r="F8" s="184"/>
      <c r="G8" s="184"/>
      <c r="H8" s="184"/>
      <c r="I8" s="184"/>
      <c r="J8" s="184"/>
      <c r="K8" s="184"/>
      <c r="L8" s="184"/>
      <c r="M8" s="184"/>
      <c r="N8" s="184"/>
      <c r="O8" s="184"/>
      <c r="P8" s="184"/>
      <c r="Q8" s="184"/>
      <c r="R8" s="184"/>
      <c r="S8" s="184"/>
      <c r="T8" s="184"/>
      <c r="U8" s="184"/>
    </row>
    <row r="9" spans="2:21" x14ac:dyDescent="0.35">
      <c r="B9" s="184"/>
      <c r="C9" s="184"/>
      <c r="D9" s="184"/>
      <c r="E9" s="184"/>
      <c r="F9" s="184"/>
      <c r="G9" s="184"/>
      <c r="H9" s="184"/>
      <c r="I9" s="184"/>
      <c r="J9" s="184"/>
      <c r="K9" s="184"/>
      <c r="L9" s="184"/>
      <c r="M9" s="184"/>
      <c r="N9" s="184"/>
      <c r="O9" s="184"/>
      <c r="P9" s="184"/>
      <c r="Q9" s="184"/>
      <c r="R9" s="184"/>
      <c r="S9" s="184"/>
      <c r="T9" s="184"/>
      <c r="U9" s="184"/>
    </row>
    <row r="10" spans="2:21" x14ac:dyDescent="0.35">
      <c r="B10" s="184"/>
      <c r="C10" s="184"/>
      <c r="D10" s="184"/>
      <c r="E10" s="184"/>
      <c r="F10" s="184"/>
      <c r="G10" s="184"/>
      <c r="H10" s="184"/>
      <c r="I10" s="184"/>
      <c r="J10" s="184"/>
      <c r="K10" s="184"/>
      <c r="L10" s="184"/>
      <c r="M10" s="184"/>
      <c r="N10" s="184"/>
      <c r="O10" s="184"/>
      <c r="P10" s="184"/>
      <c r="Q10" s="184"/>
      <c r="R10" s="184"/>
      <c r="S10" s="184"/>
      <c r="T10" s="184"/>
      <c r="U10" s="184"/>
    </row>
    <row r="11" spans="2:21" x14ac:dyDescent="0.35">
      <c r="B11" s="184"/>
      <c r="C11" s="184"/>
      <c r="D11" s="184"/>
      <c r="E11" s="184"/>
      <c r="F11" s="184"/>
      <c r="G11" s="184"/>
      <c r="H11" s="184"/>
      <c r="I11" s="184"/>
      <c r="J11" s="184"/>
      <c r="K11" s="184"/>
      <c r="L11" s="184"/>
      <c r="M11" s="184"/>
      <c r="N11" s="184"/>
      <c r="O11" s="184"/>
      <c r="P11" s="184"/>
      <c r="Q11" s="184"/>
      <c r="R11" s="184"/>
      <c r="S11" s="184"/>
      <c r="T11" s="184"/>
      <c r="U11" s="184"/>
    </row>
    <row r="12" spans="2:21" x14ac:dyDescent="0.35">
      <c r="B12" s="184"/>
      <c r="C12" s="184"/>
      <c r="D12" s="184"/>
      <c r="E12" s="184"/>
      <c r="F12" s="184"/>
      <c r="G12" s="184"/>
      <c r="H12" s="184"/>
      <c r="I12" s="184"/>
      <c r="J12" s="184"/>
      <c r="K12" s="184"/>
      <c r="L12" s="184"/>
      <c r="M12" s="184"/>
      <c r="N12" s="184"/>
      <c r="O12" s="184"/>
      <c r="P12" s="184"/>
      <c r="Q12" s="184"/>
      <c r="R12" s="184"/>
      <c r="S12" s="184"/>
      <c r="T12" s="184"/>
      <c r="U12" s="184"/>
    </row>
    <row r="13" spans="2:21" x14ac:dyDescent="0.35">
      <c r="B13" s="184"/>
      <c r="C13" s="184"/>
      <c r="D13" s="184"/>
      <c r="E13" s="184"/>
      <c r="F13" s="184"/>
      <c r="G13" s="184"/>
      <c r="H13" s="184"/>
      <c r="I13" s="184"/>
      <c r="J13" s="184"/>
      <c r="K13" s="184"/>
      <c r="L13" s="184"/>
      <c r="M13" s="184"/>
      <c r="N13" s="184"/>
      <c r="O13" s="184"/>
      <c r="P13" s="184"/>
      <c r="Q13" s="184"/>
      <c r="R13" s="184"/>
      <c r="S13" s="184"/>
      <c r="T13" s="184"/>
      <c r="U13" s="184"/>
    </row>
    <row r="14" spans="2:21" x14ac:dyDescent="0.35">
      <c r="B14" s="184"/>
      <c r="C14" s="184"/>
      <c r="D14" s="184"/>
      <c r="E14" s="184"/>
      <c r="F14" s="184"/>
      <c r="G14" s="184"/>
      <c r="H14" s="184"/>
      <c r="I14" s="184"/>
      <c r="J14" s="184"/>
      <c r="K14" s="184"/>
      <c r="L14" s="184"/>
      <c r="M14" s="184"/>
      <c r="N14" s="184"/>
      <c r="O14" s="184"/>
      <c r="P14" s="184"/>
      <c r="Q14" s="184"/>
      <c r="R14" s="184"/>
      <c r="S14" s="184"/>
      <c r="T14" s="184"/>
      <c r="U14" s="184"/>
    </row>
    <row r="15" spans="2:21" x14ac:dyDescent="0.35">
      <c r="B15" s="184"/>
      <c r="C15" s="184"/>
      <c r="D15" s="184"/>
      <c r="E15" s="184"/>
      <c r="F15" s="184"/>
      <c r="G15" s="184"/>
      <c r="H15" s="184"/>
      <c r="I15" s="184"/>
      <c r="J15" s="184"/>
      <c r="K15" s="184"/>
      <c r="L15" s="184"/>
      <c r="M15" s="184"/>
      <c r="N15" s="184"/>
      <c r="O15" s="184"/>
      <c r="P15" s="184"/>
      <c r="Q15" s="184"/>
      <c r="R15" s="184"/>
      <c r="S15" s="184"/>
      <c r="T15" s="184"/>
      <c r="U15" s="184"/>
    </row>
    <row r="16" spans="2:21" x14ac:dyDescent="0.35">
      <c r="B16" s="184"/>
      <c r="C16" s="184"/>
      <c r="D16" s="184"/>
      <c r="E16" s="184"/>
      <c r="F16" s="184"/>
      <c r="G16" s="184"/>
      <c r="H16" s="184"/>
      <c r="I16" s="184"/>
      <c r="J16" s="184"/>
      <c r="K16" s="184"/>
      <c r="L16" s="184"/>
      <c r="M16" s="184"/>
      <c r="N16" s="184"/>
      <c r="O16" s="184"/>
      <c r="P16" s="184"/>
      <c r="Q16" s="184"/>
      <c r="R16" s="184"/>
      <c r="S16" s="184"/>
      <c r="T16" s="184"/>
      <c r="U16" s="184"/>
    </row>
    <row r="17" spans="2:21" x14ac:dyDescent="0.35">
      <c r="B17" s="184"/>
      <c r="C17" s="184"/>
      <c r="D17" s="184"/>
      <c r="E17" s="184"/>
      <c r="F17" s="184"/>
      <c r="G17" s="184"/>
      <c r="H17" s="184"/>
      <c r="I17" s="184"/>
      <c r="J17" s="184"/>
      <c r="K17" s="184"/>
      <c r="L17" s="184"/>
      <c r="M17" s="184"/>
      <c r="N17" s="184"/>
      <c r="O17" s="184"/>
      <c r="P17" s="184"/>
      <c r="Q17" s="184"/>
      <c r="R17" s="184"/>
      <c r="S17" s="184"/>
      <c r="T17" s="184"/>
      <c r="U17" s="184"/>
    </row>
    <row r="18" spans="2:21" x14ac:dyDescent="0.35">
      <c r="B18" s="184"/>
      <c r="C18" s="184"/>
      <c r="D18" s="184"/>
      <c r="E18" s="184"/>
      <c r="F18" s="184"/>
      <c r="G18" s="184"/>
      <c r="H18" s="184"/>
      <c r="I18" s="184"/>
      <c r="J18" s="184"/>
      <c r="K18" s="184"/>
      <c r="L18" s="184"/>
      <c r="M18" s="184"/>
      <c r="N18" s="184"/>
      <c r="O18" s="184"/>
      <c r="P18" s="184"/>
      <c r="Q18" s="184"/>
      <c r="R18" s="184"/>
      <c r="S18" s="184"/>
      <c r="T18" s="184"/>
      <c r="U18" s="184"/>
    </row>
    <row r="19" spans="2:21" x14ac:dyDescent="0.35">
      <c r="B19" s="184"/>
      <c r="C19" s="184"/>
      <c r="D19" s="184"/>
      <c r="E19" s="184"/>
      <c r="F19" s="184"/>
      <c r="G19" s="184"/>
      <c r="H19" s="184"/>
      <c r="I19" s="184"/>
      <c r="J19" s="184"/>
      <c r="K19" s="184"/>
      <c r="L19" s="184"/>
      <c r="M19" s="184"/>
      <c r="N19" s="184"/>
      <c r="O19" s="184"/>
      <c r="P19" s="184"/>
      <c r="Q19" s="184"/>
      <c r="R19" s="184"/>
      <c r="S19" s="184"/>
      <c r="T19" s="184"/>
      <c r="U19" s="184"/>
    </row>
    <row r="20" spans="2:21" x14ac:dyDescent="0.35">
      <c r="B20" s="184"/>
      <c r="C20" s="184"/>
      <c r="D20" s="184"/>
      <c r="E20" s="184"/>
      <c r="F20" s="184"/>
      <c r="G20" s="184"/>
      <c r="H20" s="184"/>
      <c r="I20" s="184"/>
      <c r="J20" s="184"/>
      <c r="K20" s="184"/>
      <c r="L20" s="184"/>
      <c r="M20" s="184"/>
      <c r="N20" s="184"/>
      <c r="O20" s="184"/>
      <c r="P20" s="184"/>
      <c r="Q20" s="184"/>
      <c r="R20" s="184"/>
      <c r="S20" s="184"/>
      <c r="T20" s="184"/>
      <c r="U20" s="184"/>
    </row>
    <row r="21" spans="2:21" x14ac:dyDescent="0.35">
      <c r="B21" s="184"/>
      <c r="C21" s="184"/>
      <c r="D21" s="184"/>
      <c r="E21" s="184"/>
      <c r="F21" s="184"/>
      <c r="G21" s="184"/>
      <c r="H21" s="184"/>
      <c r="I21" s="184"/>
      <c r="J21" s="184"/>
      <c r="K21" s="184"/>
      <c r="L21" s="184"/>
      <c r="M21" s="184"/>
      <c r="N21" s="184"/>
      <c r="O21" s="184"/>
      <c r="P21" s="184"/>
      <c r="Q21" s="184"/>
      <c r="R21" s="184"/>
      <c r="S21" s="184"/>
      <c r="T21" s="184"/>
      <c r="U21" s="184"/>
    </row>
    <row r="22" spans="2:21" x14ac:dyDescent="0.35">
      <c r="B22" s="184"/>
      <c r="C22" s="184"/>
      <c r="D22" s="184"/>
      <c r="E22" s="184"/>
      <c r="F22" s="184"/>
      <c r="G22" s="184"/>
      <c r="H22" s="184"/>
      <c r="I22" s="184"/>
      <c r="J22" s="184"/>
      <c r="K22" s="184"/>
      <c r="L22" s="184"/>
      <c r="M22" s="184"/>
      <c r="N22" s="184"/>
      <c r="O22" s="184"/>
      <c r="P22" s="184"/>
      <c r="Q22" s="184"/>
      <c r="R22" s="184"/>
      <c r="S22" s="184"/>
      <c r="T22" s="184"/>
      <c r="U22" s="184"/>
    </row>
    <row r="23" spans="2:21" x14ac:dyDescent="0.35">
      <c r="B23" s="184"/>
      <c r="C23" s="184"/>
      <c r="D23" s="184"/>
      <c r="E23" s="184"/>
      <c r="F23" s="184"/>
      <c r="G23" s="184"/>
      <c r="H23" s="184"/>
      <c r="I23" s="184"/>
      <c r="J23" s="184"/>
      <c r="K23" s="184"/>
      <c r="L23" s="184"/>
      <c r="M23" s="184"/>
      <c r="N23" s="184"/>
      <c r="O23" s="184"/>
      <c r="P23" s="184"/>
      <c r="Q23" s="184"/>
      <c r="R23" s="184"/>
      <c r="S23" s="184"/>
      <c r="T23" s="184"/>
      <c r="U23" s="184"/>
    </row>
    <row r="24" spans="2:21" x14ac:dyDescent="0.35">
      <c r="B24" s="184"/>
      <c r="C24" s="184"/>
      <c r="D24" s="184"/>
      <c r="E24" s="184"/>
      <c r="F24" s="184"/>
      <c r="G24" s="184"/>
      <c r="H24" s="184"/>
      <c r="I24" s="184"/>
      <c r="J24" s="184"/>
      <c r="K24" s="184"/>
      <c r="L24" s="184"/>
      <c r="M24" s="184"/>
      <c r="N24" s="184"/>
      <c r="O24" s="184"/>
      <c r="P24" s="184"/>
      <c r="Q24" s="184"/>
      <c r="R24" s="184"/>
      <c r="S24" s="184"/>
      <c r="T24" s="184"/>
      <c r="U24" s="184"/>
    </row>
    <row r="25" spans="2:21" x14ac:dyDescent="0.35">
      <c r="B25" s="184"/>
      <c r="C25" s="184"/>
      <c r="D25" s="184"/>
      <c r="E25" s="184"/>
      <c r="F25" s="184"/>
      <c r="G25" s="184"/>
      <c r="H25" s="184"/>
      <c r="I25" s="184"/>
      <c r="J25" s="184"/>
      <c r="K25" s="184"/>
      <c r="L25" s="184"/>
      <c r="M25" s="184"/>
      <c r="N25" s="184"/>
      <c r="O25" s="184"/>
      <c r="P25" s="184"/>
      <c r="Q25" s="184"/>
      <c r="R25" s="184"/>
      <c r="S25" s="184"/>
      <c r="T25" s="184"/>
      <c r="U25" s="184"/>
    </row>
    <row r="26" spans="2:21" x14ac:dyDescent="0.35">
      <c r="B26" s="184"/>
      <c r="C26" s="184"/>
      <c r="D26" s="184"/>
      <c r="E26" s="184"/>
      <c r="F26" s="184"/>
      <c r="G26" s="184"/>
      <c r="H26" s="184"/>
      <c r="I26" s="184"/>
      <c r="J26" s="184"/>
      <c r="K26" s="184"/>
      <c r="L26" s="184"/>
      <c r="M26" s="184"/>
      <c r="N26" s="184"/>
      <c r="O26" s="184"/>
      <c r="P26" s="184"/>
      <c r="Q26" s="184"/>
      <c r="R26" s="184"/>
      <c r="S26" s="184"/>
      <c r="T26" s="184"/>
      <c r="U26" s="184"/>
    </row>
    <row r="27" spans="2:21" x14ac:dyDescent="0.35">
      <c r="B27" s="184"/>
      <c r="C27" s="184"/>
      <c r="D27" s="184"/>
      <c r="E27" s="184"/>
      <c r="F27" s="184"/>
      <c r="G27" s="184"/>
      <c r="H27" s="184"/>
      <c r="I27" s="184"/>
      <c r="J27" s="184"/>
      <c r="K27" s="184"/>
      <c r="L27" s="184"/>
      <c r="M27" s="184"/>
      <c r="N27" s="184"/>
      <c r="O27" s="184"/>
      <c r="P27" s="184"/>
      <c r="Q27" s="184"/>
      <c r="R27" s="184"/>
      <c r="S27" s="184"/>
      <c r="T27" s="184"/>
      <c r="U27" s="184"/>
    </row>
    <row r="28" spans="2:21" x14ac:dyDescent="0.35">
      <c r="B28" s="184"/>
      <c r="C28" s="184"/>
      <c r="D28" s="184"/>
      <c r="E28" s="184"/>
      <c r="F28" s="184"/>
      <c r="G28" s="184"/>
      <c r="H28" s="184"/>
      <c r="I28" s="184"/>
      <c r="J28" s="184"/>
      <c r="K28" s="184"/>
      <c r="L28" s="184"/>
      <c r="M28" s="184"/>
      <c r="N28" s="184"/>
      <c r="O28" s="184"/>
      <c r="P28" s="184"/>
      <c r="Q28" s="184"/>
      <c r="R28" s="184"/>
      <c r="S28" s="184"/>
      <c r="T28" s="184"/>
      <c r="U28" s="184"/>
    </row>
    <row r="29" spans="2:21" x14ac:dyDescent="0.35">
      <c r="B29" s="184"/>
      <c r="C29" s="184"/>
      <c r="D29" s="184"/>
      <c r="E29" s="184"/>
      <c r="F29" s="184"/>
      <c r="G29" s="184"/>
      <c r="H29" s="184"/>
      <c r="I29" s="184"/>
      <c r="J29" s="184"/>
      <c r="K29" s="184"/>
      <c r="L29" s="184"/>
      <c r="M29" s="184"/>
      <c r="N29" s="184"/>
      <c r="O29" s="184"/>
      <c r="P29" s="184"/>
      <c r="Q29" s="184"/>
      <c r="R29" s="184"/>
      <c r="S29" s="184"/>
      <c r="T29" s="184"/>
      <c r="U29" s="184"/>
    </row>
    <row r="30" spans="2:21" x14ac:dyDescent="0.35">
      <c r="B30" s="184"/>
      <c r="C30" s="184"/>
      <c r="D30" s="184"/>
      <c r="E30" s="184"/>
      <c r="F30" s="184"/>
      <c r="G30" s="184"/>
      <c r="H30" s="184"/>
      <c r="I30" s="184"/>
      <c r="J30" s="184"/>
      <c r="K30" s="184"/>
      <c r="L30" s="184"/>
      <c r="M30" s="184"/>
      <c r="N30" s="184"/>
      <c r="O30" s="184"/>
      <c r="P30" s="184"/>
      <c r="Q30" s="184"/>
      <c r="R30" s="184"/>
      <c r="S30" s="184"/>
      <c r="T30" s="184"/>
      <c r="U30" s="184"/>
    </row>
    <row r="31" spans="2:21" x14ac:dyDescent="0.35">
      <c r="B31" s="184"/>
      <c r="C31" s="184"/>
      <c r="D31" s="184"/>
      <c r="E31" s="184"/>
      <c r="F31" s="184"/>
      <c r="G31" s="184"/>
      <c r="H31" s="184"/>
      <c r="I31" s="184"/>
      <c r="J31" s="184"/>
      <c r="K31" s="184"/>
      <c r="L31" s="184"/>
      <c r="M31" s="184"/>
      <c r="N31" s="184"/>
      <c r="O31" s="184"/>
      <c r="P31" s="184"/>
      <c r="Q31" s="184"/>
      <c r="R31" s="184"/>
      <c r="S31" s="184"/>
      <c r="T31" s="184"/>
      <c r="U31" s="184"/>
    </row>
    <row r="32" spans="2:21" x14ac:dyDescent="0.35">
      <c r="B32" s="184"/>
      <c r="C32" s="184"/>
      <c r="D32" s="184"/>
      <c r="E32" s="184"/>
      <c r="F32" s="184"/>
      <c r="G32" s="184"/>
      <c r="H32" s="184"/>
      <c r="I32" s="184"/>
      <c r="J32" s="184"/>
      <c r="K32" s="184"/>
      <c r="L32" s="184"/>
      <c r="M32" s="184"/>
      <c r="N32" s="184"/>
      <c r="O32" s="184"/>
      <c r="P32" s="184"/>
      <c r="Q32" s="184"/>
      <c r="R32" s="184"/>
      <c r="S32" s="184"/>
      <c r="T32" s="184"/>
      <c r="U32" s="184"/>
    </row>
    <row r="33" spans="2:21" x14ac:dyDescent="0.35">
      <c r="B33" s="184"/>
      <c r="C33" s="184"/>
      <c r="D33" s="184"/>
      <c r="E33" s="184"/>
      <c r="F33" s="184"/>
      <c r="G33" s="184"/>
      <c r="H33" s="184"/>
      <c r="I33" s="184"/>
      <c r="J33" s="184"/>
      <c r="K33" s="184"/>
      <c r="L33" s="184"/>
      <c r="M33" s="184"/>
      <c r="N33" s="184"/>
      <c r="O33" s="184"/>
      <c r="P33" s="184"/>
      <c r="Q33" s="184"/>
      <c r="R33" s="184"/>
      <c r="S33" s="184"/>
      <c r="T33" s="184"/>
      <c r="U33" s="184"/>
    </row>
    <row r="34" spans="2:21" x14ac:dyDescent="0.35">
      <c r="B34" s="184"/>
      <c r="C34" s="184"/>
      <c r="D34" s="184"/>
      <c r="E34" s="184"/>
      <c r="F34" s="184"/>
      <c r="G34" s="184"/>
      <c r="H34" s="184"/>
      <c r="I34" s="184"/>
      <c r="J34" s="184"/>
      <c r="K34" s="184"/>
      <c r="L34" s="184"/>
      <c r="M34" s="184"/>
      <c r="N34" s="184"/>
      <c r="O34" s="184"/>
      <c r="P34" s="184"/>
      <c r="Q34" s="184"/>
      <c r="R34" s="184"/>
      <c r="S34" s="184"/>
      <c r="T34" s="184"/>
      <c r="U34" s="184"/>
    </row>
    <row r="35" spans="2:21" x14ac:dyDescent="0.35">
      <c r="B35" s="184"/>
      <c r="C35" s="184"/>
      <c r="D35" s="184"/>
      <c r="E35" s="184"/>
      <c r="F35" s="184"/>
      <c r="G35" s="184"/>
      <c r="H35" s="184"/>
      <c r="I35" s="184"/>
      <c r="J35" s="184"/>
      <c r="K35" s="184"/>
      <c r="L35" s="184"/>
      <c r="M35" s="184"/>
      <c r="N35" s="184"/>
      <c r="O35" s="184"/>
      <c r="P35" s="184"/>
      <c r="Q35" s="184"/>
      <c r="R35" s="184"/>
      <c r="S35" s="184"/>
      <c r="T35" s="184"/>
      <c r="U35" s="184"/>
    </row>
    <row r="36" spans="2:21" x14ac:dyDescent="0.35">
      <c r="B36" s="184"/>
      <c r="C36" s="184"/>
      <c r="D36" s="184"/>
      <c r="E36" s="184"/>
      <c r="F36" s="184"/>
      <c r="G36" s="184"/>
      <c r="H36" s="184"/>
      <c r="I36" s="184"/>
      <c r="J36" s="184"/>
      <c r="K36" s="184"/>
      <c r="L36" s="184"/>
      <c r="M36" s="184"/>
      <c r="N36" s="184"/>
      <c r="O36" s="184"/>
      <c r="P36" s="184"/>
      <c r="Q36" s="184"/>
      <c r="R36" s="184"/>
      <c r="S36" s="184"/>
      <c r="T36" s="184"/>
      <c r="U36" s="184"/>
    </row>
    <row r="37" spans="2:21" x14ac:dyDescent="0.35">
      <c r="B37" s="184"/>
      <c r="C37" s="184"/>
      <c r="D37" s="184"/>
      <c r="E37" s="184"/>
      <c r="F37" s="184"/>
      <c r="G37" s="184"/>
      <c r="H37" s="184"/>
      <c r="I37" s="184"/>
      <c r="J37" s="184"/>
      <c r="K37" s="184"/>
      <c r="L37" s="184"/>
      <c r="M37" s="184"/>
      <c r="N37" s="184"/>
      <c r="O37" s="184"/>
      <c r="P37" s="184"/>
      <c r="Q37" s="184"/>
      <c r="R37" s="184"/>
      <c r="S37" s="184"/>
      <c r="T37" s="184"/>
      <c r="U37" s="184"/>
    </row>
    <row r="38" spans="2:21" x14ac:dyDescent="0.35">
      <c r="B38" s="184"/>
      <c r="C38" s="184"/>
      <c r="D38" s="184"/>
      <c r="E38" s="184"/>
      <c r="F38" s="184"/>
      <c r="G38" s="184"/>
      <c r="H38" s="184"/>
      <c r="I38" s="184"/>
      <c r="J38" s="184"/>
      <c r="K38" s="184"/>
      <c r="L38" s="184"/>
      <c r="M38" s="184"/>
      <c r="N38" s="184"/>
      <c r="O38" s="184"/>
      <c r="P38" s="184"/>
      <c r="Q38" s="184"/>
      <c r="R38" s="184"/>
      <c r="S38" s="184"/>
      <c r="T38" s="184"/>
      <c r="U38" s="184"/>
    </row>
    <row r="39" spans="2:21" x14ac:dyDescent="0.35">
      <c r="B39" s="184"/>
      <c r="C39" s="184"/>
      <c r="D39" s="184"/>
      <c r="E39" s="184"/>
      <c r="F39" s="184"/>
      <c r="G39" s="184"/>
      <c r="H39" s="184"/>
      <c r="I39" s="184"/>
      <c r="J39" s="184"/>
      <c r="K39" s="184"/>
      <c r="L39" s="184"/>
      <c r="M39" s="184"/>
      <c r="N39" s="184"/>
      <c r="O39" s="184"/>
      <c r="P39" s="184"/>
      <c r="Q39" s="184"/>
      <c r="R39" s="184"/>
      <c r="S39" s="184"/>
      <c r="T39" s="184"/>
      <c r="U39" s="184"/>
    </row>
    <row r="40" spans="2:21" x14ac:dyDescent="0.35">
      <c r="B40" s="184"/>
      <c r="C40" s="184"/>
      <c r="D40" s="184"/>
      <c r="E40" s="184"/>
      <c r="F40" s="184"/>
      <c r="G40" s="184"/>
      <c r="H40" s="184"/>
      <c r="I40" s="184"/>
      <c r="J40" s="184"/>
      <c r="K40" s="184"/>
      <c r="L40" s="184"/>
      <c r="M40" s="184"/>
      <c r="N40" s="184"/>
      <c r="O40" s="184"/>
      <c r="P40" s="184"/>
      <c r="Q40" s="184"/>
      <c r="R40" s="184"/>
      <c r="S40" s="184"/>
      <c r="T40" s="184"/>
      <c r="U40" s="184"/>
    </row>
    <row r="41" spans="2:21" x14ac:dyDescent="0.35">
      <c r="B41" s="184"/>
      <c r="C41" s="184"/>
      <c r="D41" s="184"/>
      <c r="E41" s="184"/>
      <c r="F41" s="184"/>
      <c r="G41" s="184"/>
      <c r="H41" s="184"/>
      <c r="I41" s="184"/>
      <c r="J41" s="184"/>
      <c r="K41" s="184"/>
      <c r="L41" s="184"/>
      <c r="M41" s="184"/>
      <c r="N41" s="184"/>
      <c r="O41" s="184"/>
      <c r="P41" s="184"/>
      <c r="Q41" s="184"/>
      <c r="R41" s="184"/>
      <c r="S41" s="184"/>
      <c r="T41" s="184"/>
      <c r="U41" s="184"/>
    </row>
    <row r="42" spans="2:21" x14ac:dyDescent="0.35">
      <c r="B42" s="184"/>
      <c r="C42" s="184"/>
      <c r="D42" s="184"/>
      <c r="E42" s="184"/>
      <c r="F42" s="184"/>
      <c r="G42" s="184"/>
      <c r="H42" s="184"/>
      <c r="I42" s="184"/>
      <c r="J42" s="184"/>
      <c r="K42" s="184"/>
      <c r="L42" s="184"/>
      <c r="M42" s="184"/>
      <c r="N42" s="184"/>
      <c r="O42" s="184"/>
      <c r="P42" s="184"/>
      <c r="Q42" s="184"/>
      <c r="R42" s="184"/>
      <c r="S42" s="184"/>
      <c r="T42" s="184"/>
      <c r="U42" s="184"/>
    </row>
    <row r="43" spans="2:21" x14ac:dyDescent="0.35">
      <c r="B43" s="184"/>
      <c r="C43" s="184"/>
      <c r="D43" s="184"/>
      <c r="E43" s="184"/>
      <c r="F43" s="184"/>
      <c r="G43" s="184"/>
      <c r="H43" s="184"/>
      <c r="I43" s="184"/>
      <c r="J43" s="184"/>
      <c r="K43" s="184"/>
      <c r="L43" s="184"/>
      <c r="M43" s="184"/>
      <c r="N43" s="184"/>
      <c r="O43" s="184"/>
      <c r="P43" s="184"/>
      <c r="Q43" s="184"/>
      <c r="R43" s="184"/>
      <c r="S43" s="184"/>
      <c r="T43" s="184"/>
      <c r="U43" s="184"/>
    </row>
    <row r="44" spans="2:21" x14ac:dyDescent="0.35">
      <c r="B44" s="184"/>
      <c r="C44" s="184"/>
      <c r="D44" s="184"/>
      <c r="E44" s="184"/>
      <c r="F44" s="184"/>
      <c r="G44" s="184"/>
      <c r="H44" s="184"/>
      <c r="I44" s="184"/>
      <c r="J44" s="184"/>
      <c r="K44" s="184"/>
      <c r="L44" s="184"/>
      <c r="M44" s="184"/>
      <c r="N44" s="184"/>
      <c r="O44" s="184"/>
      <c r="P44" s="184"/>
      <c r="Q44" s="184"/>
      <c r="R44" s="184"/>
      <c r="S44" s="184"/>
      <c r="T44" s="184"/>
      <c r="U44" s="184"/>
    </row>
    <row r="45" spans="2:21" x14ac:dyDescent="0.35">
      <c r="B45" s="184"/>
      <c r="C45" s="184"/>
      <c r="D45" s="184"/>
      <c r="E45" s="184"/>
      <c r="F45" s="184"/>
      <c r="G45" s="184"/>
      <c r="H45" s="184"/>
      <c r="I45" s="184"/>
      <c r="J45" s="184"/>
      <c r="K45" s="184"/>
      <c r="L45" s="184"/>
      <c r="M45" s="184"/>
      <c r="N45" s="184"/>
      <c r="O45" s="184"/>
      <c r="P45" s="184"/>
      <c r="Q45" s="184"/>
      <c r="R45" s="184"/>
      <c r="S45" s="184"/>
      <c r="T45" s="184"/>
      <c r="U45" s="184"/>
    </row>
    <row r="46" spans="2:21" x14ac:dyDescent="0.35">
      <c r="B46" s="184"/>
      <c r="C46" s="184"/>
      <c r="D46" s="184"/>
      <c r="E46" s="184"/>
      <c r="F46" s="184"/>
      <c r="G46" s="184"/>
      <c r="H46" s="184"/>
      <c r="I46" s="184"/>
      <c r="J46" s="184"/>
      <c r="K46" s="184"/>
      <c r="L46" s="184"/>
      <c r="M46" s="184"/>
      <c r="N46" s="184"/>
      <c r="O46" s="184"/>
      <c r="P46" s="184"/>
      <c r="Q46" s="184"/>
      <c r="R46" s="184"/>
      <c r="S46" s="184"/>
      <c r="T46" s="184"/>
      <c r="U46" s="184"/>
    </row>
    <row r="47" spans="2:21" x14ac:dyDescent="0.35">
      <c r="B47" s="184"/>
      <c r="C47" s="184"/>
      <c r="D47" s="184"/>
      <c r="E47" s="184"/>
      <c r="F47" s="184"/>
      <c r="G47" s="184"/>
      <c r="H47" s="184"/>
      <c r="I47" s="184"/>
      <c r="J47" s="184"/>
      <c r="K47" s="184"/>
      <c r="L47" s="184"/>
      <c r="M47" s="184"/>
      <c r="N47" s="184"/>
      <c r="O47" s="184"/>
      <c r="P47" s="184"/>
      <c r="Q47" s="184"/>
      <c r="R47" s="184"/>
      <c r="S47" s="184"/>
      <c r="T47" s="184"/>
      <c r="U47" s="184"/>
    </row>
    <row r="48" spans="2:21" x14ac:dyDescent="0.35">
      <c r="B48" s="184"/>
      <c r="C48" s="184"/>
      <c r="D48" s="184"/>
      <c r="E48" s="184"/>
      <c r="F48" s="184"/>
      <c r="G48" s="184"/>
      <c r="H48" s="184"/>
      <c r="I48" s="184"/>
      <c r="J48" s="184"/>
      <c r="K48" s="184"/>
      <c r="L48" s="184"/>
      <c r="M48" s="184"/>
      <c r="N48" s="184"/>
      <c r="O48" s="184"/>
      <c r="P48" s="184"/>
      <c r="Q48" s="184"/>
      <c r="R48" s="184"/>
      <c r="S48" s="184"/>
      <c r="T48" s="184"/>
      <c r="U48" s="184"/>
    </row>
    <row r="49" spans="2:21" x14ac:dyDescent="0.35">
      <c r="B49" s="184"/>
      <c r="C49" s="184"/>
      <c r="D49" s="184"/>
      <c r="E49" s="184"/>
      <c r="F49" s="184"/>
      <c r="G49" s="184"/>
      <c r="H49" s="184"/>
      <c r="I49" s="184"/>
      <c r="J49" s="184"/>
      <c r="K49" s="184"/>
      <c r="L49" s="184"/>
      <c r="M49" s="184"/>
      <c r="N49" s="184"/>
      <c r="O49" s="184"/>
      <c r="P49" s="184"/>
      <c r="Q49" s="184"/>
      <c r="R49" s="184"/>
      <c r="S49" s="184"/>
      <c r="T49" s="184"/>
      <c r="U49" s="184"/>
    </row>
    <row r="50" spans="2:21" x14ac:dyDescent="0.35">
      <c r="B50" s="184"/>
      <c r="C50" s="184"/>
      <c r="D50" s="184"/>
      <c r="E50" s="184"/>
      <c r="F50" s="184"/>
      <c r="G50" s="184"/>
      <c r="H50" s="184"/>
      <c r="I50" s="184"/>
      <c r="J50" s="184"/>
      <c r="K50" s="184"/>
      <c r="L50" s="184"/>
      <c r="M50" s="184"/>
      <c r="N50" s="184"/>
      <c r="O50" s="184"/>
      <c r="P50" s="184"/>
      <c r="Q50" s="184"/>
      <c r="R50" s="184"/>
      <c r="S50" s="184"/>
      <c r="T50" s="184"/>
      <c r="U50" s="184"/>
    </row>
    <row r="51" spans="2:21" x14ac:dyDescent="0.35">
      <c r="B51" s="184"/>
      <c r="C51" s="184"/>
      <c r="D51" s="184"/>
      <c r="E51" s="184"/>
      <c r="F51" s="184"/>
      <c r="G51" s="184"/>
      <c r="H51" s="184"/>
      <c r="I51" s="184"/>
      <c r="J51" s="184"/>
      <c r="K51" s="184"/>
      <c r="L51" s="184"/>
      <c r="M51" s="184"/>
      <c r="N51" s="184"/>
      <c r="O51" s="184"/>
      <c r="P51" s="184"/>
      <c r="Q51" s="184"/>
      <c r="R51" s="184"/>
      <c r="S51" s="184"/>
      <c r="T51" s="184"/>
      <c r="U51" s="184"/>
    </row>
    <row r="52" spans="2:21" x14ac:dyDescent="0.35">
      <c r="B52" s="184"/>
      <c r="C52" s="184"/>
      <c r="D52" s="184"/>
      <c r="E52" s="184"/>
      <c r="F52" s="184"/>
      <c r="G52" s="184"/>
      <c r="H52" s="184"/>
      <c r="I52" s="184"/>
      <c r="J52" s="184"/>
      <c r="K52" s="184"/>
      <c r="L52" s="184"/>
      <c r="M52" s="184"/>
      <c r="N52" s="184"/>
      <c r="O52" s="184"/>
      <c r="P52" s="184"/>
      <c r="Q52" s="184"/>
      <c r="R52" s="184"/>
      <c r="S52" s="184"/>
      <c r="T52" s="184"/>
      <c r="U52" s="184"/>
    </row>
    <row r="53" spans="2:21" x14ac:dyDescent="0.35">
      <c r="B53" s="184"/>
      <c r="C53" s="184"/>
      <c r="D53" s="184"/>
      <c r="E53" s="184"/>
      <c r="F53" s="184"/>
      <c r="G53" s="184"/>
      <c r="H53" s="184"/>
      <c r="I53" s="184"/>
      <c r="J53" s="184"/>
      <c r="K53" s="184"/>
      <c r="L53" s="184"/>
      <c r="M53" s="184"/>
      <c r="N53" s="184"/>
      <c r="O53" s="184"/>
      <c r="P53" s="184"/>
      <c r="Q53" s="184"/>
      <c r="R53" s="184"/>
      <c r="S53" s="184"/>
      <c r="T53" s="184"/>
      <c r="U53" s="184"/>
    </row>
    <row r="54" spans="2:21" x14ac:dyDescent="0.35">
      <c r="B54" s="184"/>
      <c r="C54" s="184"/>
      <c r="D54" s="184"/>
      <c r="E54" s="184"/>
      <c r="F54" s="184"/>
      <c r="G54" s="184"/>
      <c r="H54" s="184"/>
      <c r="I54" s="184"/>
      <c r="J54" s="184"/>
      <c r="K54" s="184"/>
      <c r="L54" s="184"/>
      <c r="M54" s="184"/>
      <c r="N54" s="184"/>
      <c r="O54" s="184"/>
      <c r="P54" s="184"/>
      <c r="Q54" s="184"/>
      <c r="R54" s="184"/>
      <c r="S54" s="184"/>
      <c r="T54" s="184"/>
      <c r="U54" s="184"/>
    </row>
    <row r="55" spans="2:21" x14ac:dyDescent="0.35">
      <c r="B55" s="184"/>
      <c r="C55" s="184"/>
      <c r="D55" s="184"/>
      <c r="E55" s="184"/>
      <c r="F55" s="184"/>
      <c r="G55" s="184"/>
      <c r="H55" s="184"/>
      <c r="I55" s="184"/>
      <c r="J55" s="184"/>
      <c r="K55" s="184"/>
      <c r="L55" s="184"/>
      <c r="M55" s="184"/>
      <c r="N55" s="184"/>
      <c r="O55" s="184"/>
      <c r="P55" s="184"/>
      <c r="Q55" s="184"/>
      <c r="R55" s="184"/>
      <c r="S55" s="184"/>
      <c r="T55" s="184"/>
      <c r="U55" s="184"/>
    </row>
    <row r="56" spans="2:21" x14ac:dyDescent="0.35">
      <c r="B56" s="184"/>
      <c r="C56" s="184"/>
      <c r="D56" s="184"/>
      <c r="E56" s="184"/>
      <c r="F56" s="184"/>
      <c r="G56" s="184"/>
      <c r="H56" s="184"/>
      <c r="I56" s="184"/>
      <c r="J56" s="184"/>
      <c r="K56" s="184"/>
      <c r="L56" s="184"/>
      <c r="M56" s="184"/>
      <c r="N56" s="184"/>
      <c r="O56" s="184"/>
      <c r="P56" s="184"/>
      <c r="Q56" s="184"/>
      <c r="R56" s="184"/>
      <c r="S56" s="184"/>
      <c r="T56" s="184"/>
      <c r="U56" s="184"/>
    </row>
    <row r="57" spans="2:21" x14ac:dyDescent="0.35">
      <c r="B57" s="184"/>
      <c r="C57" s="184"/>
      <c r="D57" s="184"/>
      <c r="E57" s="184"/>
      <c r="F57" s="184"/>
      <c r="G57" s="184"/>
      <c r="H57" s="184"/>
      <c r="I57" s="184"/>
      <c r="J57" s="184"/>
      <c r="K57" s="184"/>
      <c r="L57" s="184"/>
      <c r="M57" s="184"/>
      <c r="N57" s="184"/>
      <c r="O57" s="184"/>
      <c r="P57" s="184"/>
      <c r="Q57" s="184"/>
      <c r="R57" s="184"/>
      <c r="S57" s="184"/>
      <c r="T57" s="184"/>
      <c r="U57" s="184"/>
    </row>
    <row r="58" spans="2:21" x14ac:dyDescent="0.35">
      <c r="B58" s="184"/>
      <c r="C58" s="184"/>
      <c r="D58" s="184"/>
      <c r="E58" s="184"/>
      <c r="F58" s="184"/>
      <c r="G58" s="184"/>
      <c r="H58" s="184"/>
      <c r="I58" s="184"/>
      <c r="J58" s="184"/>
      <c r="K58" s="184"/>
      <c r="L58" s="184"/>
      <c r="M58" s="184"/>
      <c r="N58" s="184"/>
      <c r="O58" s="184"/>
      <c r="P58" s="184"/>
      <c r="Q58" s="184"/>
      <c r="R58" s="184"/>
      <c r="S58" s="184"/>
      <c r="T58" s="184"/>
      <c r="U58" s="184"/>
    </row>
    <row r="59" spans="2:21" x14ac:dyDescent="0.35">
      <c r="B59" s="184"/>
      <c r="C59" s="184"/>
      <c r="D59" s="184"/>
      <c r="E59" s="184"/>
      <c r="F59" s="184"/>
      <c r="G59" s="184"/>
      <c r="H59" s="184"/>
      <c r="I59" s="184"/>
      <c r="J59" s="184"/>
      <c r="K59" s="184"/>
      <c r="L59" s="184"/>
      <c r="M59" s="184"/>
      <c r="N59" s="184"/>
      <c r="O59" s="184"/>
      <c r="P59" s="184"/>
      <c r="Q59" s="184"/>
      <c r="R59" s="184"/>
      <c r="S59" s="184"/>
      <c r="T59" s="184"/>
      <c r="U59" s="184"/>
    </row>
    <row r="60" spans="2:21" x14ac:dyDescent="0.35">
      <c r="B60" s="184"/>
      <c r="C60" s="184"/>
      <c r="D60" s="184"/>
      <c r="E60" s="184"/>
      <c r="F60" s="184"/>
      <c r="G60" s="184"/>
      <c r="H60" s="184"/>
      <c r="I60" s="184"/>
      <c r="J60" s="184"/>
      <c r="K60" s="184"/>
      <c r="L60" s="184"/>
      <c r="M60" s="184"/>
      <c r="N60" s="184"/>
      <c r="O60" s="184"/>
      <c r="P60" s="184"/>
      <c r="Q60" s="184"/>
      <c r="R60" s="184"/>
      <c r="S60" s="184"/>
      <c r="T60" s="184"/>
      <c r="U60" s="184"/>
    </row>
    <row r="61" spans="2:21" x14ac:dyDescent="0.35">
      <c r="B61" s="184"/>
      <c r="C61" s="184"/>
      <c r="D61" s="184"/>
      <c r="E61" s="184"/>
      <c r="F61" s="184"/>
      <c r="G61" s="184"/>
      <c r="H61" s="184"/>
      <c r="I61" s="184"/>
      <c r="J61" s="184"/>
      <c r="K61" s="184"/>
      <c r="L61" s="184"/>
      <c r="M61" s="184"/>
      <c r="N61" s="184"/>
      <c r="O61" s="184"/>
      <c r="P61" s="184"/>
      <c r="Q61" s="184"/>
      <c r="R61" s="184"/>
      <c r="S61" s="184"/>
      <c r="T61" s="184"/>
      <c r="U61" s="184"/>
    </row>
    <row r="62" spans="2:21" x14ac:dyDescent="0.35">
      <c r="B62" s="184"/>
      <c r="C62" s="184"/>
      <c r="D62" s="184"/>
      <c r="E62" s="184"/>
      <c r="F62" s="184"/>
      <c r="G62" s="184"/>
      <c r="H62" s="184"/>
      <c r="I62" s="184"/>
      <c r="J62" s="184"/>
      <c r="K62" s="184"/>
      <c r="L62" s="184"/>
      <c r="M62" s="184"/>
      <c r="N62" s="184"/>
      <c r="O62" s="184"/>
      <c r="P62" s="184"/>
      <c r="Q62" s="184"/>
      <c r="R62" s="184"/>
      <c r="S62" s="184"/>
      <c r="T62" s="184"/>
      <c r="U62" s="184"/>
    </row>
    <row r="63" spans="2:21" x14ac:dyDescent="0.35">
      <c r="B63" s="184"/>
      <c r="C63" s="184"/>
      <c r="D63" s="184"/>
      <c r="E63" s="184"/>
      <c r="F63" s="184"/>
      <c r="G63" s="184"/>
      <c r="H63" s="184"/>
      <c r="I63" s="184"/>
      <c r="J63" s="184"/>
      <c r="K63" s="184"/>
      <c r="L63" s="184"/>
      <c r="M63" s="184"/>
      <c r="N63" s="184"/>
      <c r="O63" s="184"/>
      <c r="P63" s="184"/>
      <c r="Q63" s="184"/>
      <c r="R63" s="184"/>
      <c r="S63" s="184"/>
      <c r="T63" s="184"/>
      <c r="U63" s="184"/>
    </row>
    <row r="64" spans="2:21" x14ac:dyDescent="0.35">
      <c r="B64" s="184"/>
      <c r="C64" s="184"/>
      <c r="D64" s="184"/>
      <c r="E64" s="184"/>
      <c r="F64" s="184"/>
      <c r="G64" s="184"/>
      <c r="H64" s="184"/>
      <c r="I64" s="184"/>
      <c r="J64" s="184"/>
      <c r="K64" s="184"/>
      <c r="L64" s="184"/>
      <c r="M64" s="184"/>
      <c r="N64" s="184"/>
      <c r="O64" s="184"/>
      <c r="P64" s="184"/>
      <c r="Q64" s="184"/>
      <c r="R64" s="184"/>
      <c r="S64" s="184"/>
      <c r="T64" s="184"/>
      <c r="U64" s="184"/>
    </row>
    <row r="65" spans="2:21" x14ac:dyDescent="0.35">
      <c r="B65" s="184"/>
      <c r="C65" s="184"/>
      <c r="D65" s="184"/>
      <c r="E65" s="184"/>
      <c r="F65" s="184"/>
      <c r="G65" s="184"/>
      <c r="H65" s="184"/>
      <c r="I65" s="184"/>
      <c r="J65" s="184"/>
      <c r="K65" s="184"/>
      <c r="L65" s="184"/>
      <c r="M65" s="184"/>
      <c r="N65" s="184"/>
      <c r="O65" s="184"/>
      <c r="P65" s="184"/>
      <c r="Q65" s="184"/>
      <c r="R65" s="184"/>
      <c r="S65" s="184"/>
      <c r="T65" s="184"/>
      <c r="U65" s="184"/>
    </row>
    <row r="66" spans="2:21" x14ac:dyDescent="0.35">
      <c r="B66" s="184"/>
      <c r="C66" s="184"/>
      <c r="D66" s="184"/>
      <c r="E66" s="184"/>
      <c r="F66" s="184"/>
      <c r="G66" s="184"/>
      <c r="H66" s="184"/>
      <c r="I66" s="184"/>
      <c r="J66" s="184"/>
      <c r="K66" s="184"/>
      <c r="L66" s="184"/>
      <c r="M66" s="184"/>
      <c r="N66" s="184"/>
      <c r="O66" s="184"/>
      <c r="P66" s="184"/>
      <c r="Q66" s="184"/>
      <c r="R66" s="184"/>
      <c r="S66" s="184"/>
      <c r="T66" s="184"/>
      <c r="U66" s="184"/>
    </row>
    <row r="67" spans="2:21" x14ac:dyDescent="0.35">
      <c r="B67" s="184"/>
      <c r="C67" s="184"/>
      <c r="D67" s="184"/>
      <c r="E67" s="184"/>
      <c r="F67" s="184"/>
      <c r="G67" s="184"/>
      <c r="H67" s="184"/>
      <c r="I67" s="184"/>
      <c r="J67" s="184"/>
      <c r="K67" s="184"/>
      <c r="L67" s="184"/>
      <c r="M67" s="184"/>
      <c r="N67" s="184"/>
      <c r="O67" s="184"/>
      <c r="P67" s="184"/>
      <c r="Q67" s="184"/>
      <c r="R67" s="184"/>
      <c r="S67" s="184"/>
      <c r="T67" s="184"/>
      <c r="U67" s="184"/>
    </row>
    <row r="68" spans="2:21" x14ac:dyDescent="0.35">
      <c r="B68" s="184"/>
      <c r="C68" s="184"/>
      <c r="D68" s="184"/>
      <c r="E68" s="184"/>
      <c r="F68" s="184"/>
      <c r="G68" s="184"/>
      <c r="H68" s="184"/>
      <c r="I68" s="184"/>
      <c r="J68" s="184"/>
      <c r="K68" s="184"/>
      <c r="L68" s="184"/>
      <c r="M68" s="184"/>
      <c r="N68" s="184"/>
      <c r="O68" s="184"/>
      <c r="P68" s="184"/>
      <c r="Q68" s="184"/>
      <c r="R68" s="184"/>
      <c r="S68" s="184"/>
      <c r="T68" s="184"/>
      <c r="U68" s="184"/>
    </row>
    <row r="69" spans="2:21" x14ac:dyDescent="0.35">
      <c r="B69" s="184"/>
      <c r="C69" s="184"/>
      <c r="D69" s="184"/>
      <c r="E69" s="184"/>
      <c r="F69" s="184"/>
      <c r="G69" s="184"/>
      <c r="H69" s="184"/>
      <c r="I69" s="184"/>
      <c r="J69" s="184"/>
      <c r="K69" s="184"/>
      <c r="L69" s="184"/>
      <c r="M69" s="184"/>
      <c r="N69" s="184"/>
      <c r="O69" s="184"/>
      <c r="P69" s="184"/>
      <c r="Q69" s="184"/>
      <c r="R69" s="184"/>
      <c r="S69" s="184"/>
      <c r="T69" s="184"/>
      <c r="U69" s="184"/>
    </row>
    <row r="70" spans="2:21" x14ac:dyDescent="0.35">
      <c r="B70" s="184"/>
      <c r="C70" s="184"/>
      <c r="D70" s="184"/>
      <c r="E70" s="184"/>
      <c r="F70" s="184"/>
      <c r="G70" s="184"/>
      <c r="H70" s="184"/>
      <c r="I70" s="184"/>
      <c r="J70" s="184"/>
      <c r="K70" s="184"/>
      <c r="L70" s="184"/>
      <c r="M70" s="184"/>
      <c r="N70" s="184"/>
      <c r="O70" s="184"/>
      <c r="P70" s="184"/>
      <c r="Q70" s="184"/>
      <c r="R70" s="184"/>
      <c r="S70" s="184"/>
      <c r="T70" s="184"/>
      <c r="U70" s="184"/>
    </row>
    <row r="71" spans="2:21" x14ac:dyDescent="0.35">
      <c r="B71" s="184"/>
      <c r="C71" s="184"/>
      <c r="D71" s="184"/>
      <c r="E71" s="184"/>
      <c r="F71" s="184"/>
      <c r="G71" s="184"/>
      <c r="H71" s="184"/>
      <c r="I71" s="184"/>
      <c r="J71" s="184"/>
      <c r="K71" s="184"/>
      <c r="L71" s="184"/>
      <c r="M71" s="184"/>
      <c r="N71" s="184"/>
      <c r="O71" s="184"/>
      <c r="P71" s="184"/>
      <c r="Q71" s="184"/>
      <c r="R71" s="184"/>
      <c r="S71" s="184"/>
      <c r="T71" s="184"/>
      <c r="U71" s="184"/>
    </row>
    <row r="72" spans="2:21" x14ac:dyDescent="0.35">
      <c r="B72" s="184"/>
      <c r="C72" s="184"/>
      <c r="D72" s="184"/>
      <c r="E72" s="184"/>
      <c r="F72" s="184"/>
      <c r="G72" s="184"/>
      <c r="H72" s="184"/>
      <c r="I72" s="184"/>
      <c r="J72" s="184"/>
      <c r="K72" s="184"/>
      <c r="L72" s="184"/>
      <c r="M72" s="184"/>
      <c r="N72" s="184"/>
      <c r="O72" s="184"/>
      <c r="P72" s="184"/>
      <c r="Q72" s="184"/>
      <c r="R72" s="184"/>
      <c r="S72" s="184"/>
      <c r="T72" s="184"/>
      <c r="U72" s="184"/>
    </row>
    <row r="73" spans="2:21" x14ac:dyDescent="0.35">
      <c r="B73" s="184"/>
      <c r="C73" s="184"/>
      <c r="D73" s="184"/>
      <c r="E73" s="184"/>
      <c r="F73" s="184"/>
      <c r="G73" s="184"/>
      <c r="H73" s="184"/>
      <c r="I73" s="184"/>
      <c r="J73" s="184"/>
      <c r="K73" s="184"/>
      <c r="L73" s="184"/>
      <c r="M73" s="184"/>
      <c r="N73" s="184"/>
      <c r="O73" s="184"/>
      <c r="P73" s="184"/>
      <c r="Q73" s="184"/>
      <c r="R73" s="184"/>
      <c r="S73" s="184"/>
      <c r="T73" s="184"/>
      <c r="U73" s="184"/>
    </row>
    <row r="74" spans="2:21" x14ac:dyDescent="0.35">
      <c r="B74" s="184"/>
      <c r="C74" s="184"/>
      <c r="D74" s="184"/>
      <c r="E74" s="184"/>
      <c r="F74" s="184"/>
      <c r="G74" s="184"/>
      <c r="H74" s="184"/>
      <c r="I74" s="184"/>
      <c r="J74" s="184"/>
      <c r="K74" s="184"/>
      <c r="L74" s="184"/>
      <c r="M74" s="184"/>
      <c r="N74" s="184"/>
      <c r="O74" s="184"/>
      <c r="P74" s="184"/>
      <c r="Q74" s="184"/>
      <c r="R74" s="184"/>
      <c r="S74" s="184"/>
      <c r="T74" s="184"/>
      <c r="U74" s="184"/>
    </row>
    <row r="75" spans="2:21" x14ac:dyDescent="0.35">
      <c r="B75" s="184"/>
      <c r="C75" s="184"/>
      <c r="D75" s="184"/>
      <c r="E75" s="184"/>
      <c r="F75" s="184"/>
      <c r="G75" s="184"/>
      <c r="H75" s="184"/>
      <c r="I75" s="184"/>
      <c r="J75" s="184"/>
      <c r="K75" s="184"/>
      <c r="L75" s="184"/>
      <c r="M75" s="184"/>
      <c r="N75" s="184"/>
      <c r="O75" s="184"/>
      <c r="P75" s="184"/>
      <c r="Q75" s="184"/>
      <c r="R75" s="184"/>
      <c r="S75" s="184"/>
      <c r="T75" s="184"/>
      <c r="U75" s="184"/>
    </row>
    <row r="76" spans="2:21" x14ac:dyDescent="0.35">
      <c r="B76" s="184"/>
      <c r="C76" s="184"/>
      <c r="D76" s="184"/>
      <c r="E76" s="184"/>
      <c r="F76" s="184"/>
      <c r="G76" s="184"/>
      <c r="H76" s="184"/>
      <c r="I76" s="184"/>
      <c r="J76" s="184"/>
      <c r="K76" s="184"/>
      <c r="L76" s="184"/>
      <c r="M76" s="184"/>
      <c r="N76" s="184"/>
      <c r="O76" s="184"/>
      <c r="P76" s="184"/>
      <c r="Q76" s="184"/>
      <c r="R76" s="184"/>
      <c r="S76" s="184"/>
      <c r="T76" s="184"/>
      <c r="U76" s="184"/>
    </row>
    <row r="77" spans="2:21" x14ac:dyDescent="0.35">
      <c r="B77" s="184"/>
      <c r="C77" s="184"/>
      <c r="D77" s="184"/>
      <c r="E77" s="184"/>
      <c r="F77" s="184"/>
      <c r="G77" s="184"/>
      <c r="H77" s="184"/>
      <c r="I77" s="184"/>
      <c r="J77" s="184"/>
      <c r="K77" s="184"/>
      <c r="L77" s="184"/>
      <c r="M77" s="184"/>
      <c r="N77" s="184"/>
      <c r="O77" s="184"/>
      <c r="P77" s="184"/>
      <c r="Q77" s="184"/>
      <c r="R77" s="184"/>
      <c r="S77" s="184"/>
      <c r="T77" s="184"/>
      <c r="U77" s="184"/>
    </row>
    <row r="78" spans="2:21" x14ac:dyDescent="0.35">
      <c r="B78" s="184"/>
      <c r="C78" s="184"/>
      <c r="D78" s="184"/>
      <c r="E78" s="184"/>
      <c r="F78" s="184"/>
      <c r="G78" s="184"/>
      <c r="H78" s="184"/>
      <c r="I78" s="184"/>
      <c r="J78" s="184"/>
      <c r="K78" s="184"/>
      <c r="L78" s="184"/>
      <c r="M78" s="184"/>
      <c r="N78" s="184"/>
      <c r="O78" s="184"/>
      <c r="P78" s="184"/>
      <c r="Q78" s="184"/>
      <c r="R78" s="184"/>
      <c r="S78" s="184"/>
      <c r="T78" s="184"/>
      <c r="U78" s="184"/>
    </row>
    <row r="79" spans="2:21" x14ac:dyDescent="0.35">
      <c r="B79" s="184"/>
      <c r="C79" s="184"/>
      <c r="D79" s="184"/>
      <c r="E79" s="184"/>
      <c r="F79" s="184"/>
      <c r="G79" s="184"/>
      <c r="H79" s="184"/>
      <c r="I79" s="184"/>
      <c r="J79" s="184"/>
      <c r="K79" s="184"/>
      <c r="L79" s="184"/>
      <c r="M79" s="184"/>
      <c r="N79" s="184"/>
      <c r="O79" s="184"/>
      <c r="P79" s="184"/>
      <c r="Q79" s="184"/>
      <c r="R79" s="184"/>
      <c r="S79" s="184"/>
      <c r="T79" s="184"/>
      <c r="U79" s="184"/>
    </row>
    <row r="80" spans="2:21" x14ac:dyDescent="0.35">
      <c r="B80" s="184"/>
      <c r="C80" s="184"/>
      <c r="D80" s="184"/>
      <c r="E80" s="184"/>
      <c r="F80" s="184"/>
      <c r="G80" s="184"/>
      <c r="H80" s="184"/>
      <c r="I80" s="184"/>
      <c r="J80" s="184"/>
      <c r="K80" s="184"/>
      <c r="L80" s="184"/>
      <c r="M80" s="184"/>
      <c r="N80" s="184"/>
      <c r="O80" s="184"/>
      <c r="P80" s="184"/>
      <c r="Q80" s="184"/>
      <c r="R80" s="184"/>
      <c r="S80" s="184"/>
      <c r="T80" s="184"/>
      <c r="U80" s="184"/>
    </row>
    <row r="81" spans="2:21" x14ac:dyDescent="0.35">
      <c r="B81" s="184"/>
      <c r="C81" s="184"/>
      <c r="D81" s="184"/>
      <c r="E81" s="184"/>
      <c r="F81" s="184"/>
      <c r="G81" s="184"/>
      <c r="H81" s="184"/>
      <c r="I81" s="184"/>
      <c r="J81" s="184"/>
      <c r="K81" s="184"/>
      <c r="L81" s="184"/>
      <c r="M81" s="184"/>
      <c r="N81" s="184"/>
      <c r="O81" s="184"/>
      <c r="P81" s="184"/>
      <c r="Q81" s="184"/>
      <c r="R81" s="184"/>
      <c r="S81" s="184"/>
      <c r="T81" s="184"/>
      <c r="U81" s="184"/>
    </row>
    <row r="82" spans="2:21" x14ac:dyDescent="0.35">
      <c r="B82" s="184"/>
      <c r="C82" s="184"/>
      <c r="D82" s="184"/>
      <c r="E82" s="184"/>
      <c r="F82" s="184"/>
      <c r="G82" s="184"/>
      <c r="H82" s="184"/>
      <c r="I82" s="184"/>
      <c r="J82" s="184"/>
      <c r="K82" s="184"/>
      <c r="L82" s="184"/>
      <c r="M82" s="184"/>
      <c r="N82" s="184"/>
      <c r="O82" s="184"/>
      <c r="P82" s="184"/>
      <c r="Q82" s="184"/>
      <c r="R82" s="184"/>
      <c r="S82" s="184"/>
      <c r="T82" s="184"/>
      <c r="U82" s="184"/>
    </row>
    <row r="83" spans="2:21" x14ac:dyDescent="0.35">
      <c r="B83" s="184"/>
      <c r="C83" s="184"/>
      <c r="D83" s="184"/>
      <c r="E83" s="184"/>
      <c r="F83" s="184"/>
      <c r="G83" s="184"/>
      <c r="H83" s="184"/>
      <c r="I83" s="184"/>
      <c r="J83" s="184"/>
      <c r="K83" s="184"/>
      <c r="L83" s="184"/>
      <c r="M83" s="184"/>
      <c r="N83" s="184"/>
      <c r="O83" s="184"/>
      <c r="P83" s="184"/>
      <c r="Q83" s="184"/>
      <c r="R83" s="184"/>
      <c r="S83" s="184"/>
      <c r="T83" s="184"/>
      <c r="U83" s="184"/>
    </row>
    <row r="84" spans="2:21" x14ac:dyDescent="0.35">
      <c r="B84" s="184"/>
      <c r="C84" s="184"/>
      <c r="D84" s="184"/>
      <c r="E84" s="184"/>
      <c r="F84" s="184"/>
      <c r="G84" s="184"/>
      <c r="H84" s="184"/>
      <c r="I84" s="184"/>
      <c r="J84" s="184"/>
      <c r="K84" s="184"/>
      <c r="L84" s="184"/>
      <c r="M84" s="184"/>
      <c r="N84" s="184"/>
      <c r="O84" s="184"/>
      <c r="P84" s="184"/>
      <c r="Q84" s="184"/>
      <c r="R84" s="184"/>
      <c r="S84" s="184"/>
      <c r="T84" s="184"/>
      <c r="U84" s="184"/>
    </row>
    <row r="85" spans="2:21" x14ac:dyDescent="0.35">
      <c r="B85" s="184"/>
      <c r="C85" s="184"/>
      <c r="D85" s="184"/>
      <c r="E85" s="184"/>
      <c r="F85" s="184"/>
      <c r="G85" s="184"/>
      <c r="H85" s="184"/>
      <c r="I85" s="184"/>
      <c r="J85" s="184"/>
      <c r="K85" s="184"/>
      <c r="L85" s="184"/>
      <c r="M85" s="184"/>
      <c r="N85" s="184"/>
      <c r="O85" s="184"/>
      <c r="P85" s="184"/>
      <c r="Q85" s="184"/>
      <c r="R85" s="184"/>
      <c r="S85" s="184"/>
      <c r="T85" s="184"/>
      <c r="U85" s="184"/>
    </row>
    <row r="86" spans="2:21" x14ac:dyDescent="0.35">
      <c r="B86" s="184"/>
      <c r="C86" s="184"/>
      <c r="D86" s="184"/>
      <c r="E86" s="184"/>
      <c r="F86" s="184"/>
      <c r="G86" s="184"/>
      <c r="H86" s="184"/>
      <c r="I86" s="184"/>
      <c r="J86" s="184"/>
      <c r="K86" s="184"/>
      <c r="L86" s="184"/>
      <c r="M86" s="184"/>
      <c r="N86" s="184"/>
      <c r="O86" s="184"/>
      <c r="P86" s="184"/>
      <c r="Q86" s="184"/>
      <c r="R86" s="184"/>
      <c r="S86" s="184"/>
      <c r="T86" s="184"/>
      <c r="U86" s="184"/>
    </row>
    <row r="87" spans="2:21" x14ac:dyDescent="0.35">
      <c r="B87" s="184"/>
      <c r="C87" s="184"/>
      <c r="D87" s="184"/>
      <c r="E87" s="184"/>
      <c r="F87" s="184"/>
      <c r="G87" s="184"/>
      <c r="H87" s="184"/>
      <c r="I87" s="184"/>
      <c r="J87" s="184"/>
      <c r="K87" s="184"/>
      <c r="L87" s="184"/>
      <c r="M87" s="184"/>
      <c r="N87" s="184"/>
      <c r="O87" s="184"/>
      <c r="P87" s="184"/>
      <c r="Q87" s="184"/>
      <c r="R87" s="184"/>
      <c r="S87" s="184"/>
      <c r="T87" s="184"/>
      <c r="U87" s="184"/>
    </row>
    <row r="88" spans="2:21" x14ac:dyDescent="0.35">
      <c r="B88" s="184"/>
      <c r="C88" s="184"/>
      <c r="D88" s="184"/>
      <c r="E88" s="184"/>
      <c r="F88" s="184"/>
      <c r="G88" s="184"/>
      <c r="H88" s="184"/>
      <c r="I88" s="184"/>
      <c r="J88" s="184"/>
      <c r="K88" s="184"/>
      <c r="L88" s="184"/>
      <c r="M88" s="184"/>
      <c r="N88" s="184"/>
      <c r="O88" s="184"/>
      <c r="P88" s="184"/>
      <c r="Q88" s="184"/>
      <c r="R88" s="184"/>
      <c r="S88" s="184"/>
      <c r="T88" s="184"/>
      <c r="U88" s="184"/>
    </row>
    <row r="89" spans="2:21" x14ac:dyDescent="0.35">
      <c r="B89" s="184"/>
      <c r="C89" s="184"/>
      <c r="D89" s="184"/>
      <c r="E89" s="184"/>
      <c r="F89" s="184"/>
      <c r="G89" s="184"/>
      <c r="H89" s="184"/>
      <c r="I89" s="184"/>
      <c r="J89" s="184"/>
      <c r="K89" s="184"/>
      <c r="L89" s="184"/>
      <c r="M89" s="184"/>
      <c r="N89" s="184"/>
      <c r="O89" s="184"/>
      <c r="P89" s="184"/>
      <c r="Q89" s="184"/>
      <c r="R89" s="184"/>
      <c r="S89" s="184"/>
      <c r="T89" s="184"/>
      <c r="U89" s="184"/>
    </row>
    <row r="90" spans="2:21" x14ac:dyDescent="0.35">
      <c r="B90" s="184"/>
      <c r="C90" s="184"/>
      <c r="D90" s="184"/>
      <c r="E90" s="184"/>
      <c r="F90" s="184"/>
      <c r="G90" s="184"/>
      <c r="H90" s="184"/>
      <c r="I90" s="184"/>
      <c r="J90" s="184"/>
      <c r="K90" s="184"/>
      <c r="L90" s="184"/>
      <c r="M90" s="184"/>
      <c r="N90" s="184"/>
      <c r="O90" s="184"/>
      <c r="P90" s="184"/>
      <c r="Q90" s="184"/>
      <c r="R90" s="184"/>
      <c r="S90" s="184"/>
      <c r="T90" s="184"/>
      <c r="U90" s="184"/>
    </row>
    <row r="91" spans="2:21" x14ac:dyDescent="0.35">
      <c r="B91" s="184"/>
      <c r="C91" s="184"/>
      <c r="D91" s="184"/>
      <c r="E91" s="184"/>
      <c r="F91" s="184"/>
      <c r="G91" s="184"/>
      <c r="H91" s="184"/>
      <c r="I91" s="184"/>
      <c r="J91" s="184"/>
      <c r="K91" s="184"/>
      <c r="L91" s="184"/>
      <c r="M91" s="184"/>
      <c r="N91" s="184"/>
      <c r="O91" s="184"/>
      <c r="P91" s="184"/>
      <c r="Q91" s="184"/>
      <c r="R91" s="184"/>
      <c r="S91" s="184"/>
      <c r="T91" s="184"/>
      <c r="U91" s="184"/>
    </row>
    <row r="92" spans="2:21" x14ac:dyDescent="0.35">
      <c r="B92" s="184"/>
      <c r="C92" s="184"/>
      <c r="D92" s="184"/>
      <c r="E92" s="184"/>
      <c r="F92" s="184"/>
      <c r="G92" s="184"/>
      <c r="H92" s="184"/>
      <c r="I92" s="184"/>
      <c r="J92" s="184"/>
      <c r="K92" s="184"/>
      <c r="L92" s="184"/>
      <c r="M92" s="184"/>
      <c r="N92" s="184"/>
      <c r="O92" s="184"/>
      <c r="P92" s="184"/>
      <c r="Q92" s="184"/>
      <c r="R92" s="184"/>
      <c r="S92" s="184"/>
      <c r="T92" s="184"/>
      <c r="U92" s="184"/>
    </row>
    <row r="93" spans="2:21" x14ac:dyDescent="0.35">
      <c r="B93" s="184"/>
      <c r="C93" s="184"/>
      <c r="D93" s="184"/>
      <c r="E93" s="184"/>
      <c r="F93" s="184"/>
      <c r="G93" s="184"/>
      <c r="H93" s="184"/>
      <c r="I93" s="184"/>
      <c r="J93" s="184"/>
      <c r="K93" s="184"/>
      <c r="L93" s="184"/>
      <c r="M93" s="184"/>
      <c r="N93" s="184"/>
      <c r="O93" s="184"/>
      <c r="P93" s="184"/>
      <c r="Q93" s="184"/>
      <c r="R93" s="184"/>
      <c r="S93" s="184"/>
      <c r="T93" s="184"/>
      <c r="U93" s="184"/>
    </row>
    <row r="94" spans="2:21" x14ac:dyDescent="0.35">
      <c r="B94" s="184"/>
      <c r="C94" s="184"/>
      <c r="D94" s="184"/>
      <c r="E94" s="184"/>
      <c r="F94" s="184"/>
      <c r="G94" s="184"/>
      <c r="H94" s="184"/>
      <c r="I94" s="184"/>
      <c r="J94" s="184"/>
      <c r="K94" s="184"/>
      <c r="L94" s="184"/>
      <c r="M94" s="184"/>
      <c r="N94" s="184"/>
      <c r="O94" s="184"/>
      <c r="P94" s="184"/>
      <c r="Q94" s="184"/>
      <c r="R94" s="184"/>
      <c r="S94" s="184"/>
      <c r="T94" s="184"/>
      <c r="U94" s="184"/>
    </row>
    <row r="95" spans="2:21" x14ac:dyDescent="0.35">
      <c r="B95" s="184"/>
      <c r="C95" s="184"/>
      <c r="D95" s="184"/>
      <c r="E95" s="184"/>
      <c r="F95" s="184"/>
      <c r="G95" s="184"/>
      <c r="H95" s="184"/>
      <c r="I95" s="184"/>
      <c r="J95" s="184"/>
      <c r="K95" s="184"/>
      <c r="L95" s="184"/>
      <c r="M95" s="184"/>
      <c r="N95" s="184"/>
      <c r="O95" s="184"/>
      <c r="P95" s="184"/>
      <c r="Q95" s="184"/>
      <c r="R95" s="184"/>
      <c r="S95" s="184"/>
      <c r="T95" s="184"/>
      <c r="U95" s="184"/>
    </row>
    <row r="96" spans="2:21" x14ac:dyDescent="0.35">
      <c r="B96" s="184"/>
      <c r="C96" s="184"/>
      <c r="D96" s="184"/>
      <c r="E96" s="184"/>
      <c r="F96" s="184"/>
      <c r="G96" s="184"/>
      <c r="H96" s="184"/>
      <c r="I96" s="184"/>
      <c r="J96" s="184"/>
      <c r="K96" s="184"/>
      <c r="L96" s="184"/>
      <c r="M96" s="184"/>
      <c r="N96" s="184"/>
      <c r="O96" s="184"/>
      <c r="P96" s="184"/>
      <c r="Q96" s="184"/>
      <c r="R96" s="184"/>
      <c r="S96" s="184"/>
      <c r="T96" s="184"/>
      <c r="U96" s="184"/>
    </row>
    <row r="97" spans="2:21" x14ac:dyDescent="0.35">
      <c r="B97" s="184"/>
      <c r="C97" s="184"/>
      <c r="D97" s="184"/>
      <c r="E97" s="184"/>
      <c r="F97" s="184"/>
      <c r="G97" s="184"/>
      <c r="H97" s="184"/>
      <c r="I97" s="184"/>
      <c r="J97" s="184"/>
      <c r="K97" s="184"/>
      <c r="L97" s="184"/>
      <c r="M97" s="184"/>
      <c r="N97" s="184"/>
      <c r="O97" s="184"/>
      <c r="P97" s="184"/>
      <c r="Q97" s="184"/>
      <c r="R97" s="184"/>
      <c r="S97" s="184"/>
      <c r="T97" s="184"/>
      <c r="U97" s="184"/>
    </row>
    <row r="98" spans="2:21" x14ac:dyDescent="0.35">
      <c r="B98" s="184"/>
      <c r="C98" s="184"/>
      <c r="D98" s="184"/>
      <c r="E98" s="184"/>
      <c r="F98" s="184"/>
      <c r="G98" s="184"/>
      <c r="H98" s="184"/>
      <c r="I98" s="184"/>
      <c r="J98" s="184"/>
      <c r="K98" s="184"/>
      <c r="L98" s="184"/>
      <c r="M98" s="184"/>
      <c r="N98" s="184"/>
      <c r="O98" s="184"/>
      <c r="P98" s="184"/>
      <c r="Q98" s="184"/>
      <c r="R98" s="184"/>
      <c r="S98" s="184"/>
      <c r="T98" s="184"/>
      <c r="U98" s="184"/>
    </row>
    <row r="99" spans="2:21" x14ac:dyDescent="0.35">
      <c r="B99" s="184"/>
      <c r="C99" s="184"/>
      <c r="D99" s="184"/>
      <c r="E99" s="184"/>
      <c r="F99" s="184"/>
      <c r="G99" s="184"/>
      <c r="H99" s="184"/>
      <c r="I99" s="184"/>
      <c r="J99" s="184"/>
      <c r="K99" s="184"/>
      <c r="L99" s="184"/>
      <c r="M99" s="184"/>
      <c r="N99" s="184"/>
      <c r="O99" s="184"/>
      <c r="P99" s="184"/>
      <c r="Q99" s="184"/>
      <c r="R99" s="184"/>
      <c r="S99" s="184"/>
      <c r="T99" s="184"/>
      <c r="U99" s="184"/>
    </row>
    <row r="100" spans="2:21" x14ac:dyDescent="0.35">
      <c r="B100" s="184"/>
      <c r="C100" s="184"/>
      <c r="D100" s="184"/>
      <c r="E100" s="184"/>
      <c r="F100" s="184"/>
      <c r="G100" s="184"/>
      <c r="H100" s="184"/>
      <c r="I100" s="184"/>
      <c r="J100" s="184"/>
      <c r="K100" s="184"/>
      <c r="L100" s="184"/>
      <c r="M100" s="184"/>
      <c r="N100" s="184"/>
      <c r="O100" s="184"/>
      <c r="P100" s="184"/>
      <c r="Q100" s="184"/>
      <c r="R100" s="184"/>
      <c r="S100" s="184"/>
      <c r="T100" s="184"/>
      <c r="U100" s="184"/>
    </row>
    <row r="101" spans="2:21" x14ac:dyDescent="0.35">
      <c r="B101" s="184"/>
      <c r="C101" s="184"/>
      <c r="D101" s="184"/>
      <c r="E101" s="184"/>
      <c r="F101" s="184"/>
      <c r="G101" s="184"/>
      <c r="H101" s="184"/>
      <c r="I101" s="184"/>
      <c r="J101" s="184"/>
      <c r="K101" s="184"/>
      <c r="L101" s="184"/>
      <c r="M101" s="184"/>
      <c r="N101" s="184"/>
      <c r="O101" s="184"/>
      <c r="P101" s="184"/>
      <c r="Q101" s="184"/>
      <c r="R101" s="184"/>
      <c r="S101" s="184"/>
      <c r="T101" s="184"/>
      <c r="U101" s="184"/>
    </row>
    <row r="102" spans="2:21" x14ac:dyDescent="0.35">
      <c r="B102" s="184"/>
      <c r="C102" s="184"/>
      <c r="D102" s="184"/>
      <c r="E102" s="184"/>
      <c r="F102" s="184"/>
      <c r="G102" s="184"/>
      <c r="H102" s="184"/>
      <c r="I102" s="184"/>
      <c r="J102" s="184"/>
      <c r="K102" s="184"/>
      <c r="L102" s="184"/>
      <c r="M102" s="184"/>
      <c r="N102" s="184"/>
      <c r="O102" s="184"/>
      <c r="P102" s="184"/>
      <c r="Q102" s="184"/>
      <c r="R102" s="184"/>
      <c r="S102" s="184"/>
      <c r="T102" s="184"/>
      <c r="U102" s="184"/>
    </row>
    <row r="103" spans="2:21" x14ac:dyDescent="0.35">
      <c r="B103" s="184"/>
      <c r="C103" s="184"/>
      <c r="D103" s="184"/>
      <c r="E103" s="184"/>
      <c r="F103" s="184"/>
      <c r="G103" s="184"/>
      <c r="H103" s="184"/>
      <c r="I103" s="184"/>
      <c r="J103" s="184"/>
      <c r="K103" s="184"/>
      <c r="L103" s="184"/>
      <c r="M103" s="184"/>
      <c r="N103" s="184"/>
      <c r="O103" s="184"/>
      <c r="P103" s="184"/>
      <c r="Q103" s="184"/>
      <c r="R103" s="184"/>
      <c r="S103" s="184"/>
      <c r="T103" s="184"/>
      <c r="U103" s="184"/>
    </row>
    <row r="104" spans="2:21" x14ac:dyDescent="0.35">
      <c r="B104" s="184"/>
      <c r="C104" s="184"/>
      <c r="D104" s="184"/>
      <c r="E104" s="184"/>
      <c r="F104" s="184"/>
      <c r="G104" s="184"/>
      <c r="H104" s="184"/>
      <c r="I104" s="184"/>
      <c r="J104" s="184"/>
      <c r="K104" s="184"/>
      <c r="L104" s="184"/>
      <c r="M104" s="184"/>
      <c r="N104" s="184"/>
      <c r="O104" s="184"/>
      <c r="P104" s="184"/>
      <c r="Q104" s="184"/>
      <c r="R104" s="184"/>
      <c r="S104" s="184"/>
      <c r="T104" s="184"/>
      <c r="U104" s="184"/>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3"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8" sqref="C18"/>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287</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5"/>
      <c r="C5" s="186"/>
      <c r="D5" s="186"/>
      <c r="E5" s="186"/>
      <c r="F5" s="186"/>
      <c r="G5" s="187"/>
    </row>
    <row r="6" spans="1:19" ht="15" thickBot="1" x14ac:dyDescent="0.4"/>
    <row r="7" spans="1:19" ht="15" thickBot="1" x14ac:dyDescent="0.4">
      <c r="A7" s="56" t="s">
        <v>1</v>
      </c>
      <c r="B7" s="185"/>
      <c r="C7" s="186"/>
      <c r="D7" s="186"/>
      <c r="E7" s="186"/>
      <c r="F7" s="186"/>
      <c r="G7" s="187"/>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106</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15</v>
      </c>
    </row>
    <row r="18" spans="1:2" ht="15" thickBot="1" x14ac:dyDescent="0.4"/>
    <row r="19" spans="1:2" ht="15" thickBot="1" x14ac:dyDescent="0.4">
      <c r="A19" s="56" t="str">
        <f>B15&amp;" Names:"</f>
        <v>Clusters Names:</v>
      </c>
      <c r="B19" s="56" t="str">
        <f>B15&amp;" Description:"</f>
        <v>Clusters Description:</v>
      </c>
    </row>
    <row r="20" spans="1:2" x14ac:dyDescent="0.35">
      <c r="A20" s="121" t="s">
        <v>281</v>
      </c>
      <c r="B20" s="121"/>
    </row>
    <row r="21" spans="1:2" x14ac:dyDescent="0.35">
      <c r="A21" s="122" t="s">
        <v>282</v>
      </c>
      <c r="B21" s="122"/>
    </row>
    <row r="22" spans="1:2" x14ac:dyDescent="0.35">
      <c r="A22" s="122" t="s">
        <v>283</v>
      </c>
      <c r="B22" s="122"/>
    </row>
    <row r="23" spans="1:2" x14ac:dyDescent="0.35">
      <c r="A23" s="122" t="s">
        <v>284</v>
      </c>
      <c r="B23" s="122"/>
    </row>
    <row r="24" spans="1:2" x14ac:dyDescent="0.35">
      <c r="A24" s="122" t="s">
        <v>285</v>
      </c>
      <c r="B24" s="122"/>
    </row>
    <row r="25" spans="1:2" x14ac:dyDescent="0.35">
      <c r="A25" s="122" t="s">
        <v>195</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J1" sqref="J1"/>
    </sheetView>
  </sheetViews>
  <sheetFormatPr defaultColWidth="0" defaultRowHeight="14.5" zeroHeight="1" x14ac:dyDescent="0.35"/>
  <cols>
    <col min="1" max="1" width="11.6328125" bestFit="1" customWidth="1"/>
    <col min="2" max="2" width="11.7265625" customWidth="1"/>
    <col min="3" max="3" width="13.6328125" customWidth="1"/>
    <col min="4" max="5" width="10.453125" hidden="1" customWidth="1"/>
    <col min="6" max="21" width="8.7265625" customWidth="1"/>
    <col min="22" max="16384" width="8.7265625" hidden="1"/>
  </cols>
  <sheetData>
    <row r="1" spans="1:21" ht="23.5" x14ac:dyDescent="0.55000000000000004">
      <c r="A1" s="25" t="s">
        <v>128</v>
      </c>
    </row>
    <row r="2" spans="1:21" ht="15" thickBot="1" x14ac:dyDescent="0.4"/>
    <row r="3" spans="1:21" ht="15" thickBot="1" x14ac:dyDescent="0.4">
      <c r="A3" s="56" t="s">
        <v>14</v>
      </c>
      <c r="B3" s="123"/>
    </row>
    <row r="4" spans="1:21" ht="15" hidden="1" thickBot="1" x14ac:dyDescent="0.4"/>
    <row r="5" spans="1:21" ht="15" hidden="1" thickBot="1" x14ac:dyDescent="0.4">
      <c r="A5" s="56" t="s">
        <v>102</v>
      </c>
      <c r="B5" s="169" t="s">
        <v>135</v>
      </c>
    </row>
    <row r="6" spans="1:21" ht="15" hidden="1" thickBot="1" x14ac:dyDescent="0.4">
      <c r="A6" s="56" t="s">
        <v>103</v>
      </c>
      <c r="B6" s="126">
        <v>2019</v>
      </c>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281</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134</v>
      </c>
    </row>
    <row r="7" spans="1:4" ht="15" thickBot="1" x14ac:dyDescent="0.4">
      <c r="A7" s="47" t="s">
        <v>89</v>
      </c>
      <c r="B7" s="126" t="s">
        <v>134</v>
      </c>
    </row>
    <row r="8" spans="1:4" ht="15" thickBot="1" x14ac:dyDescent="0.4">
      <c r="A8" s="47" t="s">
        <v>90</v>
      </c>
      <c r="B8" s="126" t="s">
        <v>134</v>
      </c>
    </row>
    <row r="9" spans="1:4" ht="15" thickBot="1" x14ac:dyDescent="0.4">
      <c r="A9" s="48" t="s">
        <v>29</v>
      </c>
      <c r="B9" s="127" t="s">
        <v>134</v>
      </c>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225</v>
      </c>
    </row>
    <row r="29" spans="1:2" ht="15" thickBot="1" x14ac:dyDescent="0.4">
      <c r="A29" s="44"/>
      <c r="B29" t="s">
        <v>226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2" priority="3">
      <formula>IF($B$8="No",TRUE,FALSE)</formula>
    </cfRule>
  </conditionalFormatting>
  <conditionalFormatting sqref="B13">
    <cfRule type="expression" dxfId="11" priority="2">
      <formula>IF($B$12="Yes",TRUE,FALSE)</formula>
    </cfRule>
  </conditionalFormatting>
  <conditionalFormatting sqref="B14">
    <cfRule type="expression" dxfId="10"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0" hidden="1" customWidth="1"/>
    <col min="28" max="28" width="6.81640625" hidden="1" customWidth="1"/>
    <col min="29" max="30" width="8" hidden="1" customWidth="1"/>
    <col min="31" max="32" width="8.26953125" hidden="1" customWidth="1"/>
    <col min="33" max="33" width="7.08984375" hidden="1" customWidth="1"/>
    <col min="34" max="34" width="8.7265625" hidden="1" customWidth="1"/>
    <col min="35" max="35" width="13.6328125" hidden="1" customWidth="1"/>
    <col min="36" max="42" width="8.7265625" hidden="1" customWidth="1"/>
    <col min="43"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91">
        <f>SUMIF($E$6:$E$10,1,$H$6:$H$10)</f>
        <v>0</v>
      </c>
      <c r="J6" s="194">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2"/>
      <c r="J7" s="195"/>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92"/>
      <c r="J8" s="195"/>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92"/>
      <c r="J9" s="195"/>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3"/>
      <c r="J10" s="196"/>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1">
        <f>SUMIF($E$11:$E$15,1,$H$11:$H$15)</f>
        <v>0</v>
      </c>
      <c r="J11" s="191">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2"/>
      <c r="J12" s="192"/>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2"/>
      <c r="J13" s="192"/>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2"/>
      <c r="J14" s="192"/>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3"/>
      <c r="J15" s="193"/>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1">
        <f>SUMIF($E$16:$E$20,1,$H$16:$H$20)</f>
        <v>0</v>
      </c>
      <c r="J16" s="191">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2"/>
      <c r="J17" s="192"/>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2"/>
      <c r="J18" s="192"/>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2"/>
      <c r="J19" s="192"/>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3"/>
      <c r="J20" s="193"/>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1">
        <f>SUMIF($E$21:$E$25,1,$H$21:$H$25)</f>
        <v>0</v>
      </c>
      <c r="J21" s="191">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2"/>
      <c r="J22" s="192"/>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2"/>
      <c r="J23" s="192"/>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2"/>
      <c r="J24" s="192"/>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3"/>
      <c r="J25" s="193"/>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1">
        <f>SUMIF($E$26:$E$30,1,$H$26:$H$30)</f>
        <v>0</v>
      </c>
      <c r="J26" s="191">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2"/>
      <c r="J27" s="192"/>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2"/>
      <c r="J28" s="192"/>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2"/>
      <c r="J29" s="192"/>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3"/>
      <c r="J30" s="193"/>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8">
        <f>SUMIF($E$31:$E$35,1,$H$31:$H$35)</f>
        <v>0</v>
      </c>
      <c r="J31" s="188">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9"/>
      <c r="J32" s="189"/>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9"/>
      <c r="J33" s="189"/>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9"/>
      <c r="J34" s="189"/>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90"/>
      <c r="J35" s="190"/>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8">
        <f>SUMIF($E$36:$E$40,1,$H$36:$H$40)</f>
        <v>0</v>
      </c>
      <c r="J36" s="188">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9"/>
      <c r="J37" s="189"/>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9"/>
      <c r="J38" s="189"/>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9"/>
      <c r="J39" s="189"/>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90"/>
      <c r="J40" s="190"/>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8">
        <f>SUMIF($E$41:$E$45,1,$H$41:$H$45)</f>
        <v>0</v>
      </c>
      <c r="J41" s="188">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9"/>
      <c r="J42" s="189"/>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9"/>
      <c r="J43" s="189"/>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9"/>
      <c r="J44" s="189"/>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90"/>
      <c r="J45" s="190"/>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8">
        <f>SUMIF($E$46:$E$50,1,$H$46:$H$50)</f>
        <v>0</v>
      </c>
      <c r="J46" s="188">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9"/>
      <c r="J47" s="189"/>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9"/>
      <c r="J48" s="189"/>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9"/>
      <c r="J49" s="189"/>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90"/>
      <c r="J50" s="190"/>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8">
        <f>SUMIF($E$51:$E$55,1,$H$51:$H$55)</f>
        <v>0</v>
      </c>
      <c r="J51" s="188">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9"/>
      <c r="J52" s="189"/>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9"/>
      <c r="J53" s="189"/>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9"/>
      <c r="J54" s="189"/>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90"/>
      <c r="J55" s="190"/>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8">
        <f>SUMIF($E$56:$E$60,1,$H$56:$H$60)</f>
        <v>0</v>
      </c>
      <c r="J56" s="188">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9"/>
      <c r="J57" s="189"/>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9"/>
      <c r="J58" s="189"/>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9"/>
      <c r="J59" s="189"/>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90"/>
      <c r="J60" s="190"/>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8">
        <f>SUMIF($E$61:$E$65,1,$H$61:$H$65)</f>
        <v>0</v>
      </c>
      <c r="J61" s="188">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9"/>
      <c r="J62" s="189"/>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9"/>
      <c r="J63" s="189"/>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9"/>
      <c r="J64" s="189"/>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90"/>
      <c r="J65" s="190"/>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8">
        <f>SUMIF($E$66:$E$70,1,$H$66:$H$70)</f>
        <v>0</v>
      </c>
      <c r="J66" s="188">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9"/>
      <c r="J67" s="189"/>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9"/>
      <c r="J68" s="189"/>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9"/>
      <c r="J69" s="189"/>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90"/>
      <c r="J70" s="190"/>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8">
        <f>SUMIF($E$71:$E$75,1,$H$71:$H$75)</f>
        <v>0</v>
      </c>
      <c r="J71" s="188">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9"/>
      <c r="J72" s="189"/>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9"/>
      <c r="J73" s="189"/>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9"/>
      <c r="J74" s="189"/>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90"/>
      <c r="J75" s="190"/>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8">
        <f>SUMIF($E$76:$E$80,1,$H$76:$H$80)</f>
        <v>0</v>
      </c>
      <c r="J76" s="188">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9"/>
      <c r="J77" s="189"/>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9"/>
      <c r="J78" s="189"/>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9"/>
      <c r="J79" s="189"/>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90"/>
      <c r="J80" s="190"/>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244</v>
      </c>
      <c r="F2" t="s">
        <v>184</v>
      </c>
      <c r="G2" t="s">
        <v>185</v>
      </c>
      <c r="H2" t="s">
        <v>184</v>
      </c>
      <c r="I2" t="s">
        <v>185</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B10" sqref="B10"/>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207</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B32" sqref="B32"/>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0.08984375" customWidth="1"/>
    <col min="7" max="7" width="11.36328125" customWidth="1"/>
    <col min="8" max="59" width="2.6328125" customWidth="1"/>
    <col min="60" max="62" width="2.36328125" customWidth="1"/>
    <col min="63" max="67" width="3.1796875" customWidth="1"/>
    <col min="68" max="68" width="3.1796875" hidden="1" customWidth="1"/>
    <col min="69" max="69" width="2.90625" hidden="1" customWidth="1"/>
    <col min="70" max="70" width="2.54296875" hidden="1" customWidth="1"/>
    <col min="71" max="71" width="12.08984375" hidden="1" customWidth="1"/>
    <col min="72" max="73" width="2.90625" hidden="1" customWidth="1"/>
    <col min="74" max="16384" width="8.7265625" hidden="1"/>
  </cols>
  <sheetData>
    <row r="1" spans="1:8" ht="23.5" x14ac:dyDescent="0.55000000000000004">
      <c r="A1" s="25" t="s">
        <v>132</v>
      </c>
    </row>
    <row r="2" spans="1:8" ht="15" thickBot="1" x14ac:dyDescent="0.4"/>
    <row r="3" spans="1:8" ht="15" thickBot="1" x14ac:dyDescent="0.4">
      <c r="A3" s="56" t="s">
        <v>58</v>
      </c>
      <c r="B3" s="126" t="s">
        <v>281</v>
      </c>
      <c r="C3" s="5"/>
      <c r="D3" s="5"/>
      <c r="E3" s="5"/>
      <c r="F3" s="5"/>
      <c r="G3" s="5"/>
      <c r="H3" t="str">
        <f>"Capacity summary ("&amp;LOWER(B5)&amp;") for "&amp;LOWER(B3)&amp;", "&amp;IF(B4="Total","all types of session", LOWER(B4)&amp;" sessions")</f>
        <v>Capacity summary (hours) for caseload 1, all types of session</v>
      </c>
    </row>
    <row r="4" spans="1:8" ht="15" thickBot="1" x14ac:dyDescent="0.4">
      <c r="A4" s="56" t="s">
        <v>59</v>
      </c>
      <c r="B4" s="126" t="s">
        <v>60</v>
      </c>
      <c r="C4" s="5"/>
      <c r="D4" s="5"/>
      <c r="E4" s="5"/>
      <c r="F4" s="5"/>
      <c r="G4" s="5"/>
      <c r="H4" t="str">
        <f>B5&amp;" per week"</f>
        <v>Hours per week</v>
      </c>
    </row>
    <row r="5" spans="1:8" ht="15" thickBot="1" x14ac:dyDescent="0.4">
      <c r="A5" s="56" t="s">
        <v>262</v>
      </c>
      <c r="B5" s="17" t="s">
        <v>87</v>
      </c>
    </row>
    <row r="6" spans="1:8" x14ac:dyDescent="0.35"/>
    <row r="7" spans="1:8" x14ac:dyDescent="0.35"/>
    <row r="8" spans="1:8" x14ac:dyDescent="0.35"/>
    <row r="9" spans="1:8" x14ac:dyDescent="0.35"/>
    <row r="10" spans="1:8" x14ac:dyDescent="0.35"/>
    <row r="11" spans="1:8" x14ac:dyDescent="0.35"/>
    <row r="12" spans="1:8" x14ac:dyDescent="0.35"/>
    <row r="13" spans="1:8" x14ac:dyDescent="0.35"/>
    <row r="14" spans="1:8" x14ac:dyDescent="0.35"/>
    <row r="15" spans="1:8" x14ac:dyDescent="0.35"/>
    <row r="16" spans="1:8"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0" ht="15" thickBot="1" x14ac:dyDescent="0.4"/>
    <row r="34" spans="1:70" ht="15" thickBot="1" x14ac:dyDescent="0.4">
      <c r="C34" s="197" t="s">
        <v>192</v>
      </c>
      <c r="D34" s="198"/>
      <c r="E34" s="197" t="s">
        <v>193</v>
      </c>
      <c r="F34" s="198"/>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4">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5">
      <c r="B36" t="str">
        <f>IF(Capacity!B10="","",Capacity!B10)</f>
        <v/>
      </c>
      <c r="C36" s="29" t="str">
        <f>IF(Capacity!S10="","",Capacity!S10)</f>
        <v/>
      </c>
      <c r="D36" s="113" t="str">
        <f>IF(C36="","",Capacity!T10/IF($B$5="minutes",1,60))</f>
        <v/>
      </c>
      <c r="E36" s="29" t="str">
        <f>IF(B36="","",IF(COUNTBLANK($H36:$BG36)=52,52,COUNTA($H$36:$BG$36)))</f>
        <v/>
      </c>
      <c r="F36" s="113" t="str" cm="1">
        <f t="array" ref="F36">IFERROR(INDEX('Capacity Backing (Hide)2'!$B$8:$M$8,1,ROW(A1))/IF($B$5="Minutes",1,60),"")</f>
        <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row>
    <row r="37" spans="1:70" x14ac:dyDescent="0.35">
      <c r="B37" t="str">
        <f>IF(Capacity!B11="","",Capacity!B11)</f>
        <v/>
      </c>
      <c r="C37" s="29" t="str">
        <f>IF(Capacity!S11="","",Capacity!S11)</f>
        <v/>
      </c>
      <c r="D37" s="113" t="str">
        <f>IF(C37="","",Capacity!T11/IF($B$5="minutes",1,60))</f>
        <v/>
      </c>
      <c r="E37" s="29" t="str">
        <f t="shared" ref="E37:E68" si="0">IF(B37="","",IF(COUNTBLANK($H37:$BG37)=52,52,COUNTA(H37:BG37)))</f>
        <v/>
      </c>
      <c r="F37" s="113" t="str" cm="1">
        <f t="array" ref="F37">IFERROR(INDEX('Capacity Backing (Hide)2'!$B$8:$M$8,1,ROW(A2))/IF($B$5="Minutes",1,60),"")</f>
        <v/>
      </c>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row>
    <row r="38" spans="1:70" x14ac:dyDescent="0.35">
      <c r="B38" t="str">
        <f>IF(Capacity!B12="","",Capacity!B12)</f>
        <v/>
      </c>
      <c r="C38" s="29" t="str">
        <f>IF(Capacity!S12="","",Capacity!S12)</f>
        <v/>
      </c>
      <c r="D38" s="113" t="str">
        <f>IF(C38="","",Capacity!T12/IF($B$5="minutes",1,60))</f>
        <v/>
      </c>
      <c r="E38" s="29" t="str">
        <f t="shared" si="0"/>
        <v/>
      </c>
      <c r="F38" s="113" t="str" cm="1">
        <f t="array" ref="F38">IFERROR(INDEX('Capacity Backing (Hide)2'!$B$8:$M$8,1,ROW(A3))/IF($B$5="Minutes",1,60),"")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35">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5">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5">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5">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5">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5">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5">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5">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5">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5">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5">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5">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5">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5">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5">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5">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5">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5">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5">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5">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5">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5">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5">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5">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5">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5">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5">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5">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5">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5">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5">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5">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5">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5">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5">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5">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5">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5">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5">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5">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5">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5">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5">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5">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5">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5">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5">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5">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5">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5">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5">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5">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5">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5">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5">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5">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5">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5">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5">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5">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5">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5">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5">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5">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5">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5">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5">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5">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5">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5">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5">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5">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5">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5">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5">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5">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5">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5">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5">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5">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5">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5">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5">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5">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5">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5">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5">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5">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5">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5">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5">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5">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5">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5">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5">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5">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5">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4">
      <c r="C137" s="197" t="s">
        <v>205</v>
      </c>
      <c r="D137" s="198"/>
      <c r="E137" s="197" t="s">
        <v>193</v>
      </c>
      <c r="F137" s="198"/>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 hidden="1" customHeight="1" thickBot="1" x14ac:dyDescent="0.4">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5"/>
  </sheetData>
  <sheetProtection algorithmName="SHA-512" hashValue="sCk5l3QCGHfRVtKuoItkFaIutk/5pTsDoxTMsIu5lw+u5PQ1TzgYkxnuP8nSvrysfaUBvPg12ggH2/14iNjqIg==" saltValue="Xg/5+O4wkx9fk45cXgU/dA==" spinCount="100000" sheet="1" objects="1" formatColumns="0" formatRows="0"/>
  <mergeCells count="4">
    <mergeCell ref="C34:D34"/>
    <mergeCell ref="C137:D137"/>
    <mergeCell ref="E34:F34"/>
    <mergeCell ref="E137:F137"/>
  </mergeCells>
  <conditionalFormatting sqref="B36:F135 F139:F238">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492"/>
  <sheetViews>
    <sheetView topLeftCell="A425" workbookViewId="0">
      <selection activeCell="B442" sqref="B442"/>
    </sheetView>
  </sheetViews>
  <sheetFormatPr defaultRowHeight="14.5" x14ac:dyDescent="0.35"/>
  <cols>
    <col min="1" max="1" width="23.7265625" bestFit="1" customWidth="1"/>
    <col min="2" max="53" width="10.453125" bestFit="1" customWidth="1"/>
  </cols>
  <sheetData>
    <row r="1" spans="1:101" ht="18.5" x14ac:dyDescent="0.45">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3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3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35">
      <c r="A4" t="s">
        <v>250</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3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35">
      <c r="A6" t="s">
        <v>251</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3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35">
      <c r="A8" t="s">
        <v>253</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35">
      <c r="A9" t="s">
        <v>258</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3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35">
      <c r="A12" t="s">
        <v>255</v>
      </c>
    </row>
    <row r="13" spans="1:101" x14ac:dyDescent="0.3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3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3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3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3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3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3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3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3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3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3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3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3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3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3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3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3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3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3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3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3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3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3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3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3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3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3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3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3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3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3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3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3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3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3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3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3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3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3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3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3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3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3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3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3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3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3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3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3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3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3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3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35">
      <c r="A65" s="2"/>
    </row>
    <row r="66" spans="1:101" x14ac:dyDescent="0.35">
      <c r="A66" s="2" t="s">
        <v>68</v>
      </c>
    </row>
    <row r="67" spans="1:101" x14ac:dyDescent="0.3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3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3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3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3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3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3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3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3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3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3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3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3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3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3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35">
      <c r="A82" s="2"/>
    </row>
    <row r="83" spans="1:101" x14ac:dyDescent="0.3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3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3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3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3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3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3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3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3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3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3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3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3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3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3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3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3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3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3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3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3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3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3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3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3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3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3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3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3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3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3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3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3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3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3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3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3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3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3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3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3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3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3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3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3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3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3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3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3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5" x14ac:dyDescent="0.45">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3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3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35">
      <c r="A140" t="s">
        <v>250</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3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35">
      <c r="A142" t="s">
        <v>251</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3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35">
      <c r="A144" t="s">
        <v>253</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35">
      <c r="A145" t="s">
        <v>258</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3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35">
      <c r="A148" t="s">
        <v>255</v>
      </c>
    </row>
    <row r="149" spans="1:101" x14ac:dyDescent="0.3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3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3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3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3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3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3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3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3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3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3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3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3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3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3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3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3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3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3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3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3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3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3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3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3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3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3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3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3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3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3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3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3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3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3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3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3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3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3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3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3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3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3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3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3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3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3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3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3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3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3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3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35">
      <c r="A201" s="2"/>
    </row>
    <row r="202" spans="1:101" x14ac:dyDescent="0.35">
      <c r="A202" s="2" t="s">
        <v>68</v>
      </c>
    </row>
    <row r="203" spans="1:101" x14ac:dyDescent="0.3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3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3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3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3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3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3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3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3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3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3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3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3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3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3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35">
      <c r="A218" s="2"/>
    </row>
    <row r="219" spans="1:101" x14ac:dyDescent="0.3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3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3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3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3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3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3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3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3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3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3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3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3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3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3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3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3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35">
      <c r="A236" s="2"/>
    </row>
    <row r="237" spans="1:53" x14ac:dyDescent="0.3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3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3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3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3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3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3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3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3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3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3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3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3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3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3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3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35">
      <c r="A254" s="2"/>
    </row>
    <row r="255" spans="1:53" x14ac:dyDescent="0.3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3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3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3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3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3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3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3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3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3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3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3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3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3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3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3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35">
      <c r="A272" s="2"/>
    </row>
    <row r="273" spans="1:3" ht="21" x14ac:dyDescent="0.5">
      <c r="A273" s="176" t="s">
        <v>265</v>
      </c>
    </row>
    <row r="274" spans="1:3" x14ac:dyDescent="0.35">
      <c r="A274" s="2" t="s">
        <v>58</v>
      </c>
      <c r="B274" t="str">
        <f>'Capacity Summary'!B3</f>
        <v>Caseload 1</v>
      </c>
    </row>
    <row r="275" spans="1:3" x14ac:dyDescent="0.35">
      <c r="A275" s="2" t="s">
        <v>59</v>
      </c>
      <c r="B275" t="str">
        <f>'Capacity Summary'!B4</f>
        <v>Total</v>
      </c>
    </row>
    <row r="276" spans="1:3" x14ac:dyDescent="0.35">
      <c r="A276" s="2" t="s">
        <v>262</v>
      </c>
      <c r="B276" t="str">
        <f>'Capacity Summary'!B5</f>
        <v>Hours</v>
      </c>
    </row>
    <row r="277" spans="1:3" x14ac:dyDescent="0.35">
      <c r="A277" s="2"/>
    </row>
    <row r="278" spans="1:3" x14ac:dyDescent="0.35">
      <c r="A278" s="2" t="s">
        <v>15</v>
      </c>
      <c r="B278" t="s">
        <v>122</v>
      </c>
      <c r="C278" t="s">
        <v>261</v>
      </c>
    </row>
    <row r="279" spans="1:3" x14ac:dyDescent="0.3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3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35">
      <c r="A281" s="2" cm="1">
        <f t="array" aca="1" ref="A281" ca="1">INDEX($A$13:$A$64,ROW(A3),1)</f>
        <v>44242</v>
      </c>
      <c r="B281">
        <f t="shared" ca="1" si="279"/>
        <v>0</v>
      </c>
      <c r="C281">
        <f t="shared" ca="1" si="280"/>
        <v>0</v>
      </c>
    </row>
    <row r="282" spans="1:3" x14ac:dyDescent="0.35">
      <c r="A282" s="2" cm="1">
        <f t="array" aca="1" ref="A282" ca="1">INDEX($A$13:$A$64,ROW(A4),1)</f>
        <v>44249</v>
      </c>
      <c r="B282">
        <f t="shared" ca="1" si="279"/>
        <v>0</v>
      </c>
      <c r="C282">
        <f t="shared" ca="1" si="280"/>
        <v>0</v>
      </c>
    </row>
    <row r="283" spans="1:3" x14ac:dyDescent="0.35">
      <c r="A283" s="2" cm="1">
        <f t="array" aca="1" ref="A283" ca="1">INDEX($A$13:$A$64,ROW(A5),1)</f>
        <v>44256</v>
      </c>
      <c r="B283">
        <f t="shared" ca="1" si="279"/>
        <v>0</v>
      </c>
      <c r="C283">
        <f t="shared" ca="1" si="280"/>
        <v>0</v>
      </c>
    </row>
    <row r="284" spans="1:3" x14ac:dyDescent="0.35">
      <c r="A284" s="2" cm="1">
        <f t="array" aca="1" ref="A284" ca="1">INDEX($A$13:$A$64,ROW(A6),1)</f>
        <v>44263</v>
      </c>
      <c r="B284">
        <f t="shared" ca="1" si="279"/>
        <v>0</v>
      </c>
      <c r="C284">
        <f t="shared" ca="1" si="280"/>
        <v>0</v>
      </c>
    </row>
    <row r="285" spans="1:3" x14ac:dyDescent="0.35">
      <c r="A285" s="2" cm="1">
        <f t="array" aca="1" ref="A285" ca="1">INDEX($A$13:$A$64,ROW(A7),1)</f>
        <v>44270</v>
      </c>
      <c r="B285">
        <f t="shared" ca="1" si="279"/>
        <v>0</v>
      </c>
      <c r="C285">
        <f t="shared" ca="1" si="280"/>
        <v>0</v>
      </c>
    </row>
    <row r="286" spans="1:3" x14ac:dyDescent="0.35">
      <c r="A286" s="2" cm="1">
        <f t="array" aca="1" ref="A286" ca="1">INDEX($A$13:$A$64,ROW(A8),1)</f>
        <v>44277</v>
      </c>
      <c r="B286">
        <f t="shared" ca="1" si="279"/>
        <v>0</v>
      </c>
      <c r="C286">
        <f t="shared" ca="1" si="280"/>
        <v>0</v>
      </c>
    </row>
    <row r="287" spans="1:3" x14ac:dyDescent="0.35">
      <c r="A287" s="2" cm="1">
        <f t="array" aca="1" ref="A287" ca="1">INDEX($A$13:$A$64,ROW(A9),1)</f>
        <v>44284</v>
      </c>
      <c r="B287">
        <f t="shared" ca="1" si="279"/>
        <v>0</v>
      </c>
      <c r="C287">
        <f t="shared" ca="1" si="280"/>
        <v>0</v>
      </c>
    </row>
    <row r="288" spans="1:3" x14ac:dyDescent="0.35">
      <c r="A288" s="2" cm="1">
        <f t="array" aca="1" ref="A288" ca="1">INDEX($A$13:$A$64,ROW(A10),1)</f>
        <v>44291</v>
      </c>
      <c r="B288">
        <f t="shared" ca="1" si="279"/>
        <v>0</v>
      </c>
      <c r="C288">
        <f t="shared" ca="1" si="280"/>
        <v>0</v>
      </c>
    </row>
    <row r="289" spans="1:3" x14ac:dyDescent="0.35">
      <c r="A289" s="2" cm="1">
        <f t="array" aca="1" ref="A289" ca="1">INDEX($A$13:$A$64,ROW(A11),1)</f>
        <v>44298</v>
      </c>
      <c r="B289">
        <f t="shared" ca="1" si="279"/>
        <v>0</v>
      </c>
      <c r="C289">
        <f t="shared" ca="1" si="280"/>
        <v>0</v>
      </c>
    </row>
    <row r="290" spans="1:3" x14ac:dyDescent="0.35">
      <c r="A290" s="2" cm="1">
        <f t="array" aca="1" ref="A290" ca="1">INDEX($A$13:$A$64,ROW(A12),1)</f>
        <v>44305</v>
      </c>
      <c r="B290">
        <f t="shared" ca="1" si="279"/>
        <v>0</v>
      </c>
      <c r="C290">
        <f t="shared" ca="1" si="280"/>
        <v>0</v>
      </c>
    </row>
    <row r="291" spans="1:3" x14ac:dyDescent="0.35">
      <c r="A291" s="2" cm="1">
        <f t="array" aca="1" ref="A291" ca="1">INDEX($A$13:$A$64,ROW(A13),1)</f>
        <v>44312</v>
      </c>
      <c r="B291">
        <f t="shared" ca="1" si="279"/>
        <v>0</v>
      </c>
      <c r="C291">
        <f t="shared" ca="1" si="280"/>
        <v>0</v>
      </c>
    </row>
    <row r="292" spans="1:3" x14ac:dyDescent="0.35">
      <c r="A292" s="2" cm="1">
        <f t="array" aca="1" ref="A292" ca="1">INDEX($A$13:$A$64,ROW(A14),1)</f>
        <v>44319</v>
      </c>
      <c r="B292">
        <f t="shared" ca="1" si="279"/>
        <v>0</v>
      </c>
      <c r="C292">
        <f t="shared" ca="1" si="280"/>
        <v>0</v>
      </c>
    </row>
    <row r="293" spans="1:3" x14ac:dyDescent="0.35">
      <c r="A293" s="2" cm="1">
        <f t="array" aca="1" ref="A293" ca="1">INDEX($A$13:$A$64,ROW(A15),1)</f>
        <v>44326</v>
      </c>
      <c r="B293">
        <f t="shared" ca="1" si="279"/>
        <v>0</v>
      </c>
      <c r="C293">
        <f t="shared" ca="1" si="280"/>
        <v>0</v>
      </c>
    </row>
    <row r="294" spans="1:3" x14ac:dyDescent="0.35">
      <c r="A294" s="2" cm="1">
        <f t="array" aca="1" ref="A294" ca="1">INDEX($A$13:$A$64,ROW(A16),1)</f>
        <v>44333</v>
      </c>
      <c r="B294">
        <f t="shared" ca="1" si="279"/>
        <v>0</v>
      </c>
      <c r="C294">
        <f t="shared" ca="1" si="280"/>
        <v>0</v>
      </c>
    </row>
    <row r="295" spans="1:3" x14ac:dyDescent="0.35">
      <c r="A295" s="2" cm="1">
        <f t="array" aca="1" ref="A295" ca="1">INDEX($A$13:$A$64,ROW(A17),1)</f>
        <v>44340</v>
      </c>
      <c r="B295">
        <f t="shared" ca="1" si="279"/>
        <v>0</v>
      </c>
      <c r="C295">
        <f t="shared" ca="1" si="280"/>
        <v>0</v>
      </c>
    </row>
    <row r="296" spans="1:3" x14ac:dyDescent="0.35">
      <c r="A296" s="2" cm="1">
        <f t="array" aca="1" ref="A296" ca="1">INDEX($A$13:$A$64,ROW(A18),1)</f>
        <v>44347</v>
      </c>
      <c r="B296">
        <f t="shared" ca="1" si="279"/>
        <v>0</v>
      </c>
      <c r="C296">
        <f t="shared" ca="1" si="280"/>
        <v>0</v>
      </c>
    </row>
    <row r="297" spans="1:3" x14ac:dyDescent="0.35">
      <c r="A297" s="2" cm="1">
        <f t="array" aca="1" ref="A297" ca="1">INDEX($A$13:$A$64,ROW(A19),1)</f>
        <v>44354</v>
      </c>
      <c r="B297">
        <f t="shared" ca="1" si="279"/>
        <v>0</v>
      </c>
      <c r="C297">
        <f t="shared" ca="1" si="280"/>
        <v>0</v>
      </c>
    </row>
    <row r="298" spans="1:3" x14ac:dyDescent="0.35">
      <c r="A298" s="2" cm="1">
        <f t="array" aca="1" ref="A298" ca="1">INDEX($A$13:$A$64,ROW(A20),1)</f>
        <v>44361</v>
      </c>
      <c r="B298">
        <f t="shared" ca="1" si="279"/>
        <v>0</v>
      </c>
      <c r="C298">
        <f t="shared" ca="1" si="280"/>
        <v>0</v>
      </c>
    </row>
    <row r="299" spans="1:3" x14ac:dyDescent="0.35">
      <c r="A299" s="2" cm="1">
        <f t="array" aca="1" ref="A299" ca="1">INDEX($A$13:$A$64,ROW(A21),1)</f>
        <v>44368</v>
      </c>
      <c r="B299">
        <f t="shared" ca="1" si="279"/>
        <v>0</v>
      </c>
      <c r="C299">
        <f t="shared" ca="1" si="280"/>
        <v>0</v>
      </c>
    </row>
    <row r="300" spans="1:3" x14ac:dyDescent="0.35">
      <c r="A300" s="2" cm="1">
        <f t="array" aca="1" ref="A300" ca="1">INDEX($A$13:$A$64,ROW(A22),1)</f>
        <v>44375</v>
      </c>
      <c r="B300">
        <f t="shared" ca="1" si="279"/>
        <v>0</v>
      </c>
      <c r="C300">
        <f t="shared" ca="1" si="280"/>
        <v>0</v>
      </c>
    </row>
    <row r="301" spans="1:3" x14ac:dyDescent="0.35">
      <c r="A301" s="2" cm="1">
        <f t="array" aca="1" ref="A301" ca="1">INDEX($A$13:$A$64,ROW(A23),1)</f>
        <v>44382</v>
      </c>
      <c r="B301">
        <f t="shared" ca="1" si="279"/>
        <v>0</v>
      </c>
      <c r="C301">
        <f t="shared" ca="1" si="280"/>
        <v>0</v>
      </c>
    </row>
    <row r="302" spans="1:3" x14ac:dyDescent="0.35">
      <c r="A302" s="2" cm="1">
        <f t="array" aca="1" ref="A302" ca="1">INDEX($A$13:$A$64,ROW(A24),1)</f>
        <v>44389</v>
      </c>
      <c r="B302">
        <f t="shared" ca="1" si="279"/>
        <v>0</v>
      </c>
      <c r="C302">
        <f t="shared" ca="1" si="280"/>
        <v>0</v>
      </c>
    </row>
    <row r="303" spans="1:3" x14ac:dyDescent="0.35">
      <c r="A303" s="2" cm="1">
        <f t="array" aca="1" ref="A303" ca="1">INDEX($A$13:$A$64,ROW(A25),1)</f>
        <v>44396</v>
      </c>
      <c r="B303">
        <f t="shared" ca="1" si="279"/>
        <v>0</v>
      </c>
      <c r="C303">
        <f t="shared" ca="1" si="280"/>
        <v>0</v>
      </c>
    </row>
    <row r="304" spans="1:3" x14ac:dyDescent="0.35">
      <c r="A304" s="2" cm="1">
        <f t="array" aca="1" ref="A304" ca="1">INDEX($A$13:$A$64,ROW(A26),1)</f>
        <v>44403</v>
      </c>
      <c r="B304">
        <f t="shared" ca="1" si="279"/>
        <v>0</v>
      </c>
      <c r="C304">
        <f t="shared" ca="1" si="280"/>
        <v>0</v>
      </c>
    </row>
    <row r="305" spans="1:3" x14ac:dyDescent="0.35">
      <c r="A305" s="2" cm="1">
        <f t="array" aca="1" ref="A305" ca="1">INDEX($A$13:$A$64,ROW(A27),1)</f>
        <v>44410</v>
      </c>
      <c r="B305">
        <f t="shared" ca="1" si="279"/>
        <v>0</v>
      </c>
      <c r="C305">
        <f t="shared" ca="1" si="280"/>
        <v>0</v>
      </c>
    </row>
    <row r="306" spans="1:3" x14ac:dyDescent="0.35">
      <c r="A306" s="2" cm="1">
        <f t="array" aca="1" ref="A306" ca="1">INDEX($A$13:$A$64,ROW(A28),1)</f>
        <v>44417</v>
      </c>
      <c r="B306">
        <f t="shared" ca="1" si="279"/>
        <v>0</v>
      </c>
      <c r="C306">
        <f t="shared" ca="1" si="280"/>
        <v>0</v>
      </c>
    </row>
    <row r="307" spans="1:3" x14ac:dyDescent="0.35">
      <c r="A307" s="2" cm="1">
        <f t="array" aca="1" ref="A307" ca="1">INDEX($A$13:$A$64,ROW(A29),1)</f>
        <v>44424</v>
      </c>
      <c r="B307">
        <f t="shared" ca="1" si="279"/>
        <v>0</v>
      </c>
      <c r="C307">
        <f t="shared" ca="1" si="280"/>
        <v>0</v>
      </c>
    </row>
    <row r="308" spans="1:3" x14ac:dyDescent="0.35">
      <c r="A308" s="2" cm="1">
        <f t="array" aca="1" ref="A308" ca="1">INDEX($A$13:$A$64,ROW(A30),1)</f>
        <v>44431</v>
      </c>
      <c r="B308">
        <f t="shared" ca="1" si="279"/>
        <v>0</v>
      </c>
      <c r="C308">
        <f t="shared" ca="1" si="280"/>
        <v>0</v>
      </c>
    </row>
    <row r="309" spans="1:3" x14ac:dyDescent="0.35">
      <c r="A309" s="2" cm="1">
        <f t="array" aca="1" ref="A309" ca="1">INDEX($A$13:$A$64,ROW(A31),1)</f>
        <v>44438</v>
      </c>
      <c r="B309">
        <f t="shared" ca="1" si="279"/>
        <v>0</v>
      </c>
      <c r="C309">
        <f t="shared" ca="1" si="280"/>
        <v>0</v>
      </c>
    </row>
    <row r="310" spans="1:3" x14ac:dyDescent="0.35">
      <c r="A310" s="2" cm="1">
        <f t="array" aca="1" ref="A310" ca="1">INDEX($A$13:$A$64,ROW(A32),1)</f>
        <v>44445</v>
      </c>
      <c r="B310">
        <f t="shared" ca="1" si="279"/>
        <v>0</v>
      </c>
      <c r="C310">
        <f t="shared" ca="1" si="280"/>
        <v>0</v>
      </c>
    </row>
    <row r="311" spans="1:3" x14ac:dyDescent="0.35">
      <c r="A311" s="2" cm="1">
        <f t="array" aca="1" ref="A311" ca="1">INDEX($A$13:$A$64,ROW(A33),1)</f>
        <v>44452</v>
      </c>
      <c r="B311">
        <f t="shared" ca="1" si="279"/>
        <v>0</v>
      </c>
      <c r="C311">
        <f t="shared" ca="1" si="280"/>
        <v>0</v>
      </c>
    </row>
    <row r="312" spans="1:3" x14ac:dyDescent="0.35">
      <c r="A312" s="2" cm="1">
        <f t="array" aca="1" ref="A312" ca="1">INDEX($A$13:$A$64,ROW(A34),1)</f>
        <v>44459</v>
      </c>
      <c r="B312">
        <f t="shared" ca="1" si="279"/>
        <v>0</v>
      </c>
      <c r="C312">
        <f t="shared" ca="1" si="280"/>
        <v>0</v>
      </c>
    </row>
    <row r="313" spans="1:3" x14ac:dyDescent="0.35">
      <c r="A313" s="2" cm="1">
        <f t="array" aca="1" ref="A313" ca="1">INDEX($A$13:$A$64,ROW(A35),1)</f>
        <v>44466</v>
      </c>
      <c r="B313">
        <f t="shared" ca="1" si="279"/>
        <v>0</v>
      </c>
      <c r="C313">
        <f t="shared" ca="1" si="280"/>
        <v>0</v>
      </c>
    </row>
    <row r="314" spans="1:3" x14ac:dyDescent="0.35">
      <c r="A314" s="2" cm="1">
        <f t="array" aca="1" ref="A314" ca="1">INDEX($A$13:$A$64,ROW(A36),1)</f>
        <v>44473</v>
      </c>
      <c r="B314">
        <f t="shared" ca="1" si="279"/>
        <v>0</v>
      </c>
      <c r="C314">
        <f t="shared" ca="1" si="280"/>
        <v>0</v>
      </c>
    </row>
    <row r="315" spans="1:3" x14ac:dyDescent="0.35">
      <c r="A315" s="2" cm="1">
        <f t="array" aca="1" ref="A315" ca="1">INDEX($A$13:$A$64,ROW(A37),1)</f>
        <v>44480</v>
      </c>
      <c r="B315">
        <f t="shared" ca="1" si="279"/>
        <v>0</v>
      </c>
      <c r="C315">
        <f t="shared" ca="1" si="280"/>
        <v>0</v>
      </c>
    </row>
    <row r="316" spans="1:3" x14ac:dyDescent="0.35">
      <c r="A316" s="2" cm="1">
        <f t="array" aca="1" ref="A316" ca="1">INDEX($A$13:$A$64,ROW(A38),1)</f>
        <v>44487</v>
      </c>
      <c r="B316">
        <f t="shared" ca="1" si="279"/>
        <v>0</v>
      </c>
      <c r="C316">
        <f t="shared" ca="1" si="280"/>
        <v>0</v>
      </c>
    </row>
    <row r="317" spans="1:3" x14ac:dyDescent="0.35">
      <c r="A317" s="2" cm="1">
        <f t="array" aca="1" ref="A317" ca="1">INDEX($A$13:$A$64,ROW(A39),1)</f>
        <v>44494</v>
      </c>
      <c r="B317">
        <f t="shared" ca="1" si="279"/>
        <v>0</v>
      </c>
      <c r="C317">
        <f t="shared" ca="1" si="280"/>
        <v>0</v>
      </c>
    </row>
    <row r="318" spans="1:3" x14ac:dyDescent="0.35">
      <c r="A318" s="2" cm="1">
        <f t="array" aca="1" ref="A318" ca="1">INDEX($A$13:$A$64,ROW(A40),1)</f>
        <v>44501</v>
      </c>
      <c r="B318">
        <f t="shared" ca="1" si="279"/>
        <v>0</v>
      </c>
      <c r="C318">
        <f t="shared" ca="1" si="280"/>
        <v>0</v>
      </c>
    </row>
    <row r="319" spans="1:3" x14ac:dyDescent="0.35">
      <c r="A319" s="2" cm="1">
        <f t="array" aca="1" ref="A319" ca="1">INDEX($A$13:$A$64,ROW(A41),1)</f>
        <v>44508</v>
      </c>
      <c r="B319">
        <f t="shared" ca="1" si="279"/>
        <v>0</v>
      </c>
      <c r="C319">
        <f t="shared" ca="1" si="280"/>
        <v>0</v>
      </c>
    </row>
    <row r="320" spans="1:3" x14ac:dyDescent="0.35">
      <c r="A320" s="2" cm="1">
        <f t="array" aca="1" ref="A320" ca="1">INDEX($A$13:$A$64,ROW(A42),1)</f>
        <v>44515</v>
      </c>
      <c r="B320">
        <f t="shared" ca="1" si="279"/>
        <v>0</v>
      </c>
      <c r="C320">
        <f t="shared" ca="1" si="280"/>
        <v>0</v>
      </c>
    </row>
    <row r="321" spans="1:3" x14ac:dyDescent="0.35">
      <c r="A321" s="2" cm="1">
        <f t="array" aca="1" ref="A321" ca="1">INDEX($A$13:$A$64,ROW(A43),1)</f>
        <v>44522</v>
      </c>
      <c r="B321">
        <f t="shared" ca="1" si="279"/>
        <v>0</v>
      </c>
      <c r="C321">
        <f t="shared" ca="1" si="280"/>
        <v>0</v>
      </c>
    </row>
    <row r="322" spans="1:3" x14ac:dyDescent="0.35">
      <c r="A322" s="2" cm="1">
        <f t="array" aca="1" ref="A322" ca="1">INDEX($A$13:$A$64,ROW(A44),1)</f>
        <v>44529</v>
      </c>
      <c r="B322">
        <f t="shared" ca="1" si="279"/>
        <v>0</v>
      </c>
      <c r="C322">
        <f t="shared" ca="1" si="280"/>
        <v>0</v>
      </c>
    </row>
    <row r="323" spans="1:3" x14ac:dyDescent="0.35">
      <c r="A323" s="2" cm="1">
        <f t="array" aca="1" ref="A323" ca="1">INDEX($A$13:$A$64,ROW(A45),1)</f>
        <v>44536</v>
      </c>
      <c r="B323">
        <f t="shared" ca="1" si="279"/>
        <v>0</v>
      </c>
      <c r="C323">
        <f t="shared" ca="1" si="280"/>
        <v>0</v>
      </c>
    </row>
    <row r="324" spans="1:3" x14ac:dyDescent="0.35">
      <c r="A324" s="2" cm="1">
        <f t="array" aca="1" ref="A324" ca="1">INDEX($A$13:$A$64,ROW(A46),1)</f>
        <v>44543</v>
      </c>
      <c r="B324">
        <f t="shared" ca="1" si="279"/>
        <v>0</v>
      </c>
      <c r="C324">
        <f t="shared" ca="1" si="280"/>
        <v>0</v>
      </c>
    </row>
    <row r="325" spans="1:3" x14ac:dyDescent="0.35">
      <c r="A325" s="2" cm="1">
        <f t="array" aca="1" ref="A325" ca="1">INDEX($A$13:$A$64,ROW(A47),1)</f>
        <v>44550</v>
      </c>
      <c r="B325">
        <f t="shared" ca="1" si="279"/>
        <v>0</v>
      </c>
      <c r="C325">
        <f t="shared" ca="1" si="280"/>
        <v>0</v>
      </c>
    </row>
    <row r="326" spans="1:3" x14ac:dyDescent="0.35">
      <c r="A326" s="2" cm="1">
        <f t="array" aca="1" ref="A326" ca="1">INDEX($A$13:$A$64,ROW(A48),1)</f>
        <v>44557</v>
      </c>
      <c r="B326">
        <f t="shared" ca="1" si="279"/>
        <v>0</v>
      </c>
      <c r="C326">
        <f t="shared" ca="1" si="280"/>
        <v>0</v>
      </c>
    </row>
    <row r="327" spans="1:3" x14ac:dyDescent="0.35">
      <c r="A327" s="2" cm="1">
        <f t="array" aca="1" ref="A327" ca="1">INDEX($A$13:$A$64,ROW(A49),1)</f>
        <v>44564</v>
      </c>
      <c r="B327">
        <f t="shared" ca="1" si="279"/>
        <v>0</v>
      </c>
      <c r="C327">
        <f t="shared" ca="1" si="280"/>
        <v>0</v>
      </c>
    </row>
    <row r="328" spans="1:3" x14ac:dyDescent="0.35">
      <c r="A328" s="2" cm="1">
        <f t="array" aca="1" ref="A328" ca="1">INDEX($A$13:$A$64,ROW(A50),1)</f>
        <v>44571</v>
      </c>
      <c r="B328">
        <f t="shared" ca="1" si="279"/>
        <v>0</v>
      </c>
      <c r="C328">
        <f t="shared" ca="1" si="280"/>
        <v>0</v>
      </c>
    </row>
    <row r="329" spans="1:3" x14ac:dyDescent="0.35">
      <c r="A329" s="2" cm="1">
        <f t="array" aca="1" ref="A329" ca="1">INDEX($A$13:$A$64,ROW(A51),1)</f>
        <v>44578</v>
      </c>
      <c r="B329">
        <f t="shared" ca="1" si="279"/>
        <v>0</v>
      </c>
      <c r="C329">
        <f t="shared" ca="1" si="280"/>
        <v>0</v>
      </c>
    </row>
    <row r="330" spans="1:3" x14ac:dyDescent="0.35">
      <c r="A330" s="2" cm="1">
        <f t="array" aca="1" ref="A330" ca="1">INDEX($A$13:$A$64,ROW(A52),1)</f>
        <v>44585</v>
      </c>
      <c r="B330">
        <f t="shared" ca="1" si="279"/>
        <v>0</v>
      </c>
      <c r="C330">
        <f t="shared" ca="1" si="280"/>
        <v>0</v>
      </c>
    </row>
    <row r="331" spans="1:3" x14ac:dyDescent="0.35">
      <c r="A331" s="2"/>
    </row>
    <row r="332" spans="1:3" ht="21" x14ac:dyDescent="0.5">
      <c r="A332" s="176" t="s">
        <v>266</v>
      </c>
    </row>
    <row r="333" spans="1:3" x14ac:dyDescent="0.35">
      <c r="A333" s="2" t="s">
        <v>117</v>
      </c>
      <c r="B333" t="str">
        <f>Summary!B3</f>
        <v>By Week</v>
      </c>
    </row>
    <row r="334" spans="1:3" x14ac:dyDescent="0.35">
      <c r="A334" s="2" t="s">
        <v>58</v>
      </c>
      <c r="B334" t="str">
        <f>Summary!B4</f>
        <v>All Clusters</v>
      </c>
    </row>
    <row r="335" spans="1:3" x14ac:dyDescent="0.35">
      <c r="A335" s="2" t="s">
        <v>59</v>
      </c>
      <c r="B335" t="str">
        <f>Summary!B5</f>
        <v>Total</v>
      </c>
    </row>
    <row r="336" spans="1:3" x14ac:dyDescent="0.35">
      <c r="A336" s="2"/>
    </row>
    <row r="337" spans="1:4" x14ac:dyDescent="0.35">
      <c r="A337" s="2" t="s">
        <v>84</v>
      </c>
      <c r="B337" t="str">
        <f>Summary!B7</f>
        <v>Hours</v>
      </c>
    </row>
    <row r="339" spans="1:4" ht="21" x14ac:dyDescent="0.5">
      <c r="A339" s="176" t="s">
        <v>268</v>
      </c>
    </row>
    <row r="341" spans="1:4" x14ac:dyDescent="0.35">
      <c r="A341" t="s">
        <v>269</v>
      </c>
      <c r="B341" t="s">
        <v>270</v>
      </c>
      <c r="C341" t="s">
        <v>41</v>
      </c>
    </row>
    <row r="342" spans="1:4" x14ac:dyDescent="0.3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5">
      <c r="A344" s="176" t="s">
        <v>271</v>
      </c>
    </row>
    <row r="345" spans="1:4" x14ac:dyDescent="0.35">
      <c r="B345" t="s">
        <v>122</v>
      </c>
      <c r="C345" t="s">
        <v>272</v>
      </c>
      <c r="D345" t="s">
        <v>41</v>
      </c>
    </row>
    <row r="346" spans="1:4" x14ac:dyDescent="0.3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3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35">
      <c r="A348" t="str">
        <f>Setup!A22</f>
        <v>Caseload 3</v>
      </c>
      <c r="B348">
        <f t="shared" ca="1" si="281"/>
        <v>0</v>
      </c>
      <c r="C348">
        <f t="shared" ca="1" si="282"/>
        <v>0</v>
      </c>
      <c r="D348">
        <f t="shared" ca="1" si="283"/>
        <v>0</v>
      </c>
    </row>
    <row r="349" spans="1:4" x14ac:dyDescent="0.35">
      <c r="A349" t="str">
        <f>Setup!A23</f>
        <v>Caseload 4</v>
      </c>
      <c r="B349">
        <f t="shared" ca="1" si="281"/>
        <v>0</v>
      </c>
      <c r="C349">
        <f t="shared" ca="1" si="282"/>
        <v>0</v>
      </c>
      <c r="D349">
        <f t="shared" ca="1" si="283"/>
        <v>0</v>
      </c>
    </row>
    <row r="350" spans="1:4" x14ac:dyDescent="0.35">
      <c r="A350" t="str">
        <f>Setup!A24</f>
        <v>Caseload 5</v>
      </c>
      <c r="B350">
        <f t="shared" ca="1" si="281"/>
        <v>0</v>
      </c>
      <c r="C350">
        <f t="shared" ca="1" si="282"/>
        <v>0</v>
      </c>
      <c r="D350">
        <f t="shared" ca="1" si="283"/>
        <v>0</v>
      </c>
    </row>
    <row r="351" spans="1:4" x14ac:dyDescent="0.35">
      <c r="A351" t="str">
        <f>Setup!A25</f>
        <v>Caseload 6</v>
      </c>
      <c r="B351">
        <f t="shared" ca="1" si="281"/>
        <v>0</v>
      </c>
      <c r="C351">
        <f t="shared" ca="1" si="282"/>
        <v>0</v>
      </c>
      <c r="D351">
        <f t="shared" ca="1" si="283"/>
        <v>0</v>
      </c>
    </row>
    <row r="352" spans="1:4" x14ac:dyDescent="0.35">
      <c r="A352" t="str">
        <f>Setup!A26</f>
        <v>Caseload 7</v>
      </c>
      <c r="B352">
        <f t="shared" ca="1" si="281"/>
        <v>0</v>
      </c>
      <c r="C352">
        <f t="shared" ca="1" si="282"/>
        <v>0</v>
      </c>
      <c r="D352">
        <f t="shared" ca="1" si="283"/>
        <v>0</v>
      </c>
    </row>
    <row r="353" spans="1:4" x14ac:dyDescent="0.35">
      <c r="A353" t="str">
        <f>Setup!A27</f>
        <v>Caseload 8</v>
      </c>
      <c r="B353">
        <f t="shared" ca="1" si="281"/>
        <v>0</v>
      </c>
      <c r="C353">
        <f t="shared" ca="1" si="282"/>
        <v>0</v>
      </c>
      <c r="D353">
        <f t="shared" ca="1" si="283"/>
        <v>0</v>
      </c>
    </row>
    <row r="354" spans="1:4" x14ac:dyDescent="0.35">
      <c r="A354" t="str">
        <f>Setup!A28</f>
        <v>Caseload 9</v>
      </c>
      <c r="B354">
        <f t="shared" ca="1" si="281"/>
        <v>0</v>
      </c>
      <c r="C354">
        <f t="shared" ca="1" si="282"/>
        <v>0</v>
      </c>
      <c r="D354">
        <f t="shared" ca="1" si="283"/>
        <v>0</v>
      </c>
    </row>
    <row r="355" spans="1:4" x14ac:dyDescent="0.35">
      <c r="A355" t="str">
        <f>Setup!A29</f>
        <v>Caseload 10</v>
      </c>
      <c r="B355">
        <f t="shared" ca="1" si="281"/>
        <v>0</v>
      </c>
      <c r="C355">
        <f t="shared" ca="1" si="282"/>
        <v>0</v>
      </c>
      <c r="D355">
        <f t="shared" ca="1" si="283"/>
        <v>0</v>
      </c>
    </row>
    <row r="356" spans="1:4" x14ac:dyDescent="0.35">
      <c r="A356" t="str">
        <f>Setup!A30</f>
        <v>Caseload 11</v>
      </c>
      <c r="B356">
        <f t="shared" ca="1" si="281"/>
        <v>0</v>
      </c>
      <c r="C356">
        <f t="shared" ca="1" si="282"/>
        <v>0</v>
      </c>
      <c r="D356">
        <f t="shared" ca="1" si="283"/>
        <v>0</v>
      </c>
    </row>
    <row r="357" spans="1:4" x14ac:dyDescent="0.35">
      <c r="A357" t="str">
        <f>Setup!A31</f>
        <v>Caseload 12</v>
      </c>
      <c r="B357">
        <f t="shared" ca="1" si="281"/>
        <v>0</v>
      </c>
      <c r="C357">
        <f t="shared" ca="1" si="282"/>
        <v>0</v>
      </c>
      <c r="D357">
        <f t="shared" ca="1" si="283"/>
        <v>0</v>
      </c>
    </row>
    <row r="358" spans="1:4" x14ac:dyDescent="0.35">
      <c r="A358" t="str">
        <f>Setup!A32</f>
        <v>Caseload 13</v>
      </c>
      <c r="B358">
        <f t="shared" ca="1" si="281"/>
        <v>0</v>
      </c>
      <c r="C358">
        <f t="shared" ca="1" si="282"/>
        <v>0</v>
      </c>
      <c r="D358">
        <f t="shared" ca="1" si="283"/>
        <v>0</v>
      </c>
    </row>
    <row r="359" spans="1:4" x14ac:dyDescent="0.35">
      <c r="A359" t="str">
        <f>Setup!A33</f>
        <v>Caseload 14</v>
      </c>
      <c r="B359">
        <f t="shared" ca="1" si="281"/>
        <v>0</v>
      </c>
      <c r="C359">
        <f t="shared" ca="1" si="282"/>
        <v>0</v>
      </c>
      <c r="D359">
        <f t="shared" ca="1" si="283"/>
        <v>0</v>
      </c>
    </row>
    <row r="360" spans="1:4" x14ac:dyDescent="0.35">
      <c r="A360" t="str">
        <f>Setup!A34</f>
        <v>Caseload 15</v>
      </c>
      <c r="B360">
        <f t="shared" ca="1" si="281"/>
        <v>0</v>
      </c>
      <c r="C360">
        <f t="shared" ca="1" si="282"/>
        <v>0</v>
      </c>
      <c r="D360">
        <f t="shared" ca="1" si="283"/>
        <v>0</v>
      </c>
    </row>
    <row r="362" spans="1:4" ht="21" x14ac:dyDescent="0.5">
      <c r="A362" s="176" t="s">
        <v>273</v>
      </c>
    </row>
    <row r="363" spans="1:4" x14ac:dyDescent="0.35">
      <c r="B363" t="s">
        <v>122</v>
      </c>
      <c r="C363" t="s">
        <v>261</v>
      </c>
      <c r="D363" t="s">
        <v>41</v>
      </c>
    </row>
    <row r="364" spans="1:4" x14ac:dyDescent="0.3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35">
      <c r="A366" s="2" cm="1">
        <f t="array" aca="1" ref="A366" ca="1">INDEX($A$13:$A$64,ROW(A3),1)</f>
        <v>44242</v>
      </c>
      <c r="B366">
        <f t="shared" ca="1" si="284"/>
        <v>0</v>
      </c>
      <c r="C366">
        <f t="shared" ca="1" si="285"/>
        <v>0</v>
      </c>
      <c r="D366">
        <f t="shared" ca="1" si="286"/>
        <v>0</v>
      </c>
    </row>
    <row r="367" spans="1:4" x14ac:dyDescent="0.35">
      <c r="A367" s="2" cm="1">
        <f t="array" aca="1" ref="A367" ca="1">INDEX($A$13:$A$64,ROW(A4),1)</f>
        <v>44249</v>
      </c>
      <c r="B367">
        <f t="shared" ca="1" si="284"/>
        <v>0</v>
      </c>
      <c r="C367">
        <f t="shared" ca="1" si="285"/>
        <v>0</v>
      </c>
      <c r="D367">
        <f t="shared" ca="1" si="286"/>
        <v>0</v>
      </c>
    </row>
    <row r="368" spans="1:4" x14ac:dyDescent="0.35">
      <c r="A368" s="2" cm="1">
        <f t="array" aca="1" ref="A368" ca="1">INDEX($A$13:$A$64,ROW(A5),1)</f>
        <v>44256</v>
      </c>
      <c r="B368">
        <f t="shared" ca="1" si="284"/>
        <v>0</v>
      </c>
      <c r="C368">
        <f t="shared" ca="1" si="285"/>
        <v>0</v>
      </c>
      <c r="D368">
        <f t="shared" ca="1" si="286"/>
        <v>0</v>
      </c>
    </row>
    <row r="369" spans="1:4" x14ac:dyDescent="0.35">
      <c r="A369" s="2" cm="1">
        <f t="array" aca="1" ref="A369" ca="1">INDEX($A$13:$A$64,ROW(A6),1)</f>
        <v>44263</v>
      </c>
      <c r="B369">
        <f t="shared" ca="1" si="284"/>
        <v>0</v>
      </c>
      <c r="C369">
        <f t="shared" ca="1" si="285"/>
        <v>0</v>
      </c>
      <c r="D369">
        <f t="shared" ca="1" si="286"/>
        <v>0</v>
      </c>
    </row>
    <row r="370" spans="1:4" x14ac:dyDescent="0.35">
      <c r="A370" s="2" cm="1">
        <f t="array" aca="1" ref="A370" ca="1">INDEX($A$13:$A$64,ROW(A7),1)</f>
        <v>44270</v>
      </c>
      <c r="B370">
        <f t="shared" ca="1" si="284"/>
        <v>0</v>
      </c>
      <c r="C370">
        <f t="shared" ca="1" si="285"/>
        <v>0</v>
      </c>
      <c r="D370">
        <f t="shared" ca="1" si="286"/>
        <v>0</v>
      </c>
    </row>
    <row r="371" spans="1:4" x14ac:dyDescent="0.35">
      <c r="A371" s="2" cm="1">
        <f t="array" aca="1" ref="A371" ca="1">INDEX($A$13:$A$64,ROW(A8),1)</f>
        <v>44277</v>
      </c>
      <c r="B371">
        <f t="shared" ca="1" si="284"/>
        <v>0</v>
      </c>
      <c r="C371">
        <f t="shared" ca="1" si="285"/>
        <v>0</v>
      </c>
      <c r="D371">
        <f t="shared" ca="1" si="286"/>
        <v>0</v>
      </c>
    </row>
    <row r="372" spans="1:4" x14ac:dyDescent="0.35">
      <c r="A372" s="2" cm="1">
        <f t="array" aca="1" ref="A372" ca="1">INDEX($A$13:$A$64,ROW(A9),1)</f>
        <v>44284</v>
      </c>
      <c r="B372">
        <f t="shared" ca="1" si="284"/>
        <v>0</v>
      </c>
      <c r="C372">
        <f t="shared" ca="1" si="285"/>
        <v>0</v>
      </c>
      <c r="D372">
        <f t="shared" ca="1" si="286"/>
        <v>0</v>
      </c>
    </row>
    <row r="373" spans="1:4" x14ac:dyDescent="0.35">
      <c r="A373" s="2" cm="1">
        <f t="array" aca="1" ref="A373" ca="1">INDEX($A$13:$A$64,ROW(A10),1)</f>
        <v>44291</v>
      </c>
      <c r="B373">
        <f t="shared" ca="1" si="284"/>
        <v>0</v>
      </c>
      <c r="C373">
        <f t="shared" ca="1" si="285"/>
        <v>0</v>
      </c>
      <c r="D373">
        <f t="shared" ca="1" si="286"/>
        <v>0</v>
      </c>
    </row>
    <row r="374" spans="1:4" x14ac:dyDescent="0.35">
      <c r="A374" s="2" cm="1">
        <f t="array" aca="1" ref="A374" ca="1">INDEX($A$13:$A$64,ROW(A11),1)</f>
        <v>44298</v>
      </c>
      <c r="B374">
        <f t="shared" ca="1" si="284"/>
        <v>0</v>
      </c>
      <c r="C374">
        <f t="shared" ca="1" si="285"/>
        <v>0</v>
      </c>
      <c r="D374">
        <f t="shared" ca="1" si="286"/>
        <v>0</v>
      </c>
    </row>
    <row r="375" spans="1:4" x14ac:dyDescent="0.35">
      <c r="A375" s="2" cm="1">
        <f t="array" aca="1" ref="A375" ca="1">INDEX($A$13:$A$64,ROW(A12),1)</f>
        <v>44305</v>
      </c>
      <c r="B375">
        <f t="shared" ca="1" si="284"/>
        <v>0</v>
      </c>
      <c r="C375">
        <f t="shared" ca="1" si="285"/>
        <v>0</v>
      </c>
      <c r="D375">
        <f t="shared" ca="1" si="286"/>
        <v>0</v>
      </c>
    </row>
    <row r="376" spans="1:4" x14ac:dyDescent="0.35">
      <c r="A376" s="2" cm="1">
        <f t="array" aca="1" ref="A376" ca="1">INDEX($A$13:$A$64,ROW(A13),1)</f>
        <v>44312</v>
      </c>
      <c r="B376">
        <f t="shared" ca="1" si="284"/>
        <v>0</v>
      </c>
      <c r="C376">
        <f t="shared" ca="1" si="285"/>
        <v>0</v>
      </c>
      <c r="D376">
        <f t="shared" ca="1" si="286"/>
        <v>0</v>
      </c>
    </row>
    <row r="377" spans="1:4" x14ac:dyDescent="0.35">
      <c r="A377" s="2" cm="1">
        <f t="array" aca="1" ref="A377" ca="1">INDEX($A$13:$A$64,ROW(A14),1)</f>
        <v>44319</v>
      </c>
      <c r="B377">
        <f t="shared" ca="1" si="284"/>
        <v>0</v>
      </c>
      <c r="C377">
        <f t="shared" ca="1" si="285"/>
        <v>0</v>
      </c>
      <c r="D377">
        <f t="shared" ca="1" si="286"/>
        <v>0</v>
      </c>
    </row>
    <row r="378" spans="1:4" x14ac:dyDescent="0.35">
      <c r="A378" s="2" cm="1">
        <f t="array" aca="1" ref="A378" ca="1">INDEX($A$13:$A$64,ROW(A15),1)</f>
        <v>44326</v>
      </c>
      <c r="B378">
        <f t="shared" ca="1" si="284"/>
        <v>0</v>
      </c>
      <c r="C378">
        <f t="shared" ca="1" si="285"/>
        <v>0</v>
      </c>
      <c r="D378">
        <f t="shared" ca="1" si="286"/>
        <v>0</v>
      </c>
    </row>
    <row r="379" spans="1:4" x14ac:dyDescent="0.35">
      <c r="A379" s="2" cm="1">
        <f t="array" aca="1" ref="A379" ca="1">INDEX($A$13:$A$64,ROW(A16),1)</f>
        <v>44333</v>
      </c>
      <c r="B379">
        <f t="shared" ca="1" si="284"/>
        <v>0</v>
      </c>
      <c r="C379">
        <f t="shared" ca="1" si="285"/>
        <v>0</v>
      </c>
      <c r="D379">
        <f t="shared" ca="1" si="286"/>
        <v>0</v>
      </c>
    </row>
    <row r="380" spans="1:4" x14ac:dyDescent="0.35">
      <c r="A380" s="2" cm="1">
        <f t="array" aca="1" ref="A380" ca="1">INDEX($A$13:$A$64,ROW(A17),1)</f>
        <v>44340</v>
      </c>
      <c r="B380">
        <f t="shared" ca="1" si="284"/>
        <v>0</v>
      </c>
      <c r="C380">
        <f t="shared" ca="1" si="285"/>
        <v>0</v>
      </c>
      <c r="D380">
        <f t="shared" ca="1" si="286"/>
        <v>0</v>
      </c>
    </row>
    <row r="381" spans="1:4" x14ac:dyDescent="0.35">
      <c r="A381" s="2" cm="1">
        <f t="array" aca="1" ref="A381" ca="1">INDEX($A$13:$A$64,ROW(A18),1)</f>
        <v>44347</v>
      </c>
      <c r="B381">
        <f t="shared" ca="1" si="284"/>
        <v>0</v>
      </c>
      <c r="C381">
        <f t="shared" ca="1" si="285"/>
        <v>0</v>
      </c>
      <c r="D381">
        <f t="shared" ca="1" si="286"/>
        <v>0</v>
      </c>
    </row>
    <row r="382" spans="1:4" x14ac:dyDescent="0.35">
      <c r="A382" s="2" cm="1">
        <f t="array" aca="1" ref="A382" ca="1">INDEX($A$13:$A$64,ROW(A19),1)</f>
        <v>44354</v>
      </c>
      <c r="B382">
        <f t="shared" ca="1" si="284"/>
        <v>0</v>
      </c>
      <c r="C382">
        <f t="shared" ca="1" si="285"/>
        <v>0</v>
      </c>
      <c r="D382">
        <f t="shared" ca="1" si="286"/>
        <v>0</v>
      </c>
    </row>
    <row r="383" spans="1:4" x14ac:dyDescent="0.35">
      <c r="A383" s="2" cm="1">
        <f t="array" aca="1" ref="A383" ca="1">INDEX($A$13:$A$64,ROW(A20),1)</f>
        <v>44361</v>
      </c>
      <c r="B383">
        <f t="shared" ca="1" si="284"/>
        <v>0</v>
      </c>
      <c r="C383">
        <f t="shared" ca="1" si="285"/>
        <v>0</v>
      </c>
      <c r="D383">
        <f t="shared" ca="1" si="286"/>
        <v>0</v>
      </c>
    </row>
    <row r="384" spans="1:4" x14ac:dyDescent="0.35">
      <c r="A384" s="2" cm="1">
        <f t="array" aca="1" ref="A384" ca="1">INDEX($A$13:$A$64,ROW(A21),1)</f>
        <v>44368</v>
      </c>
      <c r="B384">
        <f t="shared" ca="1" si="284"/>
        <v>0</v>
      </c>
      <c r="C384">
        <f t="shared" ca="1" si="285"/>
        <v>0</v>
      </c>
      <c r="D384">
        <f t="shared" ca="1" si="286"/>
        <v>0</v>
      </c>
    </row>
    <row r="385" spans="1:4" x14ac:dyDescent="0.35">
      <c r="A385" s="2" cm="1">
        <f t="array" aca="1" ref="A385" ca="1">INDEX($A$13:$A$64,ROW(A22),1)</f>
        <v>44375</v>
      </c>
      <c r="B385">
        <f t="shared" ca="1" si="284"/>
        <v>0</v>
      </c>
      <c r="C385">
        <f t="shared" ca="1" si="285"/>
        <v>0</v>
      </c>
      <c r="D385">
        <f t="shared" ca="1" si="286"/>
        <v>0</v>
      </c>
    </row>
    <row r="386" spans="1:4" x14ac:dyDescent="0.35">
      <c r="A386" s="2" cm="1">
        <f t="array" aca="1" ref="A386" ca="1">INDEX($A$13:$A$64,ROW(A23),1)</f>
        <v>44382</v>
      </c>
      <c r="B386">
        <f t="shared" ca="1" si="284"/>
        <v>0</v>
      </c>
      <c r="C386">
        <f t="shared" ca="1" si="285"/>
        <v>0</v>
      </c>
      <c r="D386">
        <f t="shared" ca="1" si="286"/>
        <v>0</v>
      </c>
    </row>
    <row r="387" spans="1:4" x14ac:dyDescent="0.35">
      <c r="A387" s="2" cm="1">
        <f t="array" aca="1" ref="A387" ca="1">INDEX($A$13:$A$64,ROW(A24),1)</f>
        <v>44389</v>
      </c>
      <c r="B387">
        <f t="shared" ca="1" si="284"/>
        <v>0</v>
      </c>
      <c r="C387">
        <f t="shared" ca="1" si="285"/>
        <v>0</v>
      </c>
      <c r="D387">
        <f t="shared" ca="1" si="286"/>
        <v>0</v>
      </c>
    </row>
    <row r="388" spans="1:4" x14ac:dyDescent="0.35">
      <c r="A388" s="2" cm="1">
        <f t="array" aca="1" ref="A388" ca="1">INDEX($A$13:$A$64,ROW(A25),1)</f>
        <v>44396</v>
      </c>
      <c r="B388">
        <f t="shared" ca="1" si="284"/>
        <v>0</v>
      </c>
      <c r="C388">
        <f t="shared" ca="1" si="285"/>
        <v>0</v>
      </c>
      <c r="D388">
        <f t="shared" ca="1" si="286"/>
        <v>0</v>
      </c>
    </row>
    <row r="389" spans="1:4" x14ac:dyDescent="0.35">
      <c r="A389" s="2" cm="1">
        <f t="array" aca="1" ref="A389" ca="1">INDEX($A$13:$A$64,ROW(A26),1)</f>
        <v>44403</v>
      </c>
      <c r="B389">
        <f t="shared" ca="1" si="284"/>
        <v>0</v>
      </c>
      <c r="C389">
        <f t="shared" ca="1" si="285"/>
        <v>0</v>
      </c>
      <c r="D389">
        <f t="shared" ca="1" si="286"/>
        <v>0</v>
      </c>
    </row>
    <row r="390" spans="1:4" x14ac:dyDescent="0.35">
      <c r="A390" s="2" cm="1">
        <f t="array" aca="1" ref="A390" ca="1">INDEX($A$13:$A$64,ROW(A27),1)</f>
        <v>44410</v>
      </c>
      <c r="B390">
        <f t="shared" ca="1" si="284"/>
        <v>0</v>
      </c>
      <c r="C390">
        <f t="shared" ca="1" si="285"/>
        <v>0</v>
      </c>
      <c r="D390">
        <f t="shared" ca="1" si="286"/>
        <v>0</v>
      </c>
    </row>
    <row r="391" spans="1:4" x14ac:dyDescent="0.35">
      <c r="A391" s="2" cm="1">
        <f t="array" aca="1" ref="A391" ca="1">INDEX($A$13:$A$64,ROW(A28),1)</f>
        <v>44417</v>
      </c>
      <c r="B391">
        <f t="shared" ca="1" si="284"/>
        <v>0</v>
      </c>
      <c r="C391">
        <f t="shared" ca="1" si="285"/>
        <v>0</v>
      </c>
      <c r="D391">
        <f t="shared" ca="1" si="286"/>
        <v>0</v>
      </c>
    </row>
    <row r="392" spans="1:4" x14ac:dyDescent="0.35">
      <c r="A392" s="2" cm="1">
        <f t="array" aca="1" ref="A392" ca="1">INDEX($A$13:$A$64,ROW(A29),1)</f>
        <v>44424</v>
      </c>
      <c r="B392">
        <f t="shared" ca="1" si="284"/>
        <v>0</v>
      </c>
      <c r="C392">
        <f t="shared" ca="1" si="285"/>
        <v>0</v>
      </c>
      <c r="D392">
        <f t="shared" ca="1" si="286"/>
        <v>0</v>
      </c>
    </row>
    <row r="393" spans="1:4" x14ac:dyDescent="0.35">
      <c r="A393" s="2" cm="1">
        <f t="array" aca="1" ref="A393" ca="1">INDEX($A$13:$A$64,ROW(A30),1)</f>
        <v>44431</v>
      </c>
      <c r="B393">
        <f t="shared" ca="1" si="284"/>
        <v>0</v>
      </c>
      <c r="C393">
        <f t="shared" ca="1" si="285"/>
        <v>0</v>
      </c>
      <c r="D393">
        <f t="shared" ca="1" si="286"/>
        <v>0</v>
      </c>
    </row>
    <row r="394" spans="1:4" x14ac:dyDescent="0.35">
      <c r="A394" s="2" cm="1">
        <f t="array" aca="1" ref="A394" ca="1">INDEX($A$13:$A$64,ROW(A31),1)</f>
        <v>44438</v>
      </c>
      <c r="B394">
        <f t="shared" ca="1" si="284"/>
        <v>0</v>
      </c>
      <c r="C394">
        <f t="shared" ca="1" si="285"/>
        <v>0</v>
      </c>
      <c r="D394">
        <f t="shared" ca="1" si="286"/>
        <v>0</v>
      </c>
    </row>
    <row r="395" spans="1:4" x14ac:dyDescent="0.35">
      <c r="A395" s="2" cm="1">
        <f t="array" aca="1" ref="A395" ca="1">INDEX($A$13:$A$64,ROW(A32),1)</f>
        <v>44445</v>
      </c>
      <c r="B395">
        <f t="shared" ca="1" si="284"/>
        <v>0</v>
      </c>
      <c r="C395">
        <f t="shared" ca="1" si="285"/>
        <v>0</v>
      </c>
      <c r="D395">
        <f t="shared" ca="1" si="286"/>
        <v>0</v>
      </c>
    </row>
    <row r="396" spans="1:4" x14ac:dyDescent="0.35">
      <c r="A396" s="2" cm="1">
        <f t="array" aca="1" ref="A396" ca="1">INDEX($A$13:$A$64,ROW(A33),1)</f>
        <v>44452</v>
      </c>
      <c r="B396">
        <f t="shared" ca="1" si="284"/>
        <v>0</v>
      </c>
      <c r="C396">
        <f t="shared" ca="1" si="285"/>
        <v>0</v>
      </c>
      <c r="D396">
        <f t="shared" ca="1" si="286"/>
        <v>0</v>
      </c>
    </row>
    <row r="397" spans="1:4" x14ac:dyDescent="0.35">
      <c r="A397" s="2" cm="1">
        <f t="array" aca="1" ref="A397" ca="1">INDEX($A$13:$A$64,ROW(A34),1)</f>
        <v>44459</v>
      </c>
      <c r="B397">
        <f t="shared" ca="1" si="284"/>
        <v>0</v>
      </c>
      <c r="C397">
        <f t="shared" ca="1" si="285"/>
        <v>0</v>
      </c>
      <c r="D397">
        <f t="shared" ca="1" si="286"/>
        <v>0</v>
      </c>
    </row>
    <row r="398" spans="1:4" x14ac:dyDescent="0.35">
      <c r="A398" s="2" cm="1">
        <f t="array" aca="1" ref="A398" ca="1">INDEX($A$13:$A$64,ROW(A35),1)</f>
        <v>44466</v>
      </c>
      <c r="B398">
        <f t="shared" ca="1" si="284"/>
        <v>0</v>
      </c>
      <c r="C398">
        <f t="shared" ca="1" si="285"/>
        <v>0</v>
      </c>
      <c r="D398">
        <f t="shared" ca="1" si="286"/>
        <v>0</v>
      </c>
    </row>
    <row r="399" spans="1:4" x14ac:dyDescent="0.35">
      <c r="A399" s="2" cm="1">
        <f t="array" aca="1" ref="A399" ca="1">INDEX($A$13:$A$64,ROW(A36),1)</f>
        <v>44473</v>
      </c>
      <c r="B399">
        <f t="shared" ca="1" si="284"/>
        <v>0</v>
      </c>
      <c r="C399">
        <f t="shared" ca="1" si="285"/>
        <v>0</v>
      </c>
      <c r="D399">
        <f t="shared" ca="1" si="286"/>
        <v>0</v>
      </c>
    </row>
    <row r="400" spans="1:4" x14ac:dyDescent="0.35">
      <c r="A400" s="2" cm="1">
        <f t="array" aca="1" ref="A400" ca="1">INDEX($A$13:$A$64,ROW(A37),1)</f>
        <v>44480</v>
      </c>
      <c r="B400">
        <f t="shared" ca="1" si="284"/>
        <v>0</v>
      </c>
      <c r="C400">
        <f t="shared" ca="1" si="285"/>
        <v>0</v>
      </c>
      <c r="D400">
        <f t="shared" ca="1" si="286"/>
        <v>0</v>
      </c>
    </row>
    <row r="401" spans="1:4" x14ac:dyDescent="0.35">
      <c r="A401" s="2" cm="1">
        <f t="array" aca="1" ref="A401" ca="1">INDEX($A$13:$A$64,ROW(A38),1)</f>
        <v>44487</v>
      </c>
      <c r="B401">
        <f t="shared" ca="1" si="284"/>
        <v>0</v>
      </c>
      <c r="C401">
        <f t="shared" ca="1" si="285"/>
        <v>0</v>
      </c>
      <c r="D401">
        <f t="shared" ca="1" si="286"/>
        <v>0</v>
      </c>
    </row>
    <row r="402" spans="1:4" x14ac:dyDescent="0.35">
      <c r="A402" s="2" cm="1">
        <f t="array" aca="1" ref="A402" ca="1">INDEX($A$13:$A$64,ROW(A39),1)</f>
        <v>44494</v>
      </c>
      <c r="B402">
        <f t="shared" ca="1" si="284"/>
        <v>0</v>
      </c>
      <c r="C402">
        <f t="shared" ca="1" si="285"/>
        <v>0</v>
      </c>
      <c r="D402">
        <f t="shared" ca="1" si="286"/>
        <v>0</v>
      </c>
    </row>
    <row r="403" spans="1:4" x14ac:dyDescent="0.35">
      <c r="A403" s="2" cm="1">
        <f t="array" aca="1" ref="A403" ca="1">INDEX($A$13:$A$64,ROW(A40),1)</f>
        <v>44501</v>
      </c>
      <c r="B403">
        <f t="shared" ca="1" si="284"/>
        <v>0</v>
      </c>
      <c r="C403">
        <f t="shared" ca="1" si="285"/>
        <v>0</v>
      </c>
      <c r="D403">
        <f t="shared" ca="1" si="286"/>
        <v>0</v>
      </c>
    </row>
    <row r="404" spans="1:4" x14ac:dyDescent="0.35">
      <c r="A404" s="2" cm="1">
        <f t="array" aca="1" ref="A404" ca="1">INDEX($A$13:$A$64,ROW(A41),1)</f>
        <v>44508</v>
      </c>
      <c r="B404">
        <f t="shared" ca="1" si="284"/>
        <v>0</v>
      </c>
      <c r="C404">
        <f t="shared" ca="1" si="285"/>
        <v>0</v>
      </c>
      <c r="D404">
        <f t="shared" ca="1" si="286"/>
        <v>0</v>
      </c>
    </row>
    <row r="405" spans="1:4" x14ac:dyDescent="0.35">
      <c r="A405" s="2" cm="1">
        <f t="array" aca="1" ref="A405" ca="1">INDEX($A$13:$A$64,ROW(A42),1)</f>
        <v>44515</v>
      </c>
      <c r="B405">
        <f t="shared" ca="1" si="284"/>
        <v>0</v>
      </c>
      <c r="C405">
        <f t="shared" ca="1" si="285"/>
        <v>0</v>
      </c>
      <c r="D405">
        <f t="shared" ca="1" si="286"/>
        <v>0</v>
      </c>
    </row>
    <row r="406" spans="1:4" x14ac:dyDescent="0.35">
      <c r="A406" s="2" cm="1">
        <f t="array" aca="1" ref="A406" ca="1">INDEX($A$13:$A$64,ROW(A43),1)</f>
        <v>44522</v>
      </c>
      <c r="B406">
        <f t="shared" ca="1" si="284"/>
        <v>0</v>
      </c>
      <c r="C406">
        <f t="shared" ca="1" si="285"/>
        <v>0</v>
      </c>
      <c r="D406">
        <f t="shared" ca="1" si="286"/>
        <v>0</v>
      </c>
    </row>
    <row r="407" spans="1:4" x14ac:dyDescent="0.35">
      <c r="A407" s="2" cm="1">
        <f t="array" aca="1" ref="A407" ca="1">INDEX($A$13:$A$64,ROW(A44),1)</f>
        <v>44529</v>
      </c>
      <c r="B407">
        <f t="shared" ca="1" si="284"/>
        <v>0</v>
      </c>
      <c r="C407">
        <f t="shared" ca="1" si="285"/>
        <v>0</v>
      </c>
      <c r="D407">
        <f t="shared" ca="1" si="286"/>
        <v>0</v>
      </c>
    </row>
    <row r="408" spans="1:4" x14ac:dyDescent="0.35">
      <c r="A408" s="2" cm="1">
        <f t="array" aca="1" ref="A408" ca="1">INDEX($A$13:$A$64,ROW(A45),1)</f>
        <v>44536</v>
      </c>
      <c r="B408">
        <f t="shared" ca="1" si="284"/>
        <v>0</v>
      </c>
      <c r="C408">
        <f t="shared" ca="1" si="285"/>
        <v>0</v>
      </c>
      <c r="D408">
        <f t="shared" ca="1" si="286"/>
        <v>0</v>
      </c>
    </row>
    <row r="409" spans="1:4" x14ac:dyDescent="0.35">
      <c r="A409" s="2" cm="1">
        <f t="array" aca="1" ref="A409" ca="1">INDEX($A$13:$A$64,ROW(A46),1)</f>
        <v>44543</v>
      </c>
      <c r="B409">
        <f t="shared" ca="1" si="284"/>
        <v>0</v>
      </c>
      <c r="C409">
        <f t="shared" ca="1" si="285"/>
        <v>0</v>
      </c>
      <c r="D409">
        <f t="shared" ca="1" si="286"/>
        <v>0</v>
      </c>
    </row>
    <row r="410" spans="1:4" x14ac:dyDescent="0.35">
      <c r="A410" s="2" cm="1">
        <f t="array" aca="1" ref="A410" ca="1">INDEX($A$13:$A$64,ROW(A47),1)</f>
        <v>44550</v>
      </c>
      <c r="B410">
        <f t="shared" ca="1" si="284"/>
        <v>0</v>
      </c>
      <c r="C410">
        <f t="shared" ca="1" si="285"/>
        <v>0</v>
      </c>
      <c r="D410">
        <f t="shared" ca="1" si="286"/>
        <v>0</v>
      </c>
    </row>
    <row r="411" spans="1:4" x14ac:dyDescent="0.35">
      <c r="A411" s="2" cm="1">
        <f t="array" aca="1" ref="A411" ca="1">INDEX($A$13:$A$64,ROW(A48),1)</f>
        <v>44557</v>
      </c>
      <c r="B411">
        <f t="shared" ca="1" si="284"/>
        <v>0</v>
      </c>
      <c r="C411">
        <f t="shared" ca="1" si="285"/>
        <v>0</v>
      </c>
      <c r="D411">
        <f t="shared" ca="1" si="286"/>
        <v>0</v>
      </c>
    </row>
    <row r="412" spans="1:4" x14ac:dyDescent="0.35">
      <c r="A412" s="2" cm="1">
        <f t="array" aca="1" ref="A412" ca="1">INDEX($A$13:$A$64,ROW(A49),1)</f>
        <v>44564</v>
      </c>
      <c r="B412">
        <f t="shared" ca="1" si="284"/>
        <v>0</v>
      </c>
      <c r="C412">
        <f t="shared" ca="1" si="285"/>
        <v>0</v>
      </c>
      <c r="D412">
        <f t="shared" ca="1" si="286"/>
        <v>0</v>
      </c>
    </row>
    <row r="413" spans="1:4" x14ac:dyDescent="0.35">
      <c r="A413" s="2" cm="1">
        <f t="array" aca="1" ref="A413" ca="1">INDEX($A$13:$A$64,ROW(A50),1)</f>
        <v>44571</v>
      </c>
      <c r="B413">
        <f t="shared" ca="1" si="284"/>
        <v>0</v>
      </c>
      <c r="C413">
        <f t="shared" ca="1" si="285"/>
        <v>0</v>
      </c>
      <c r="D413">
        <f t="shared" ca="1" si="286"/>
        <v>0</v>
      </c>
    </row>
    <row r="414" spans="1:4" x14ac:dyDescent="0.35">
      <c r="A414" s="2" cm="1">
        <f t="array" aca="1" ref="A414" ca="1">INDEX($A$13:$A$64,ROW(A51),1)</f>
        <v>44578</v>
      </c>
      <c r="B414">
        <f t="shared" ca="1" si="284"/>
        <v>0</v>
      </c>
      <c r="C414">
        <f t="shared" ca="1" si="285"/>
        <v>0</v>
      </c>
      <c r="D414">
        <f t="shared" ca="1" si="286"/>
        <v>0</v>
      </c>
    </row>
    <row r="415" spans="1:4" x14ac:dyDescent="0.35">
      <c r="A415" s="2" cm="1">
        <f t="array" aca="1" ref="A415" ca="1">INDEX($A$13:$A$64,ROW(A52),1)</f>
        <v>44585</v>
      </c>
      <c r="B415">
        <f t="shared" ca="1" si="284"/>
        <v>0</v>
      </c>
      <c r="C415">
        <f t="shared" ca="1" si="285"/>
        <v>0</v>
      </c>
      <c r="D415">
        <f t="shared" ca="1" si="286"/>
        <v>0</v>
      </c>
    </row>
    <row r="416" spans="1:4" x14ac:dyDescent="0.35">
      <c r="A416" s="2"/>
    </row>
    <row r="417" spans="1:16" ht="21" x14ac:dyDescent="0.5">
      <c r="A417" s="176" t="s">
        <v>274</v>
      </c>
    </row>
    <row r="418" spans="1:16" x14ac:dyDescent="0.3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5">
      <c r="A421" s="2"/>
    </row>
    <row r="422" spans="1:16" ht="21" x14ac:dyDescent="0.5">
      <c r="A422" s="176" t="s">
        <v>276</v>
      </c>
    </row>
    <row r="423" spans="1:16" x14ac:dyDescent="0.35">
      <c r="A423" s="2"/>
      <c r="B423" t="s">
        <v>277</v>
      </c>
      <c r="C423" t="s">
        <v>278</v>
      </c>
    </row>
    <row r="424" spans="1:16" x14ac:dyDescent="0.3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3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3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3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5">
      <c r="A439" s="2"/>
    </row>
    <row r="440" spans="1:3" ht="18.5" x14ac:dyDescent="0.45">
      <c r="A440" s="178" t="s">
        <v>286</v>
      </c>
    </row>
    <row r="441" spans="1:3" x14ac:dyDescent="0.35">
      <c r="A441" s="2" t="s">
        <v>122</v>
      </c>
      <c r="B441" t="s">
        <v>261</v>
      </c>
    </row>
    <row r="442" spans="1:3" x14ac:dyDescent="0.35">
      <c r="A442" s="2"/>
    </row>
    <row r="443" spans="1:3" x14ac:dyDescent="0.35">
      <c r="A443" s="2"/>
    </row>
    <row r="444" spans="1:3" x14ac:dyDescent="0.35">
      <c r="A444" s="2"/>
    </row>
    <row r="445" spans="1:3" x14ac:dyDescent="0.35">
      <c r="A445" s="2"/>
    </row>
    <row r="446" spans="1:3" x14ac:dyDescent="0.35">
      <c r="A446" s="2"/>
    </row>
    <row r="447" spans="1:3" x14ac:dyDescent="0.35">
      <c r="A447" s="2"/>
    </row>
    <row r="448" spans="1:3" x14ac:dyDescent="0.35">
      <c r="A448" s="2"/>
    </row>
    <row r="449" spans="1:1" x14ac:dyDescent="0.35">
      <c r="A449" s="2"/>
    </row>
    <row r="450" spans="1:1" x14ac:dyDescent="0.35">
      <c r="A450" s="2"/>
    </row>
    <row r="451" spans="1:1" x14ac:dyDescent="0.35">
      <c r="A451" s="2"/>
    </row>
    <row r="452" spans="1:1" x14ac:dyDescent="0.35">
      <c r="A452" s="2"/>
    </row>
    <row r="453" spans="1:1" x14ac:dyDescent="0.35">
      <c r="A453" s="2"/>
    </row>
    <row r="454" spans="1:1" x14ac:dyDescent="0.35">
      <c r="A454" s="2"/>
    </row>
    <row r="455" spans="1:1" x14ac:dyDescent="0.35">
      <c r="A455" s="2"/>
    </row>
    <row r="456" spans="1:1" x14ac:dyDescent="0.35">
      <c r="A456" s="2"/>
    </row>
    <row r="457" spans="1:1" x14ac:dyDescent="0.35">
      <c r="A457" s="2"/>
    </row>
    <row r="458" spans="1:1" x14ac:dyDescent="0.35">
      <c r="A458" s="2"/>
    </row>
    <row r="459" spans="1:1" x14ac:dyDescent="0.35">
      <c r="A459" s="2"/>
    </row>
    <row r="460" spans="1:1" x14ac:dyDescent="0.35">
      <c r="A460" s="2"/>
    </row>
    <row r="461" spans="1:1" x14ac:dyDescent="0.35">
      <c r="A461" s="2"/>
    </row>
    <row r="462" spans="1:1" x14ac:dyDescent="0.35">
      <c r="A462" s="2"/>
    </row>
    <row r="463" spans="1:1" x14ac:dyDescent="0.35">
      <c r="A463" s="2"/>
    </row>
    <row r="464" spans="1:1" x14ac:dyDescent="0.35">
      <c r="A464" s="2"/>
    </row>
    <row r="465" spans="1:1" x14ac:dyDescent="0.35">
      <c r="A465" s="2"/>
    </row>
    <row r="466" spans="1:1" x14ac:dyDescent="0.35">
      <c r="A466" s="2"/>
    </row>
    <row r="467" spans="1:1" x14ac:dyDescent="0.35">
      <c r="A467" s="2"/>
    </row>
    <row r="468" spans="1:1" x14ac:dyDescent="0.35">
      <c r="A468" s="2"/>
    </row>
    <row r="469" spans="1:1" x14ac:dyDescent="0.35">
      <c r="A469" s="2"/>
    </row>
    <row r="470" spans="1:1" x14ac:dyDescent="0.35">
      <c r="A470" s="2"/>
    </row>
    <row r="471" spans="1:1" x14ac:dyDescent="0.35">
      <c r="A471" s="2"/>
    </row>
    <row r="472" spans="1:1" x14ac:dyDescent="0.35">
      <c r="A472" s="2"/>
    </row>
    <row r="473" spans="1:1" x14ac:dyDescent="0.35">
      <c r="A473" s="2"/>
    </row>
    <row r="474" spans="1:1" x14ac:dyDescent="0.35">
      <c r="A474" s="2"/>
    </row>
    <row r="475" spans="1:1" x14ac:dyDescent="0.35">
      <c r="A475" s="2"/>
    </row>
    <row r="476" spans="1:1" x14ac:dyDescent="0.35">
      <c r="A476" s="2"/>
    </row>
    <row r="477" spans="1:1" x14ac:dyDescent="0.35">
      <c r="A477" s="2"/>
    </row>
    <row r="478" spans="1:1" x14ac:dyDescent="0.35">
      <c r="A478" s="2"/>
    </row>
    <row r="479" spans="1:1" x14ac:dyDescent="0.35">
      <c r="A479" s="2"/>
    </row>
    <row r="480" spans="1:1" x14ac:dyDescent="0.35">
      <c r="A480" s="2"/>
    </row>
    <row r="481" spans="1:1" x14ac:dyDescent="0.35">
      <c r="A481" s="2"/>
    </row>
    <row r="482" spans="1:1" x14ac:dyDescent="0.35">
      <c r="A482" s="2"/>
    </row>
    <row r="483" spans="1:1" x14ac:dyDescent="0.35">
      <c r="A483" s="2"/>
    </row>
    <row r="484" spans="1:1" x14ac:dyDescent="0.35">
      <c r="A484" s="2"/>
    </row>
    <row r="485" spans="1:1" x14ac:dyDescent="0.35">
      <c r="A485" s="2"/>
    </row>
    <row r="486" spans="1:1" x14ac:dyDescent="0.35">
      <c r="A486" s="2"/>
    </row>
    <row r="487" spans="1:1" x14ac:dyDescent="0.35">
      <c r="A487" s="2"/>
    </row>
    <row r="488" spans="1:1" x14ac:dyDescent="0.35">
      <c r="A488" s="2"/>
    </row>
    <row r="489" spans="1:1" x14ac:dyDescent="0.35">
      <c r="A489" s="2"/>
    </row>
    <row r="490" spans="1:1" x14ac:dyDescent="0.35">
      <c r="A490" s="2"/>
    </row>
    <row r="491" spans="1:1" x14ac:dyDescent="0.35">
      <c r="A491" s="2"/>
    </row>
    <row r="492" spans="1:1" x14ac:dyDescent="0.35">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C77" sqref="C77"/>
    </sheetView>
  </sheetViews>
  <sheetFormatPr defaultColWidth="0" defaultRowHeight="14.5" x14ac:dyDescent="0.35"/>
  <cols>
    <col min="1" max="1" width="22.36328125" customWidth="1"/>
    <col min="2" max="2" width="15.6328125" customWidth="1"/>
    <col min="3" max="16" width="12.6328125"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267</v>
      </c>
    </row>
    <row r="4" spans="1:4" ht="15" thickBot="1" x14ac:dyDescent="0.4">
      <c r="A4" s="56" t="s">
        <v>58</v>
      </c>
      <c r="B4" s="126" t="s">
        <v>223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tr">
        <f>IF(B3="by Week","Available Capacity (Avg)","Available Capacity")</f>
        <v>Available Capacity (Avg)</v>
      </c>
    </row>
    <row r="36" spans="1:31" ht="29" customHeight="1" thickBot="1" x14ac:dyDescent="0.4">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203</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204</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246</v>
      </c>
      <c r="B77" s="177"/>
    </row>
    <row r="78" spans="1:17" ht="15" thickBot="1" x14ac:dyDescent="0.4"/>
    <row r="79" spans="1:17" ht="44" thickBot="1" x14ac:dyDescent="0.4">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fpml0gQCafbs2ecvJrFLVqL28N00VLuH0dUGBrIOP/ysk6U0Elk2KyebkZ95ZDpm7J2jr/lJPjzLMyFxjwwHg==" saltValue="JjI61XQaEhe4R6ahQmZPyw==" spinCount="100000" sheet="1" objects="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223</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231</v>
      </c>
    </row>
    <row r="6" spans="1:4" x14ac:dyDescent="0.35">
      <c r="A6" t="s">
        <v>172</v>
      </c>
      <c r="D6" t="e">
        <f>INDEX('Waiting List Config'!C5:D20,MATCH('Waiting List Modelling'!B2,'Waiting List Config'!B5:B20,0),2)</f>
        <v>#N/A</v>
      </c>
    </row>
    <row r="7" spans="1:4" x14ac:dyDescent="0.35">
      <c r="A7" t="s">
        <v>232</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229</v>
      </c>
      <c r="C1" t="s">
        <v>230</v>
      </c>
      <c r="D1" t="s">
        <v>233</v>
      </c>
      <c r="E1" t="s">
        <v>234</v>
      </c>
      <c r="F1" t="s">
        <v>235</v>
      </c>
      <c r="G1" t="s">
        <v>236</v>
      </c>
      <c r="H1" t="s">
        <v>237</v>
      </c>
      <c r="I1" t="s">
        <v>41</v>
      </c>
      <c r="J1" t="s">
        <v>238</v>
      </c>
      <c r="K1" t="s">
        <v>239</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44228</v>
      </c>
      <c r="B3" s="174" t="e">
        <f>MAX(0,B2+$C$2-$E$2)</f>
        <v>#DIV/0!</v>
      </c>
      <c r="G3">
        <f>'Waiting List Config'!$J$5</f>
        <v>0</v>
      </c>
      <c r="H3">
        <f>'Waiting List Config'!$K$5</f>
        <v>0</v>
      </c>
      <c r="I3">
        <f>H3-G3</f>
        <v>0</v>
      </c>
    </row>
    <row r="4" spans="1:11" x14ac:dyDescent="0.35">
      <c r="A4" s="2">
        <f ca="1">'Capacity Backing (Hide)'!A6</f>
        <v>44235</v>
      </c>
      <c r="B4" s="174" t="e">
        <f t="shared" ref="B4:B54" si="0">MAX(0,B3+$C$2-$E$2)</f>
        <v>#DIV/0!</v>
      </c>
      <c r="G4">
        <f>'Waiting List Config'!$J$5</f>
        <v>0</v>
      </c>
      <c r="H4">
        <f>'Waiting List Config'!$K$5</f>
        <v>0</v>
      </c>
      <c r="I4">
        <f t="shared" ref="I4:I54" si="1">H4-G4</f>
        <v>0</v>
      </c>
    </row>
    <row r="5" spans="1:11" x14ac:dyDescent="0.35">
      <c r="A5" s="2">
        <f ca="1">'Capacity Backing (Hide)'!A7</f>
        <v>44242</v>
      </c>
      <c r="B5" s="174" t="e">
        <f t="shared" si="0"/>
        <v>#DIV/0!</v>
      </c>
      <c r="G5">
        <f>'Waiting List Config'!$J$5</f>
        <v>0</v>
      </c>
      <c r="H5">
        <f>'Waiting List Config'!$K$5</f>
        <v>0</v>
      </c>
      <c r="I5">
        <f t="shared" si="1"/>
        <v>0</v>
      </c>
    </row>
    <row r="6" spans="1:11" x14ac:dyDescent="0.35">
      <c r="A6" s="2">
        <f ca="1">'Capacity Backing (Hide)'!A8</f>
        <v>44249</v>
      </c>
      <c r="B6" s="174" t="e">
        <f t="shared" si="0"/>
        <v>#DIV/0!</v>
      </c>
      <c r="G6">
        <f>'Waiting List Config'!$J$5</f>
        <v>0</v>
      </c>
      <c r="H6">
        <f>'Waiting List Config'!$K$5</f>
        <v>0</v>
      </c>
      <c r="I6">
        <f t="shared" si="1"/>
        <v>0</v>
      </c>
    </row>
    <row r="7" spans="1:11" x14ac:dyDescent="0.35">
      <c r="A7" s="2">
        <f ca="1">'Capacity Backing (Hide)'!A9</f>
        <v>44256</v>
      </c>
      <c r="B7" s="174" t="e">
        <f t="shared" si="0"/>
        <v>#DIV/0!</v>
      </c>
      <c r="G7">
        <f>'Waiting List Config'!$J$5</f>
        <v>0</v>
      </c>
      <c r="H7">
        <f>'Waiting List Config'!$K$5</f>
        <v>0</v>
      </c>
      <c r="I7">
        <f t="shared" si="1"/>
        <v>0</v>
      </c>
    </row>
    <row r="8" spans="1:11" x14ac:dyDescent="0.35">
      <c r="A8" s="2">
        <f ca="1">'Capacity Backing (Hide)'!A10</f>
        <v>44263</v>
      </c>
      <c r="B8" s="174" t="e">
        <f t="shared" si="0"/>
        <v>#DIV/0!</v>
      </c>
      <c r="G8">
        <f>'Waiting List Config'!$J$5</f>
        <v>0</v>
      </c>
      <c r="H8">
        <f>'Waiting List Config'!$K$5</f>
        <v>0</v>
      </c>
      <c r="I8">
        <f t="shared" si="1"/>
        <v>0</v>
      </c>
    </row>
    <row r="9" spans="1:11" x14ac:dyDescent="0.35">
      <c r="A9" s="2">
        <f ca="1">'Capacity Backing (Hide)'!A11</f>
        <v>44270</v>
      </c>
      <c r="B9" s="174" t="e">
        <f t="shared" si="0"/>
        <v>#DIV/0!</v>
      </c>
      <c r="G9">
        <f>'Waiting List Config'!$J$5</f>
        <v>0</v>
      </c>
      <c r="H9">
        <f>'Waiting List Config'!$K$5</f>
        <v>0</v>
      </c>
      <c r="I9">
        <f t="shared" si="1"/>
        <v>0</v>
      </c>
    </row>
    <row r="10" spans="1:11" x14ac:dyDescent="0.35">
      <c r="A10" s="2">
        <f ca="1">'Capacity Backing (Hide)'!A12</f>
        <v>44277</v>
      </c>
      <c r="B10" s="174" t="e">
        <f t="shared" si="0"/>
        <v>#DIV/0!</v>
      </c>
      <c r="G10">
        <f>'Waiting List Config'!$J$5</f>
        <v>0</v>
      </c>
      <c r="H10">
        <f>'Waiting List Config'!$K$5</f>
        <v>0</v>
      </c>
      <c r="I10">
        <f t="shared" si="1"/>
        <v>0</v>
      </c>
    </row>
    <row r="11" spans="1:11" x14ac:dyDescent="0.35">
      <c r="A11" s="2">
        <f ca="1">'Capacity Backing (Hide)'!A13</f>
        <v>44284</v>
      </c>
      <c r="B11" s="174" t="e">
        <f t="shared" si="0"/>
        <v>#DIV/0!</v>
      </c>
      <c r="G11">
        <f>'Waiting List Config'!$J$5</f>
        <v>0</v>
      </c>
      <c r="H11">
        <f>'Waiting List Config'!$K$5</f>
        <v>0</v>
      </c>
      <c r="I11">
        <f t="shared" si="1"/>
        <v>0</v>
      </c>
    </row>
    <row r="12" spans="1:11" x14ac:dyDescent="0.35">
      <c r="A12" s="2">
        <f ca="1">'Capacity Backing (Hide)'!A14</f>
        <v>44291</v>
      </c>
      <c r="B12" s="174" t="e">
        <f t="shared" si="0"/>
        <v>#DIV/0!</v>
      </c>
      <c r="G12">
        <f>'Waiting List Config'!$J$5</f>
        <v>0</v>
      </c>
      <c r="H12">
        <f>'Waiting List Config'!$K$5</f>
        <v>0</v>
      </c>
      <c r="I12">
        <f t="shared" si="1"/>
        <v>0</v>
      </c>
    </row>
    <row r="13" spans="1:11" x14ac:dyDescent="0.35">
      <c r="A13" s="2">
        <f ca="1">'Capacity Backing (Hide)'!A15</f>
        <v>44298</v>
      </c>
      <c r="B13" s="174" t="e">
        <f t="shared" si="0"/>
        <v>#DIV/0!</v>
      </c>
      <c r="G13">
        <f>'Waiting List Config'!$J$5</f>
        <v>0</v>
      </c>
      <c r="H13">
        <f>'Waiting List Config'!$K$5</f>
        <v>0</v>
      </c>
      <c r="I13">
        <f t="shared" si="1"/>
        <v>0</v>
      </c>
    </row>
    <row r="14" spans="1:11" x14ac:dyDescent="0.35">
      <c r="A14" s="2">
        <f ca="1">'Capacity Backing (Hide)'!A16</f>
        <v>44305</v>
      </c>
      <c r="B14" s="174" t="e">
        <f t="shared" si="0"/>
        <v>#DIV/0!</v>
      </c>
      <c r="G14">
        <f>'Waiting List Config'!$J$5</f>
        <v>0</v>
      </c>
      <c r="H14">
        <f>'Waiting List Config'!$K$5</f>
        <v>0</v>
      </c>
      <c r="I14">
        <f t="shared" si="1"/>
        <v>0</v>
      </c>
    </row>
    <row r="15" spans="1:11" x14ac:dyDescent="0.35">
      <c r="A15" s="2">
        <f ca="1">'Capacity Backing (Hide)'!A17</f>
        <v>44312</v>
      </c>
      <c r="B15" s="174" t="e">
        <f t="shared" si="0"/>
        <v>#DIV/0!</v>
      </c>
      <c r="G15">
        <f>'Waiting List Config'!$J$5</f>
        <v>0</v>
      </c>
      <c r="H15">
        <f>'Waiting List Config'!$K$5</f>
        <v>0</v>
      </c>
      <c r="I15">
        <f t="shared" si="1"/>
        <v>0</v>
      </c>
    </row>
    <row r="16" spans="1:11" x14ac:dyDescent="0.35">
      <c r="A16" s="2">
        <f ca="1">'Capacity Backing (Hide)'!A18</f>
        <v>44319</v>
      </c>
      <c r="B16" s="174" t="e">
        <f t="shared" si="0"/>
        <v>#DIV/0!</v>
      </c>
      <c r="G16">
        <f>'Waiting List Config'!$J$5</f>
        <v>0</v>
      </c>
      <c r="H16">
        <f>'Waiting List Config'!$K$5</f>
        <v>0</v>
      </c>
      <c r="I16">
        <f t="shared" si="1"/>
        <v>0</v>
      </c>
    </row>
    <row r="17" spans="1:9" x14ac:dyDescent="0.35">
      <c r="A17" s="2">
        <f ca="1">'Capacity Backing (Hide)'!A19</f>
        <v>44326</v>
      </c>
      <c r="B17" s="174" t="e">
        <f t="shared" si="0"/>
        <v>#DIV/0!</v>
      </c>
      <c r="G17">
        <f>'Waiting List Config'!$J$5</f>
        <v>0</v>
      </c>
      <c r="H17">
        <f>'Waiting List Config'!$K$5</f>
        <v>0</v>
      </c>
      <c r="I17">
        <f t="shared" si="1"/>
        <v>0</v>
      </c>
    </row>
    <row r="18" spans="1:9" x14ac:dyDescent="0.35">
      <c r="A18" s="2">
        <f ca="1">'Capacity Backing (Hide)'!A20</f>
        <v>44333</v>
      </c>
      <c r="B18" s="174" t="e">
        <f t="shared" si="0"/>
        <v>#DIV/0!</v>
      </c>
      <c r="G18">
        <f>'Waiting List Config'!$J$5</f>
        <v>0</v>
      </c>
      <c r="H18">
        <f>'Waiting List Config'!$K$5</f>
        <v>0</v>
      </c>
      <c r="I18">
        <f t="shared" si="1"/>
        <v>0</v>
      </c>
    </row>
    <row r="19" spans="1:9" x14ac:dyDescent="0.35">
      <c r="A19" s="2">
        <f ca="1">'Capacity Backing (Hide)'!A21</f>
        <v>44340</v>
      </c>
      <c r="B19" s="174" t="e">
        <f t="shared" si="0"/>
        <v>#DIV/0!</v>
      </c>
      <c r="G19">
        <f>'Waiting List Config'!$J$5</f>
        <v>0</v>
      </c>
      <c r="H19">
        <f>'Waiting List Config'!$K$5</f>
        <v>0</v>
      </c>
      <c r="I19">
        <f t="shared" si="1"/>
        <v>0</v>
      </c>
    </row>
    <row r="20" spans="1:9" x14ac:dyDescent="0.35">
      <c r="A20" s="2">
        <f ca="1">'Capacity Backing (Hide)'!A22</f>
        <v>44347</v>
      </c>
      <c r="B20" s="174" t="e">
        <f t="shared" si="0"/>
        <v>#DIV/0!</v>
      </c>
      <c r="G20">
        <f>'Waiting List Config'!$J$5</f>
        <v>0</v>
      </c>
      <c r="H20">
        <f>'Waiting List Config'!$K$5</f>
        <v>0</v>
      </c>
      <c r="I20">
        <f t="shared" si="1"/>
        <v>0</v>
      </c>
    </row>
    <row r="21" spans="1:9" x14ac:dyDescent="0.35">
      <c r="A21" s="2">
        <f ca="1">'Capacity Backing (Hide)'!A23</f>
        <v>44354</v>
      </c>
      <c r="B21" s="174" t="e">
        <f t="shared" si="0"/>
        <v>#DIV/0!</v>
      </c>
      <c r="G21">
        <f>'Waiting List Config'!$J$5</f>
        <v>0</v>
      </c>
      <c r="H21">
        <f>'Waiting List Config'!$K$5</f>
        <v>0</v>
      </c>
      <c r="I21">
        <f t="shared" si="1"/>
        <v>0</v>
      </c>
    </row>
    <row r="22" spans="1:9" x14ac:dyDescent="0.35">
      <c r="A22" s="2">
        <f ca="1">'Capacity Backing (Hide)'!A24</f>
        <v>44361</v>
      </c>
      <c r="B22" s="174" t="e">
        <f t="shared" si="0"/>
        <v>#DIV/0!</v>
      </c>
      <c r="G22">
        <f>'Waiting List Config'!$J$5</f>
        <v>0</v>
      </c>
      <c r="H22">
        <f>'Waiting List Config'!$K$5</f>
        <v>0</v>
      </c>
      <c r="I22">
        <f t="shared" si="1"/>
        <v>0</v>
      </c>
    </row>
    <row r="23" spans="1:9" x14ac:dyDescent="0.35">
      <c r="A23" s="2">
        <f ca="1">'Capacity Backing (Hide)'!A25</f>
        <v>44368</v>
      </c>
      <c r="B23" s="174" t="e">
        <f t="shared" si="0"/>
        <v>#DIV/0!</v>
      </c>
      <c r="G23">
        <f>'Waiting List Config'!$J$5</f>
        <v>0</v>
      </c>
      <c r="H23">
        <f>'Waiting List Config'!$K$5</f>
        <v>0</v>
      </c>
      <c r="I23">
        <f t="shared" si="1"/>
        <v>0</v>
      </c>
    </row>
    <row r="24" spans="1:9" x14ac:dyDescent="0.35">
      <c r="A24" s="2">
        <f ca="1">'Capacity Backing (Hide)'!A26</f>
        <v>44375</v>
      </c>
      <c r="B24" s="174" t="e">
        <f t="shared" si="0"/>
        <v>#DIV/0!</v>
      </c>
      <c r="G24">
        <f>'Waiting List Config'!$J$5</f>
        <v>0</v>
      </c>
      <c r="H24">
        <f>'Waiting List Config'!$K$5</f>
        <v>0</v>
      </c>
      <c r="I24">
        <f t="shared" si="1"/>
        <v>0</v>
      </c>
    </row>
    <row r="25" spans="1:9" x14ac:dyDescent="0.35">
      <c r="A25" s="2">
        <f ca="1">'Capacity Backing (Hide)'!A27</f>
        <v>44382</v>
      </c>
      <c r="B25" s="174" t="e">
        <f t="shared" si="0"/>
        <v>#DIV/0!</v>
      </c>
      <c r="G25">
        <f>'Waiting List Config'!$J$5</f>
        <v>0</v>
      </c>
      <c r="H25">
        <f>'Waiting List Config'!$K$5</f>
        <v>0</v>
      </c>
      <c r="I25">
        <f t="shared" si="1"/>
        <v>0</v>
      </c>
    </row>
    <row r="26" spans="1:9" x14ac:dyDescent="0.35">
      <c r="A26" s="2">
        <f ca="1">'Capacity Backing (Hide)'!A28</f>
        <v>44389</v>
      </c>
      <c r="B26" s="174" t="e">
        <f t="shared" si="0"/>
        <v>#DIV/0!</v>
      </c>
      <c r="G26">
        <f>'Waiting List Config'!$J$5</f>
        <v>0</v>
      </c>
      <c r="H26">
        <f>'Waiting List Config'!$K$5</f>
        <v>0</v>
      </c>
      <c r="I26">
        <f t="shared" si="1"/>
        <v>0</v>
      </c>
    </row>
    <row r="27" spans="1:9" x14ac:dyDescent="0.35">
      <c r="A27" s="2">
        <f ca="1">'Capacity Backing (Hide)'!A29</f>
        <v>44396</v>
      </c>
      <c r="B27" s="174" t="e">
        <f t="shared" si="0"/>
        <v>#DIV/0!</v>
      </c>
      <c r="G27">
        <f>'Waiting List Config'!$J$5</f>
        <v>0</v>
      </c>
      <c r="H27">
        <f>'Waiting List Config'!$K$5</f>
        <v>0</v>
      </c>
      <c r="I27">
        <f t="shared" si="1"/>
        <v>0</v>
      </c>
    </row>
    <row r="28" spans="1:9" x14ac:dyDescent="0.35">
      <c r="A28" s="2">
        <f ca="1">'Capacity Backing (Hide)'!A30</f>
        <v>44403</v>
      </c>
      <c r="B28" s="174" t="e">
        <f t="shared" si="0"/>
        <v>#DIV/0!</v>
      </c>
      <c r="G28">
        <f>'Waiting List Config'!$J$5</f>
        <v>0</v>
      </c>
      <c r="H28">
        <f>'Waiting List Config'!$K$5</f>
        <v>0</v>
      </c>
      <c r="I28">
        <f t="shared" si="1"/>
        <v>0</v>
      </c>
    </row>
    <row r="29" spans="1:9" x14ac:dyDescent="0.35">
      <c r="A29" s="2">
        <f ca="1">'Capacity Backing (Hide)'!A31</f>
        <v>44410</v>
      </c>
      <c r="B29" s="174" t="e">
        <f t="shared" si="0"/>
        <v>#DIV/0!</v>
      </c>
      <c r="G29">
        <f>'Waiting List Config'!$J$5</f>
        <v>0</v>
      </c>
      <c r="H29">
        <f>'Waiting List Config'!$K$5</f>
        <v>0</v>
      </c>
      <c r="I29">
        <f t="shared" si="1"/>
        <v>0</v>
      </c>
    </row>
    <row r="30" spans="1:9" x14ac:dyDescent="0.35">
      <c r="A30" s="2">
        <f ca="1">'Capacity Backing (Hide)'!A32</f>
        <v>44417</v>
      </c>
      <c r="B30" s="174" t="e">
        <f t="shared" si="0"/>
        <v>#DIV/0!</v>
      </c>
      <c r="G30">
        <f>'Waiting List Config'!$J$5</f>
        <v>0</v>
      </c>
      <c r="H30">
        <f>'Waiting List Config'!$K$5</f>
        <v>0</v>
      </c>
      <c r="I30">
        <f t="shared" si="1"/>
        <v>0</v>
      </c>
    </row>
    <row r="31" spans="1:9" x14ac:dyDescent="0.35">
      <c r="A31" s="2">
        <f ca="1">'Capacity Backing (Hide)'!A33</f>
        <v>44424</v>
      </c>
      <c r="B31" s="174" t="e">
        <f t="shared" si="0"/>
        <v>#DIV/0!</v>
      </c>
      <c r="G31">
        <f>'Waiting List Config'!$J$5</f>
        <v>0</v>
      </c>
      <c r="H31">
        <f>'Waiting List Config'!$K$5</f>
        <v>0</v>
      </c>
      <c r="I31">
        <f t="shared" si="1"/>
        <v>0</v>
      </c>
    </row>
    <row r="32" spans="1:9" x14ac:dyDescent="0.35">
      <c r="A32" s="2">
        <f ca="1">'Capacity Backing (Hide)'!A34</f>
        <v>44431</v>
      </c>
      <c r="B32" s="174" t="e">
        <f t="shared" si="0"/>
        <v>#DIV/0!</v>
      </c>
      <c r="G32">
        <f>'Waiting List Config'!$J$5</f>
        <v>0</v>
      </c>
      <c r="H32">
        <f>'Waiting List Config'!$K$5</f>
        <v>0</v>
      </c>
      <c r="I32">
        <f t="shared" si="1"/>
        <v>0</v>
      </c>
    </row>
    <row r="33" spans="1:9" x14ac:dyDescent="0.35">
      <c r="A33" s="2">
        <f ca="1">'Capacity Backing (Hide)'!A35</f>
        <v>44438</v>
      </c>
      <c r="B33" s="174" t="e">
        <f t="shared" si="0"/>
        <v>#DIV/0!</v>
      </c>
      <c r="G33">
        <f>'Waiting List Config'!$J$5</f>
        <v>0</v>
      </c>
      <c r="H33">
        <f>'Waiting List Config'!$K$5</f>
        <v>0</v>
      </c>
      <c r="I33">
        <f t="shared" si="1"/>
        <v>0</v>
      </c>
    </row>
    <row r="34" spans="1:9" x14ac:dyDescent="0.35">
      <c r="A34" s="2">
        <f ca="1">'Capacity Backing (Hide)'!A36</f>
        <v>44445</v>
      </c>
      <c r="B34" s="174" t="e">
        <f t="shared" si="0"/>
        <v>#DIV/0!</v>
      </c>
      <c r="G34">
        <f>'Waiting List Config'!$J$5</f>
        <v>0</v>
      </c>
      <c r="H34">
        <f>'Waiting List Config'!$K$5</f>
        <v>0</v>
      </c>
      <c r="I34">
        <f t="shared" si="1"/>
        <v>0</v>
      </c>
    </row>
    <row r="35" spans="1:9" x14ac:dyDescent="0.35">
      <c r="A35" s="2">
        <f ca="1">'Capacity Backing (Hide)'!A37</f>
        <v>44452</v>
      </c>
      <c r="B35" s="174" t="e">
        <f t="shared" si="0"/>
        <v>#DIV/0!</v>
      </c>
      <c r="G35">
        <f>'Waiting List Config'!$J$5</f>
        <v>0</v>
      </c>
      <c r="H35">
        <f>'Waiting List Config'!$K$5</f>
        <v>0</v>
      </c>
      <c r="I35">
        <f t="shared" si="1"/>
        <v>0</v>
      </c>
    </row>
    <row r="36" spans="1:9" x14ac:dyDescent="0.35">
      <c r="A36" s="2">
        <f ca="1">'Capacity Backing (Hide)'!A38</f>
        <v>44459</v>
      </c>
      <c r="B36" s="174" t="e">
        <f t="shared" si="0"/>
        <v>#DIV/0!</v>
      </c>
      <c r="G36">
        <f>'Waiting List Config'!$J$5</f>
        <v>0</v>
      </c>
      <c r="H36">
        <f>'Waiting List Config'!$K$5</f>
        <v>0</v>
      </c>
      <c r="I36">
        <f t="shared" si="1"/>
        <v>0</v>
      </c>
    </row>
    <row r="37" spans="1:9" x14ac:dyDescent="0.35">
      <c r="A37" s="2">
        <f ca="1">'Capacity Backing (Hide)'!A39</f>
        <v>44466</v>
      </c>
      <c r="B37" s="174" t="e">
        <f t="shared" si="0"/>
        <v>#DIV/0!</v>
      </c>
      <c r="G37">
        <f>'Waiting List Config'!$J$5</f>
        <v>0</v>
      </c>
      <c r="H37">
        <f>'Waiting List Config'!$K$5</f>
        <v>0</v>
      </c>
      <c r="I37">
        <f t="shared" si="1"/>
        <v>0</v>
      </c>
    </row>
    <row r="38" spans="1:9" x14ac:dyDescent="0.35">
      <c r="A38" s="2">
        <f ca="1">'Capacity Backing (Hide)'!A40</f>
        <v>44473</v>
      </c>
      <c r="B38" s="174" t="e">
        <f t="shared" si="0"/>
        <v>#DIV/0!</v>
      </c>
      <c r="G38">
        <f>'Waiting List Config'!$J$5</f>
        <v>0</v>
      </c>
      <c r="H38">
        <f>'Waiting List Config'!$K$5</f>
        <v>0</v>
      </c>
      <c r="I38">
        <f t="shared" si="1"/>
        <v>0</v>
      </c>
    </row>
    <row r="39" spans="1:9" x14ac:dyDescent="0.35">
      <c r="A39" s="2">
        <f ca="1">'Capacity Backing (Hide)'!A41</f>
        <v>44480</v>
      </c>
      <c r="B39" s="174" t="e">
        <f t="shared" si="0"/>
        <v>#DIV/0!</v>
      </c>
      <c r="G39">
        <f>'Waiting List Config'!$J$5</f>
        <v>0</v>
      </c>
      <c r="H39">
        <f>'Waiting List Config'!$K$5</f>
        <v>0</v>
      </c>
      <c r="I39">
        <f t="shared" si="1"/>
        <v>0</v>
      </c>
    </row>
    <row r="40" spans="1:9" x14ac:dyDescent="0.35">
      <c r="A40" s="2">
        <f ca="1">'Capacity Backing (Hide)'!A42</f>
        <v>44487</v>
      </c>
      <c r="B40" s="174" t="e">
        <f t="shared" si="0"/>
        <v>#DIV/0!</v>
      </c>
      <c r="G40">
        <f>'Waiting List Config'!$J$5</f>
        <v>0</v>
      </c>
      <c r="H40">
        <f>'Waiting List Config'!$K$5</f>
        <v>0</v>
      </c>
      <c r="I40">
        <f t="shared" si="1"/>
        <v>0</v>
      </c>
    </row>
    <row r="41" spans="1:9" x14ac:dyDescent="0.35">
      <c r="A41" s="2">
        <f ca="1">'Capacity Backing (Hide)'!A43</f>
        <v>44494</v>
      </c>
      <c r="B41" s="174" t="e">
        <f t="shared" si="0"/>
        <v>#DIV/0!</v>
      </c>
      <c r="G41">
        <f>'Waiting List Config'!$J$5</f>
        <v>0</v>
      </c>
      <c r="H41">
        <f>'Waiting List Config'!$K$5</f>
        <v>0</v>
      </c>
      <c r="I41">
        <f t="shared" si="1"/>
        <v>0</v>
      </c>
    </row>
    <row r="42" spans="1:9" x14ac:dyDescent="0.35">
      <c r="A42" s="2">
        <f ca="1">'Capacity Backing (Hide)'!A44</f>
        <v>44501</v>
      </c>
      <c r="B42" s="174" t="e">
        <f t="shared" si="0"/>
        <v>#DIV/0!</v>
      </c>
      <c r="G42">
        <f>'Waiting List Config'!$J$5</f>
        <v>0</v>
      </c>
      <c r="H42">
        <f>'Waiting List Config'!$K$5</f>
        <v>0</v>
      </c>
      <c r="I42">
        <f t="shared" si="1"/>
        <v>0</v>
      </c>
    </row>
    <row r="43" spans="1:9" x14ac:dyDescent="0.35">
      <c r="A43" s="2">
        <f ca="1">'Capacity Backing (Hide)'!A45</f>
        <v>44508</v>
      </c>
      <c r="B43" s="174" t="e">
        <f t="shared" si="0"/>
        <v>#DIV/0!</v>
      </c>
      <c r="G43">
        <f>'Waiting List Config'!$J$5</f>
        <v>0</v>
      </c>
      <c r="H43">
        <f>'Waiting List Config'!$K$5</f>
        <v>0</v>
      </c>
      <c r="I43">
        <f t="shared" si="1"/>
        <v>0</v>
      </c>
    </row>
    <row r="44" spans="1:9" x14ac:dyDescent="0.35">
      <c r="A44" s="2">
        <f ca="1">'Capacity Backing (Hide)'!A46</f>
        <v>44515</v>
      </c>
      <c r="B44" s="174" t="e">
        <f t="shared" si="0"/>
        <v>#DIV/0!</v>
      </c>
      <c r="G44">
        <f>'Waiting List Config'!$J$5</f>
        <v>0</v>
      </c>
      <c r="H44">
        <f>'Waiting List Config'!$K$5</f>
        <v>0</v>
      </c>
      <c r="I44">
        <f t="shared" si="1"/>
        <v>0</v>
      </c>
    </row>
    <row r="45" spans="1:9" x14ac:dyDescent="0.35">
      <c r="A45" s="2">
        <f ca="1">'Capacity Backing (Hide)'!A47</f>
        <v>44522</v>
      </c>
      <c r="B45" s="174" t="e">
        <f t="shared" si="0"/>
        <v>#DIV/0!</v>
      </c>
      <c r="G45">
        <f>'Waiting List Config'!$J$5</f>
        <v>0</v>
      </c>
      <c r="H45">
        <f>'Waiting List Config'!$K$5</f>
        <v>0</v>
      </c>
      <c r="I45">
        <f t="shared" si="1"/>
        <v>0</v>
      </c>
    </row>
    <row r="46" spans="1:9" x14ac:dyDescent="0.35">
      <c r="A46" s="2">
        <f ca="1">'Capacity Backing (Hide)'!A48</f>
        <v>44529</v>
      </c>
      <c r="B46" s="174" t="e">
        <f t="shared" si="0"/>
        <v>#DIV/0!</v>
      </c>
      <c r="G46">
        <f>'Waiting List Config'!$J$5</f>
        <v>0</v>
      </c>
      <c r="H46">
        <f>'Waiting List Config'!$K$5</f>
        <v>0</v>
      </c>
      <c r="I46">
        <f t="shared" si="1"/>
        <v>0</v>
      </c>
    </row>
    <row r="47" spans="1:9" x14ac:dyDescent="0.35">
      <c r="A47" s="2">
        <f ca="1">'Capacity Backing (Hide)'!A49</f>
        <v>44536</v>
      </c>
      <c r="B47" s="174" t="e">
        <f t="shared" si="0"/>
        <v>#DIV/0!</v>
      </c>
      <c r="G47">
        <f>'Waiting List Config'!$J$5</f>
        <v>0</v>
      </c>
      <c r="H47">
        <f>'Waiting List Config'!$K$5</f>
        <v>0</v>
      </c>
      <c r="I47">
        <f t="shared" si="1"/>
        <v>0</v>
      </c>
    </row>
    <row r="48" spans="1:9" x14ac:dyDescent="0.35">
      <c r="A48" s="2">
        <f ca="1">'Capacity Backing (Hide)'!A50</f>
        <v>44543</v>
      </c>
      <c r="B48" s="174" t="e">
        <f t="shared" si="0"/>
        <v>#DIV/0!</v>
      </c>
      <c r="G48">
        <f>'Waiting List Config'!$J$5</f>
        <v>0</v>
      </c>
      <c r="H48">
        <f>'Waiting List Config'!$K$5</f>
        <v>0</v>
      </c>
      <c r="I48">
        <f t="shared" si="1"/>
        <v>0</v>
      </c>
    </row>
    <row r="49" spans="1:9" x14ac:dyDescent="0.35">
      <c r="A49" s="2">
        <f ca="1">'Capacity Backing (Hide)'!A51</f>
        <v>44550</v>
      </c>
      <c r="B49" s="174" t="e">
        <f t="shared" si="0"/>
        <v>#DIV/0!</v>
      </c>
      <c r="G49">
        <f>'Waiting List Config'!$J$5</f>
        <v>0</v>
      </c>
      <c r="H49">
        <f>'Waiting List Config'!$K$5</f>
        <v>0</v>
      </c>
      <c r="I49">
        <f t="shared" si="1"/>
        <v>0</v>
      </c>
    </row>
    <row r="50" spans="1:9" x14ac:dyDescent="0.35">
      <c r="A50" s="2">
        <f ca="1">'Capacity Backing (Hide)'!A52</f>
        <v>44557</v>
      </c>
      <c r="B50" s="174" t="e">
        <f t="shared" si="0"/>
        <v>#DIV/0!</v>
      </c>
      <c r="G50">
        <f>'Waiting List Config'!$J$5</f>
        <v>0</v>
      </c>
      <c r="H50">
        <f>'Waiting List Config'!$K$5</f>
        <v>0</v>
      </c>
      <c r="I50">
        <f t="shared" si="1"/>
        <v>0</v>
      </c>
    </row>
    <row r="51" spans="1:9" x14ac:dyDescent="0.35">
      <c r="A51" s="2">
        <f ca="1">'Capacity Backing (Hide)'!A53</f>
        <v>44564</v>
      </c>
      <c r="B51" s="174" t="e">
        <f t="shared" si="0"/>
        <v>#DIV/0!</v>
      </c>
      <c r="G51">
        <f>'Waiting List Config'!$J$5</f>
        <v>0</v>
      </c>
      <c r="H51">
        <f>'Waiting List Config'!$K$5</f>
        <v>0</v>
      </c>
      <c r="I51">
        <f t="shared" si="1"/>
        <v>0</v>
      </c>
    </row>
    <row r="52" spans="1:9" x14ac:dyDescent="0.35">
      <c r="A52" s="2">
        <f ca="1">'Capacity Backing (Hide)'!A54</f>
        <v>44571</v>
      </c>
      <c r="B52" s="174" t="e">
        <f t="shared" si="0"/>
        <v>#DIV/0!</v>
      </c>
      <c r="G52">
        <f>'Waiting List Config'!$J$5</f>
        <v>0</v>
      </c>
      <c r="H52">
        <f>'Waiting List Config'!$K$5</f>
        <v>0</v>
      </c>
      <c r="I52">
        <f t="shared" si="1"/>
        <v>0</v>
      </c>
    </row>
    <row r="53" spans="1:9" x14ac:dyDescent="0.35">
      <c r="A53" s="2">
        <f ca="1">'Capacity Backing (Hide)'!A55</f>
        <v>44578</v>
      </c>
      <c r="B53" s="174" t="e">
        <f t="shared" si="0"/>
        <v>#DIV/0!</v>
      </c>
      <c r="G53">
        <f>'Waiting List Config'!$J$5</f>
        <v>0</v>
      </c>
      <c r="H53">
        <f>'Waiting List Config'!$K$5</f>
        <v>0</v>
      </c>
      <c r="I53">
        <f t="shared" si="1"/>
        <v>0</v>
      </c>
    </row>
    <row r="54" spans="1:9" x14ac:dyDescent="0.35">
      <c r="A54" s="2">
        <f ca="1">'Capacity Backing (Hide)'!A56</f>
        <v>44585</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3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3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3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3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3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3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3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3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3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3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3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3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241</v>
      </c>
      <c r="H99" t="s">
        <v>242</v>
      </c>
      <c r="I99" t="s">
        <v>243</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2021-06-28T08:45:35Z</dcterms:modified>
</cp:coreProperties>
</file>