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N:\Products\HP\IPG\Data\"/>
    </mc:Choice>
  </mc:AlternateContent>
  <xr:revisionPtr revIDLastSave="0" documentId="8_{FBD0AB61-784C-4DFC-AD14-B982E4675984}" xr6:coauthVersionLast="47" xr6:coauthVersionMax="47" xr10:uidLastSave="{00000000-0000-0000-0000-000000000000}"/>
  <bookViews>
    <workbookView xWindow="28680" yWindow="-120" windowWidth="29040" windowHeight="15720" xr2:uid="{EBE71597-C876-4A59-8D5B-5264073A253C}"/>
  </bookViews>
  <sheets>
    <sheet name="HP Index" sheetId="1" r:id="rId1"/>
    <sheet name="Inkjets" sheetId="2" r:id="rId2"/>
    <sheet name="Scanjets" sheetId="3" r:id="rId3"/>
    <sheet name="Laserjets" sheetId="4" r:id="rId4"/>
  </sheets>
  <definedNames>
    <definedName name="_xlnm._FilterDatabase" localSheetId="1" hidden="1">Inkjets!$A$1:$Q$180</definedName>
    <definedName name="_xlnm._FilterDatabase" localSheetId="3" hidden="1">Laserjets!$A$1:$Q$987</definedName>
    <definedName name="_xlnm._FilterDatabase" localSheetId="2" hidden="1">Scanjets!$A$1:$Q$138</definedName>
    <definedName name="_Order1" hidden="1">255</definedName>
    <definedName name="_Order2" hidden="1">255</definedName>
    <definedName name="Availability">#REF!</definedName>
    <definedName name="Avalibility">#REF!</definedName>
    <definedName name="data">#REF!</definedName>
    <definedName name="LICENSE_TYPE">#REF!</definedName>
    <definedName name="MAINTENANCE_TYPE">#REF!</definedName>
    <definedName name="MEDIA">#REF!</definedName>
    <definedName name="pal">#REF!</definedName>
    <definedName name="PRICING_PRODUCT_NAME">#REF!</definedName>
    <definedName name="_xlnm.Print_Area" localSheetId="0">'HP Index'!$A$1:$Z$42</definedName>
    <definedName name="prix">#REF!</definedName>
    <definedName name="prix1">#REF!</definedName>
    <definedName name="prix2">#REF!</definedName>
    <definedName name="Promo">#REF!</definedName>
    <definedName name="tarif">#REF!</definedName>
    <definedName name="Z_0120E7E8_CF20_4EB8_B7DE_C3091E09117A_.wvu.FilterData" localSheetId="1" hidden="1">Inkjets!#REF!</definedName>
    <definedName name="Z_0120E7E8_CF20_4EB8_B7DE_C3091E09117A_.wvu.FilterData" localSheetId="2" hidden="1">Scanjets!#REF!</definedName>
    <definedName name="Z_047E7ACC_CA79_42D0_B535_88BEEEBC0045_.wvu.FilterData" localSheetId="1" hidden="1">Inkjets!#REF!</definedName>
    <definedName name="Z_066B2714_414C_4185_A454_1D43A237D2DE_.wvu.FilterData" localSheetId="3" hidden="1">Laserjets!$A$1:$M$75</definedName>
    <definedName name="Z_095E03D1_6828_4850_89C4_37B1E98A44CB_.wvu.FilterData" localSheetId="1" hidden="1">Inkjets!$P$1:$P$42</definedName>
    <definedName name="Z_095E03D1_6828_4850_89C4_37B1E98A44CB_.wvu.FilterData" localSheetId="2" hidden="1">Scanjets!#REF!</definedName>
    <definedName name="Z_0D2A52F6_222A_424C_8B32_1C598B72D188_.wvu.FilterData" localSheetId="3" hidden="1">Laserjets!#REF!</definedName>
    <definedName name="Z_0DFB9620_3110_4592_BF17_143A510440B2_.wvu.FilterData" localSheetId="1" hidden="1">Inkjets!#REF!</definedName>
    <definedName name="Z_166AFDFD_97CF_4103_AA25_E5156D82F829_.wvu.FilterData" localSheetId="1" hidden="1">Inkjets!#REF!</definedName>
    <definedName name="Z_166AFDFD_97CF_4103_AA25_E5156D82F829_.wvu.FilterData" localSheetId="3" hidden="1">Laserjets!#REF!</definedName>
    <definedName name="Z_17B34E19_1F1C_4079_B19A_6CF61601BD7B_.wvu.FilterData" localSheetId="2" hidden="1">Scanjets!#REF!</definedName>
    <definedName name="Z_1A0BE3C5_199C_4CF4_B87F_6974F52507B0_.wvu.FilterData" localSheetId="2" hidden="1">Scanjets!#REF!</definedName>
    <definedName name="Z_1C895B17_D086_4B4D_BCCF_C08BE9E51BDA_.wvu.FilterData" localSheetId="1" hidden="1">Inkjets!$P$1:$P$42</definedName>
    <definedName name="Z_1DEF0B78_3035_41B4_AD80_DB6940CDA3B9_.wvu.FilterData" localSheetId="2" hidden="1">Scanjets!#REF!</definedName>
    <definedName name="Z_1EDBC905_8DD1_49B6_A1EF_A47802FCAE5C_.wvu.FilterData" localSheetId="1" hidden="1">Inkjets!#REF!</definedName>
    <definedName name="Z_203FF133_A1C3_449C_9098_719EAA282E4D_.wvu.FilterData" localSheetId="1" hidden="1">Inkjets!#REF!</definedName>
    <definedName name="Z_203FF133_A1C3_449C_9098_719EAA282E4D_.wvu.FilterData" localSheetId="3" hidden="1">Laserjets!#REF!</definedName>
    <definedName name="Z_2327AD4A_4F9D_4E33_8DB7_0A51F74ECF00_.wvu.FilterData" localSheetId="1" hidden="1">Inkjets!#REF!</definedName>
    <definedName name="Z_25D98ADC_CB0A_4E75_BB72_2EB0C4C47F18_.wvu.FilterData" localSheetId="1" hidden="1">Inkjets!#REF!</definedName>
    <definedName name="Z_27E3F99E_A705_42D3_A1A9_14520FBFB3B0_.wvu.FilterData" localSheetId="3" hidden="1">Laserjets!#REF!</definedName>
    <definedName name="Z_2E9561B3_CEF6_469F_80D7_3A08F129CAD8_.wvu.FilterData" localSheetId="2" hidden="1">Scanjets!#REF!</definedName>
    <definedName name="Z_31E18711_30CF_4DD8_A934_D17A027320AA_.wvu.FilterData" localSheetId="2" hidden="1">Scanjets!#REF!</definedName>
    <definedName name="Z_3540B8E2_CBFD_47CC_85B7_48550E232B59_.wvu.FilterData" localSheetId="1" hidden="1">Inkjets!$A$1:$Q$42</definedName>
    <definedName name="Z_35DDC18D_E934_4657_B3D0_2EF704C81461_.wvu.FilterData" localSheetId="2" hidden="1">Scanjets!#REF!</definedName>
    <definedName name="Z_39F26E12_8348_4C63_AE96_5516DBE8F14E_.wvu.FilterData" localSheetId="3" hidden="1">Laserjets!#REF!</definedName>
    <definedName name="Z_3C4FEE00_DFC7_4A4D_A8F1_5D3E874AC5B2_.wvu.FilterData" localSheetId="1" hidden="1">Inkjets!$A$1:$Q$42</definedName>
    <definedName name="Z_3C4FEE00_DFC7_4A4D_A8F1_5D3E874AC5B2_.wvu.FilterData" localSheetId="2" hidden="1">Scanjets!$A$1:$Q$123</definedName>
    <definedName name="Z_4FB5D905_4B26_4119_924B_EFC11D669AE2_.wvu.FilterData" localSheetId="1" hidden="1">Inkjets!#REF!</definedName>
    <definedName name="Z_58DDB369_B1D2_40B6_B155_F261C28F1CA4_.wvu.FilterData" localSheetId="1" hidden="1">Inkjets!#REF!</definedName>
    <definedName name="Z_58DDB369_B1D2_40B6_B155_F261C28F1CA4_.wvu.FilterData" localSheetId="2" hidden="1">Scanjets!#REF!</definedName>
    <definedName name="Z_592FA86E_F0A1_44A0_ABCE_826A6FA9A698_.wvu.FilterData" localSheetId="1" hidden="1">Inkjets!#REF!</definedName>
    <definedName name="Z_592FA86E_F0A1_44A0_ABCE_826A6FA9A698_.wvu.FilterData" localSheetId="3" hidden="1">Laserjets!#REF!</definedName>
    <definedName name="Z_5A83F11F_B5B8_4E20_A882_92D045C13C75_.wvu.FilterData" localSheetId="1" hidden="1">Inkjets!$A$1:$Q$42</definedName>
    <definedName name="Z_60673B4E_F698_434B_B6CF_6A5F18331E8C_.wvu.FilterData" localSheetId="1" hidden="1">Inkjets!#REF!</definedName>
    <definedName name="Z_62807379_A659_4F7B_A7CD_54F62DF90B13_.wvu.FilterData" localSheetId="2" hidden="1">Scanjets!#REF!</definedName>
    <definedName name="Z_699155B4_0AC9_4910_B3A5_4AAA61F8B1A8_.wvu.FilterData" localSheetId="3" hidden="1">Laserjets!#REF!</definedName>
    <definedName name="Z_6AA46056_7025_4F62_BB17_15772FF271ED_.wvu.FilterData" localSheetId="1" hidden="1">Inkjets!$P$1:$P$42</definedName>
    <definedName name="Z_6AA46056_7025_4F62_BB17_15772FF271ED_.wvu.FilterData" localSheetId="2" hidden="1">Scanjets!#REF!</definedName>
    <definedName name="Z_72D9ECD0_DAF0_422C_AE19_B1C97DBCBDFA_.wvu.FilterData" localSheetId="1" hidden="1">Inkjets!#REF!</definedName>
    <definedName name="Z_74EFA67F_29D2_4448_A84B_866DA8CBDAF8_.wvu.FilterData" localSheetId="1" hidden="1">Inkjets!#REF!</definedName>
    <definedName name="Z_7796EFEF_49BE_4830_A685_703EDBA36AD7_.wvu.FilterData" localSheetId="1" hidden="1">Inkjets!#REF!</definedName>
    <definedName name="Z_7796EFEF_49BE_4830_A685_703EDBA36AD7_.wvu.FilterData" localSheetId="2" hidden="1">Scanjets!#REF!</definedName>
    <definedName name="Z_7D3E7E5E_1152_4535_AF0D_5A62C6D67466_.wvu.FilterData" localSheetId="1" hidden="1">Inkjets!$B$1:$B$42</definedName>
    <definedName name="Z_7E0D94A6_71A2_4797_8287_E91CB17A9CC8_.wvu.FilterData" localSheetId="3" hidden="1">Laserjets!#REF!</definedName>
    <definedName name="Z_844C7E3C_6EF6_43A8_B818_F1EF25DCB1F3_.wvu.FilterData" localSheetId="1" hidden="1">Inkjets!#REF!</definedName>
    <definedName name="Z_844C7E3C_6EF6_43A8_B818_F1EF25DCB1F3_.wvu.FilterData" localSheetId="3" hidden="1">Laserjets!#REF!</definedName>
    <definedName name="Z_85B638BD_2C40_462C_BBEB_00F256262390_.wvu.FilterData" localSheetId="1" hidden="1">Inkjets!#REF!</definedName>
    <definedName name="Z_899A651D_95B7_4DA8_89A7_2ECE8858AB35_.wvu.FilterData" localSheetId="1" hidden="1">Inkjets!$P$1:$P$42</definedName>
    <definedName name="Z_8B782C7E_55DB_45DA_8205_DBD77649E0E1_.wvu.PrintArea" localSheetId="1" hidden="1">Inkjets!$A$7:$Q$42</definedName>
    <definedName name="Z_8CBCC820_2996_462F_9BA7_AB3349978D0A_.wvu.FilterData" localSheetId="2" hidden="1">Scanjets!#REF!</definedName>
    <definedName name="Z_8D35C47E_DC84_4142_B5FF_E145E3395CFB_.wvu.PrintArea" localSheetId="1" hidden="1">Inkjets!$B$1:$Q$42</definedName>
    <definedName name="Z_8D35C47E_DC84_4142_B5FF_E145E3395CFB_.wvu.PrintArea" localSheetId="3" hidden="1">Laserjets!$B$5:$K$75</definedName>
    <definedName name="Z_8D35C47E_DC84_4142_B5FF_E145E3395CFB_.wvu.PrintArea" localSheetId="2" hidden="1">Scanjets!$B$1:$Q$128</definedName>
    <definedName name="Z_91F0C5DA_565F_4554_9ABC_68E8E50E63F7_.wvu.FilterData" localSheetId="1" hidden="1">Inkjets!#REF!</definedName>
    <definedName name="Z_91F0C5DA_565F_4554_9ABC_68E8E50E63F7_.wvu.FilterData" localSheetId="3" hidden="1">Laserjets!#REF!</definedName>
    <definedName name="Z_921E37ED_753F_4DD6_9669_C1C0640D720E_.wvu.PrintArea" localSheetId="1" hidden="1">Inkjets!$A$7:$Q$42</definedName>
    <definedName name="Z_9546FFB4_D2D0_4E6E_BCA3_F36A880276F2_.wvu.FilterData" localSheetId="1" hidden="1">Inkjets!#REF!</definedName>
    <definedName name="Z_9546FFB4_D2D0_4E6E_BCA3_F36A880276F2_.wvu.FilterData" localSheetId="3" hidden="1">Laserjets!#REF!</definedName>
    <definedName name="Z_9681844D_A761_4B02_A413_5F7E8A40DA9D_.wvu.FilterData" localSheetId="1" hidden="1">Inkjets!#REF!</definedName>
    <definedName name="Z_9681844D_A761_4B02_A413_5F7E8A40DA9D_.wvu.FilterData" localSheetId="3" hidden="1">Laserjets!#REF!</definedName>
    <definedName name="Z_A0B6AC11_8B46_4BB7_B07E_C4F650A5C0BC_.wvu.FilterData" localSheetId="1" hidden="1">Inkjets!$B$1:$B$42</definedName>
    <definedName name="Z_A0B6AC11_8B46_4BB7_B07E_C4F650A5C0BC_.wvu.FilterData" localSheetId="3" hidden="1">Laserjets!#REF!</definedName>
    <definedName name="Z_A0B6AC11_8B46_4BB7_B07E_C4F650A5C0BC_.wvu.FilterData" localSheetId="2" hidden="1">Scanjets!#REF!</definedName>
    <definedName name="Z_ACE82797_FEBA_40DF_BCE2_E1091883ED98_.wvu.FilterData" localSheetId="3" hidden="1">Laserjets!#REF!</definedName>
    <definedName name="Z_B20E7034_3CFE_4712_90BC_7108ACE61608_.wvu.FilterData" localSheetId="1" hidden="1">Inkjets!#REF!</definedName>
    <definedName name="Z_B6276DAB_C9B7_43C0_8F57_40613DF0CB37_.wvu.FilterData" localSheetId="1" hidden="1">Inkjets!$P$1:$P$42</definedName>
    <definedName name="Z_B6276DAB_C9B7_43C0_8F57_40613DF0CB37_.wvu.FilterData" localSheetId="2" hidden="1">Scanjets!#REF!</definedName>
    <definedName name="Z_B8C75168_AA3E_4FA7_90F2_4964BE11CE89_.wvu.FilterData" localSheetId="1" hidden="1">Inkjets!$P$1:$P$42</definedName>
    <definedName name="Z_B8C75168_AA3E_4FA7_90F2_4964BE11CE89_.wvu.FilterData" localSheetId="2" hidden="1">Scanjets!#REF!</definedName>
    <definedName name="Z_B91F697E_25B3_44DC_8F3E_776365B3425E_.wvu.FilterData" localSheetId="1" hidden="1">Inkjets!#REF!</definedName>
    <definedName name="Z_BB015780_3B77_4E31_97DF_8F9BE977FB28_.wvu.FilterData" localSheetId="1" hidden="1">Inkjets!$P$1:$P$42</definedName>
    <definedName name="Z_BC76398B_C12A_4261_A34D_C471865A7533_.wvu.FilterData" localSheetId="1" hidden="1">Inkjets!#REF!</definedName>
    <definedName name="Z_C10B40B3_79E9_40A9_BFD1_187B5636E251_.wvu.FilterData" localSheetId="1" hidden="1">Inkjets!#REF!</definedName>
    <definedName name="Z_C10B40B3_79E9_40A9_BFD1_187B5636E251_.wvu.FilterData" localSheetId="3" hidden="1">Laserjets!#REF!</definedName>
    <definedName name="Z_C60ABACA_DD7F_49DE_B6C9_2C99E9218B1E_.wvu.FilterData" localSheetId="1" hidden="1">Inkjets!#REF!</definedName>
    <definedName name="Z_D93411EF_A96F_4C37_B3DE_5203DCDE9ECD_.wvu.FilterData" localSheetId="2" hidden="1">Scanjets!#REF!</definedName>
    <definedName name="Z_D9D99F6B_3AFE_459C_B981_27B77E970038_.wvu.FilterData" localSheetId="2" hidden="1">Scanjets!$A$1:$Q$123</definedName>
    <definedName name="Z_DB4F0072_8484_4926_879D_41115BE29E4A_.wvu.FilterData" localSheetId="1" hidden="1">Inkjets!#REF!</definedName>
    <definedName name="Z_ED5B4F1B_7931_4B3B_97B0_BA7A4F20745F_.wvu.FilterData" localSheetId="1" hidden="1">Inkjets!#REF!</definedName>
    <definedName name="Z_F2A80744_7C19_4D75_BE67_704D874AC558_.wvu.Cols" localSheetId="2" hidden="1">Scanjets!$I:$K</definedName>
    <definedName name="Z_F2A80744_7C19_4D75_BE67_704D874AC558_.wvu.FilterData" localSheetId="1" hidden="1">Inkjets!$A$1:$Q$166</definedName>
    <definedName name="Z_F2A80744_7C19_4D75_BE67_704D874AC558_.wvu.FilterData" localSheetId="3" hidden="1">Laserjets!$A$1:$Q$977</definedName>
    <definedName name="Z_F2A80744_7C19_4D75_BE67_704D874AC558_.wvu.FilterData" localSheetId="2" hidden="1">Scanjets!$A$1:$Q$117</definedName>
    <definedName name="Z_FB684E8F_2B46_4AAA_9FF4_AC13FBFDCE86_.wvu.FilterData" localSheetId="2" hidden="1">Scanjets!#REF!</definedName>
    <definedName name="Z_FEBEE7EE_438C_476B_85E2_B88473F87A34_.wvu.FilterData" localSheetId="1" hidden="1">Inkjets!#REF!</definedName>
    <definedName name="Z_FECBC863_76F4_4DC3_AE50_C992A03A91A1_.wvu.FilterData" localSheetId="1" hidden="1">Inkjets!#REF!</definedName>
    <definedName name="Z_FECBC863_76F4_4DC3_AE50_C992A03A91A1_.wvu.FilterData" localSheetId="3" hidden="1">Laserjets!#REF!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87" i="4" l="1"/>
  <c r="A986" i="4"/>
  <c r="A985" i="4"/>
  <c r="A984" i="4"/>
  <c r="A983" i="4"/>
  <c r="A982" i="4"/>
  <c r="A981" i="4"/>
  <c r="A980" i="4"/>
  <c r="A979" i="4"/>
  <c r="A977" i="4"/>
  <c r="A976" i="4"/>
  <c r="A975" i="4"/>
  <c r="A974" i="4"/>
  <c r="A972" i="4"/>
  <c r="A971" i="4"/>
  <c r="A970" i="4"/>
  <c r="A969" i="4"/>
  <c r="A968" i="4"/>
  <c r="A967" i="4"/>
  <c r="A966" i="4"/>
  <c r="A965" i="4"/>
  <c r="A964" i="4"/>
  <c r="A963" i="4"/>
  <c r="A961" i="4"/>
  <c r="A959" i="4"/>
  <c r="A958" i="4"/>
  <c r="A957" i="4"/>
  <c r="A956" i="4"/>
  <c r="A955" i="4"/>
  <c r="A954" i="4"/>
  <c r="A953" i="4"/>
  <c r="A952" i="4"/>
  <c r="A951" i="4"/>
  <c r="A949" i="4"/>
  <c r="A948" i="4"/>
  <c r="A947" i="4"/>
  <c r="A946" i="4"/>
  <c r="A945" i="4"/>
  <c r="A943" i="4"/>
  <c r="A942" i="4"/>
  <c r="A941" i="4"/>
  <c r="A940" i="4"/>
  <c r="A939" i="4"/>
  <c r="A938" i="4"/>
  <c r="A937" i="4"/>
  <c r="A936" i="4"/>
  <c r="A935" i="4"/>
  <c r="A934" i="4"/>
  <c r="A933" i="4"/>
  <c r="A932" i="4"/>
  <c r="A931" i="4"/>
  <c r="A929" i="4"/>
  <c r="A927" i="4"/>
  <c r="A925" i="4"/>
  <c r="A924" i="4"/>
  <c r="A923" i="4"/>
  <c r="A922" i="4"/>
  <c r="A920" i="4"/>
  <c r="A919" i="4"/>
  <c r="A918" i="4"/>
  <c r="A917" i="4"/>
  <c r="A916" i="4"/>
  <c r="A915" i="4"/>
  <c r="A914" i="4"/>
  <c r="A913" i="4"/>
  <c r="A910" i="4"/>
  <c r="A907" i="4"/>
  <c r="A906" i="4"/>
  <c r="A905" i="4"/>
  <c r="A904" i="4"/>
  <c r="A902" i="4"/>
  <c r="A901" i="4"/>
  <c r="A900" i="4"/>
  <c r="A899" i="4"/>
  <c r="A898" i="4"/>
  <c r="A896" i="4"/>
  <c r="A895" i="4"/>
  <c r="A894" i="4"/>
  <c r="A893" i="4"/>
  <c r="A892" i="4"/>
  <c r="A891" i="4"/>
  <c r="A890" i="4"/>
  <c r="A889" i="4"/>
  <c r="A888" i="4"/>
  <c r="A887" i="4"/>
  <c r="A886" i="4"/>
  <c r="A885" i="4"/>
  <c r="A884" i="4"/>
  <c r="A883" i="4"/>
  <c r="A882" i="4"/>
  <c r="A881" i="4"/>
  <c r="A879" i="4"/>
  <c r="A878" i="4"/>
  <c r="A877" i="4"/>
  <c r="A875" i="4"/>
  <c r="A874" i="4"/>
  <c r="A873" i="4"/>
  <c r="A872" i="4"/>
  <c r="A871" i="4"/>
  <c r="A870" i="4"/>
  <c r="A869" i="4"/>
  <c r="A868" i="4"/>
  <c r="A867" i="4"/>
  <c r="A865" i="4"/>
  <c r="A864" i="4"/>
  <c r="A863" i="4"/>
  <c r="A862" i="4"/>
  <c r="A860" i="4"/>
  <c r="A859" i="4"/>
  <c r="A858" i="4"/>
  <c r="A857" i="4"/>
  <c r="A856" i="4"/>
  <c r="A855" i="4"/>
  <c r="A854" i="4"/>
  <c r="A853" i="4"/>
  <c r="A852" i="4"/>
  <c r="A851" i="4"/>
  <c r="A850" i="4"/>
  <c r="A849" i="4"/>
  <c r="A848" i="4"/>
  <c r="A847" i="4"/>
  <c r="A846" i="4"/>
  <c r="A845" i="4"/>
  <c r="A844" i="4"/>
  <c r="A842" i="4"/>
  <c r="A840" i="4"/>
  <c r="A839" i="4"/>
  <c r="A837" i="4"/>
  <c r="A836" i="4"/>
  <c r="A835" i="4"/>
  <c r="A834" i="4"/>
  <c r="A832" i="4"/>
  <c r="A831" i="4"/>
  <c r="A830" i="4"/>
  <c r="A829" i="4"/>
  <c r="A828" i="4"/>
  <c r="A825" i="4"/>
  <c r="A823" i="4"/>
  <c r="A822" i="4"/>
  <c r="A821" i="4"/>
  <c r="A819" i="4"/>
  <c r="A818" i="4"/>
  <c r="A817" i="4"/>
  <c r="A816" i="4"/>
  <c r="A814" i="4"/>
  <c r="A813" i="4"/>
  <c r="A812" i="4"/>
  <c r="A811" i="4"/>
  <c r="A810" i="4"/>
  <c r="A808" i="4"/>
  <c r="A805" i="4"/>
  <c r="A803" i="4"/>
  <c r="A802" i="4"/>
  <c r="A801" i="4"/>
  <c r="A800" i="4"/>
  <c r="A798" i="4"/>
  <c r="A797" i="4"/>
  <c r="A796" i="4"/>
  <c r="A795" i="4"/>
  <c r="A794" i="4"/>
  <c r="A792" i="4"/>
  <c r="A791" i="4"/>
  <c r="A790" i="4"/>
  <c r="A787" i="4"/>
  <c r="A786" i="4"/>
  <c r="A784" i="4"/>
  <c r="A783" i="4"/>
  <c r="A782" i="4"/>
  <c r="A781" i="4"/>
  <c r="A780" i="4"/>
  <c r="A778" i="4"/>
  <c r="A776" i="4"/>
  <c r="A775" i="4"/>
  <c r="A774" i="4"/>
  <c r="A769" i="4"/>
  <c r="A768" i="4"/>
  <c r="A767" i="4"/>
  <c r="A766" i="4"/>
  <c r="A765" i="4"/>
  <c r="A764" i="4"/>
  <c r="A763" i="4"/>
  <c r="A762" i="4"/>
  <c r="A761" i="4"/>
  <c r="A760" i="4"/>
  <c r="A759" i="4"/>
  <c r="A758" i="4"/>
  <c r="A757" i="4"/>
  <c r="A756" i="4"/>
  <c r="A755" i="4"/>
  <c r="A754" i="4"/>
  <c r="A752" i="4"/>
  <c r="A751" i="4"/>
  <c r="A750" i="4"/>
  <c r="A749" i="4"/>
  <c r="A748"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3" i="4"/>
  <c r="A702" i="4"/>
  <c r="A701" i="4"/>
  <c r="A699" i="4"/>
  <c r="A698" i="4"/>
  <c r="A697" i="4"/>
  <c r="A696" i="4"/>
  <c r="A695" i="4"/>
  <c r="A694" i="4"/>
  <c r="A693" i="4"/>
  <c r="A692" i="4"/>
  <c r="A691" i="4"/>
  <c r="A690" i="4"/>
  <c r="A689" i="4"/>
  <c r="A688" i="4"/>
  <c r="A687" i="4"/>
  <c r="A686" i="4"/>
  <c r="A685" i="4"/>
  <c r="A684" i="4"/>
  <c r="A682" i="4"/>
  <c r="A681" i="4"/>
  <c r="A680" i="4"/>
  <c r="A679" i="4"/>
  <c r="A677" i="4"/>
  <c r="A676" i="4"/>
  <c r="A675"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8" i="4"/>
  <c r="A636" i="4"/>
  <c r="A635" i="4"/>
  <c r="A634" i="4"/>
  <c r="A633" i="4"/>
  <c r="A632" i="4"/>
  <c r="A631" i="4"/>
  <c r="A630" i="4"/>
  <c r="A629" i="4"/>
  <c r="A628" i="4"/>
  <c r="A627" i="4"/>
  <c r="A626" i="4"/>
  <c r="A625" i="4"/>
  <c r="A624" i="4"/>
  <c r="A623" i="4"/>
  <c r="A622" i="4"/>
  <c r="A621" i="4"/>
  <c r="A619" i="4"/>
  <c r="A618" i="4"/>
  <c r="A617" i="4"/>
  <c r="A616"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6" i="4"/>
  <c r="A574" i="4"/>
  <c r="A573" i="4"/>
  <c r="A572" i="4"/>
  <c r="A571" i="4"/>
  <c r="A570" i="4"/>
  <c r="A568" i="4"/>
  <c r="A567" i="4"/>
  <c r="A566" i="4"/>
  <c r="A565" i="4"/>
  <c r="A564" i="4"/>
  <c r="A562" i="4"/>
  <c r="A561" i="4"/>
  <c r="A560" i="4"/>
  <c r="A559" i="4"/>
  <c r="A558" i="4"/>
  <c r="A557" i="4"/>
  <c r="A556" i="4"/>
  <c r="A555" i="4"/>
  <c r="A554" i="4"/>
  <c r="A553" i="4"/>
  <c r="A552" i="4"/>
  <c r="A551" i="4"/>
  <c r="A550" i="4"/>
  <c r="A549" i="4"/>
  <c r="A548" i="4"/>
  <c r="A547" i="4"/>
  <c r="A546" i="4"/>
  <c r="A544" i="4"/>
  <c r="A543" i="4"/>
  <c r="A541" i="4"/>
  <c r="A540" i="4"/>
  <c r="A539" i="4"/>
  <c r="A538" i="4"/>
  <c r="A536" i="4"/>
  <c r="A535" i="4"/>
  <c r="A534" i="4"/>
  <c r="A533" i="4"/>
  <c r="A532" i="4"/>
  <c r="A530" i="4"/>
  <c r="A529" i="4"/>
  <c r="A528" i="4"/>
  <c r="A527" i="4"/>
  <c r="A526" i="4"/>
  <c r="A525" i="4"/>
  <c r="A524" i="4"/>
  <c r="A523" i="4"/>
  <c r="A522" i="4"/>
  <c r="A521" i="4"/>
  <c r="A520" i="4"/>
  <c r="A519" i="4"/>
  <c r="A518" i="4"/>
  <c r="A517" i="4"/>
  <c r="A516" i="4"/>
  <c r="A515" i="4"/>
  <c r="A514" i="4"/>
  <c r="A513" i="4"/>
  <c r="A511" i="4"/>
  <c r="A510" i="4"/>
  <c r="A509" i="4"/>
  <c r="A507" i="4"/>
  <c r="A506" i="4"/>
  <c r="A505" i="4"/>
  <c r="A504" i="4"/>
  <c r="A502" i="4"/>
  <c r="A501" i="4"/>
  <c r="A500" i="4"/>
  <c r="A499" i="4"/>
  <c r="A498" i="4"/>
  <c r="A496" i="4"/>
  <c r="A495" i="4"/>
  <c r="A494" i="4"/>
  <c r="A493" i="4"/>
  <c r="A492" i="4"/>
  <c r="A491" i="4"/>
  <c r="A490" i="4"/>
  <c r="A489" i="4"/>
  <c r="A488" i="4"/>
  <c r="A487" i="4"/>
  <c r="A486" i="4"/>
  <c r="A485" i="4"/>
  <c r="A484" i="4"/>
  <c r="A483" i="4"/>
  <c r="A482" i="4"/>
  <c r="A480" i="4"/>
  <c r="A478" i="4"/>
  <c r="A477" i="4"/>
  <c r="A476" i="4"/>
  <c r="A475" i="4"/>
  <c r="A473" i="4"/>
  <c r="A472" i="4"/>
  <c r="A471" i="4"/>
  <c r="A470" i="4"/>
  <c r="A468" i="4"/>
  <c r="A467" i="4"/>
  <c r="A466" i="4"/>
  <c r="A465" i="4"/>
  <c r="A464" i="4"/>
  <c r="A463" i="4"/>
  <c r="A462" i="4"/>
  <c r="A461" i="4"/>
  <c r="A460" i="4"/>
  <c r="A459" i="4"/>
  <c r="A458" i="4"/>
  <c r="A456" i="4"/>
  <c r="A453" i="4"/>
  <c r="A452" i="4"/>
  <c r="A451" i="4"/>
  <c r="A450" i="4"/>
  <c r="A449" i="4"/>
  <c r="A448" i="4"/>
  <c r="A447" i="4"/>
  <c r="A446" i="4"/>
  <c r="A445" i="4"/>
  <c r="A444" i="4"/>
  <c r="A443" i="4"/>
  <c r="A442" i="4"/>
  <c r="A440" i="4"/>
  <c r="A439" i="4"/>
  <c r="A438" i="4"/>
  <c r="A437" i="4"/>
  <c r="A436" i="4"/>
  <c r="A434" i="4"/>
  <c r="A433" i="4"/>
  <c r="A432" i="4"/>
  <c r="A431" i="4"/>
  <c r="A430" i="4"/>
  <c r="A429" i="4"/>
  <c r="A428" i="4"/>
  <c r="A427" i="4"/>
  <c r="A426" i="4"/>
  <c r="A425" i="4"/>
  <c r="A424"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2" i="4"/>
  <c r="A391" i="4"/>
  <c r="A389" i="4"/>
  <c r="A388" i="4"/>
  <c r="A387" i="4"/>
  <c r="A386" i="4"/>
  <c r="A385" i="4"/>
  <c r="A384" i="4"/>
  <c r="A383" i="4"/>
  <c r="A382" i="4"/>
  <c r="A381" i="4"/>
  <c r="A380" i="4"/>
  <c r="A379" i="4"/>
  <c r="A378" i="4"/>
  <c r="A376" i="4"/>
  <c r="A375" i="4"/>
  <c r="A374" i="4"/>
  <c r="A373" i="4"/>
  <c r="A372"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7" i="4"/>
  <c r="A335" i="4"/>
  <c r="A334" i="4"/>
  <c r="A333" i="4"/>
  <c r="A332" i="4"/>
  <c r="A331" i="4"/>
  <c r="A329" i="4"/>
  <c r="A328" i="4"/>
  <c r="A327" i="4"/>
  <c r="A326" i="4"/>
  <c r="A324" i="4"/>
  <c r="A323" i="4"/>
  <c r="A321" i="4"/>
  <c r="A320" i="4"/>
  <c r="A319" i="4"/>
  <c r="A317" i="4"/>
  <c r="A316" i="4"/>
  <c r="A315" i="4"/>
  <c r="A314" i="4"/>
  <c r="A313" i="4"/>
  <c r="A311" i="4"/>
  <c r="A310" i="4"/>
  <c r="A309" i="4"/>
  <c r="A308" i="4"/>
  <c r="A307" i="4"/>
  <c r="A306" i="4"/>
  <c r="A305" i="4"/>
  <c r="A304" i="4"/>
  <c r="A302" i="4"/>
  <c r="A301" i="4"/>
  <c r="A299" i="4"/>
  <c r="A298" i="4"/>
  <c r="A296" i="4"/>
  <c r="A295" i="4"/>
  <c r="A294" i="4"/>
  <c r="A293" i="4"/>
  <c r="A292" i="4"/>
  <c r="A290" i="4"/>
  <c r="A288" i="4"/>
  <c r="A285" i="4"/>
  <c r="A284" i="4"/>
  <c r="A283" i="4"/>
  <c r="A282" i="4"/>
  <c r="A281" i="4"/>
  <c r="A280" i="4"/>
  <c r="A279" i="4"/>
  <c r="A278" i="4"/>
  <c r="A276" i="4"/>
  <c r="A275" i="4"/>
  <c r="A274" i="4"/>
  <c r="A273" i="4"/>
  <c r="A271" i="4"/>
  <c r="A270" i="4"/>
  <c r="A269" i="4"/>
  <c r="A268" i="4"/>
  <c r="A267" i="4"/>
  <c r="A266" i="4"/>
  <c r="A265" i="4"/>
  <c r="A264" i="4"/>
  <c r="A262" i="4"/>
  <c r="A260" i="4"/>
  <c r="A259" i="4"/>
  <c r="A257" i="4"/>
  <c r="A256" i="4"/>
  <c r="A255" i="4"/>
  <c r="A254" i="4"/>
  <c r="A253" i="4"/>
  <c r="A251" i="4"/>
  <c r="A250" i="4"/>
  <c r="A249" i="4"/>
  <c r="A248" i="4"/>
  <c r="A247" i="4"/>
  <c r="A246" i="4"/>
  <c r="A245" i="4"/>
  <c r="A243" i="4"/>
  <c r="A241" i="4"/>
  <c r="A240" i="4"/>
  <c r="A239" i="4"/>
  <c r="A238" i="4"/>
  <c r="A237" i="4"/>
  <c r="A236" i="4"/>
  <c r="A235" i="4"/>
  <c r="A234" i="4"/>
  <c r="A232" i="4"/>
  <c r="A231" i="4"/>
  <c r="A230" i="4"/>
  <c r="A228" i="4"/>
  <c r="A226" i="4"/>
  <c r="A225" i="4"/>
  <c r="A224" i="4"/>
  <c r="A222" i="4"/>
  <c r="A221" i="4"/>
  <c r="A220" i="4"/>
  <c r="A219" i="4"/>
  <c r="A218" i="4"/>
  <c r="A217" i="4"/>
  <c r="A216" i="4"/>
  <c r="A215" i="4"/>
  <c r="A213" i="4"/>
  <c r="A212" i="4"/>
  <c r="A211" i="4"/>
  <c r="A210" i="4"/>
  <c r="A209" i="4"/>
  <c r="A207" i="4"/>
  <c r="A206" i="4"/>
  <c r="A205" i="4"/>
  <c r="A204" i="4"/>
  <c r="A203" i="4"/>
  <c r="A202" i="4"/>
  <c r="A200" i="4"/>
  <c r="A198" i="4"/>
  <c r="A197" i="4"/>
  <c r="A196" i="4"/>
  <c r="A195" i="4"/>
  <c r="A194" i="4"/>
  <c r="A193" i="4"/>
  <c r="A192" i="4"/>
  <c r="A191" i="4"/>
  <c r="A189" i="4"/>
  <c r="A188" i="4"/>
  <c r="A187" i="4"/>
  <c r="A186" i="4"/>
  <c r="A185" i="4"/>
  <c r="A183" i="4"/>
  <c r="A181" i="4"/>
  <c r="A180" i="4"/>
  <c r="A178" i="4"/>
  <c r="A177" i="4"/>
  <c r="A176" i="4"/>
  <c r="A175" i="4"/>
  <c r="A173" i="4"/>
  <c r="A172" i="4"/>
  <c r="A171" i="4"/>
  <c r="A169" i="4"/>
  <c r="A167" i="4"/>
  <c r="A166" i="4"/>
  <c r="A165" i="4"/>
  <c r="A163" i="4"/>
  <c r="A162" i="4"/>
  <c r="A160" i="4"/>
  <c r="A159" i="4"/>
  <c r="A158" i="4"/>
  <c r="A157" i="4"/>
  <c r="A156" i="4"/>
  <c r="A154" i="4"/>
  <c r="A152" i="4"/>
  <c r="A151" i="4"/>
  <c r="A147" i="4"/>
  <c r="A146" i="4"/>
  <c r="A145" i="4"/>
  <c r="A144" i="4"/>
  <c r="A143" i="4"/>
  <c r="A142" i="4"/>
  <c r="A141" i="4"/>
  <c r="A140" i="4"/>
  <c r="A138" i="4"/>
  <c r="A137" i="4"/>
  <c r="A135" i="4"/>
  <c r="A134" i="4"/>
  <c r="A133" i="4"/>
  <c r="A131" i="4"/>
  <c r="A130" i="4"/>
  <c r="A129" i="4"/>
  <c r="A128" i="4"/>
  <c r="A127" i="4"/>
  <c r="A126" i="4"/>
  <c r="A125" i="4"/>
  <c r="A124" i="4"/>
  <c r="A122" i="4"/>
  <c r="A121" i="4"/>
  <c r="A119" i="4"/>
  <c r="A117" i="4"/>
  <c r="A116" i="4"/>
  <c r="A114" i="4"/>
  <c r="A113" i="4"/>
  <c r="A111" i="4"/>
  <c r="A110" i="4"/>
  <c r="A108" i="4"/>
  <c r="A107" i="4"/>
  <c r="A105" i="4"/>
  <c r="A104" i="4"/>
  <c r="A102" i="4"/>
  <c r="A101" i="4"/>
  <c r="A98" i="4"/>
  <c r="A97" i="4"/>
  <c r="A95" i="4"/>
  <c r="A93" i="4"/>
  <c r="A91" i="4"/>
  <c r="A90" i="4"/>
  <c r="A88" i="4"/>
  <c r="A87" i="4"/>
  <c r="A85" i="4"/>
  <c r="A82" i="4"/>
  <c r="A81" i="4"/>
  <c r="A80" i="4"/>
  <c r="A79" i="4"/>
  <c r="A78" i="4"/>
  <c r="A77" i="4"/>
  <c r="A75" i="4"/>
  <c r="A74" i="4"/>
  <c r="A72" i="4"/>
  <c r="A70" i="4"/>
  <c r="A69" i="4"/>
  <c r="A68" i="4"/>
  <c r="A67" i="4"/>
  <c r="A66" i="4"/>
  <c r="A65" i="4"/>
  <c r="A63" i="4"/>
  <c r="A62" i="4"/>
  <c r="A60" i="4"/>
  <c r="A58" i="4"/>
  <c r="A56" i="4"/>
  <c r="A55" i="4"/>
  <c r="A53" i="4"/>
  <c r="A52" i="4"/>
  <c r="A50" i="4"/>
  <c r="A48" i="4"/>
  <c r="A47" i="4"/>
  <c r="A45" i="4"/>
  <c r="A43" i="4"/>
  <c r="A42" i="4"/>
  <c r="A40" i="4"/>
  <c r="A39" i="4"/>
  <c r="A37" i="4"/>
  <c r="A35" i="4"/>
  <c r="A33" i="4"/>
  <c r="A32" i="4"/>
  <c r="A30" i="4"/>
  <c r="A29" i="4"/>
  <c r="A27" i="4"/>
  <c r="A26" i="4"/>
  <c r="A24" i="4"/>
  <c r="A23" i="4"/>
  <c r="A21" i="4"/>
  <c r="A18" i="4"/>
  <c r="A17" i="4"/>
  <c r="A16" i="4"/>
  <c r="A15" i="4"/>
  <c r="A14" i="4"/>
  <c r="A13" i="4"/>
  <c r="A11" i="4"/>
  <c r="A10" i="4"/>
  <c r="A8" i="4"/>
  <c r="A7" i="4"/>
  <c r="A138" i="3"/>
  <c r="A137" i="3"/>
  <c r="A136" i="3"/>
  <c r="A135" i="3"/>
  <c r="A134" i="3"/>
  <c r="A132" i="3"/>
  <c r="A131" i="3"/>
  <c r="A130" i="3"/>
  <c r="A129" i="3"/>
  <c r="A128" i="3"/>
  <c r="A127" i="3"/>
  <c r="A126" i="3"/>
  <c r="A124" i="3"/>
  <c r="A120" i="3"/>
  <c r="A119" i="3"/>
  <c r="A118" i="3"/>
  <c r="A117" i="3"/>
  <c r="A116" i="3"/>
  <c r="A114" i="3"/>
  <c r="A113" i="3"/>
  <c r="A112" i="3"/>
  <c r="A111" i="3"/>
  <c r="A110" i="3"/>
  <c r="A109" i="3"/>
  <c r="A107" i="3"/>
  <c r="A104" i="3"/>
  <c r="A103" i="3"/>
  <c r="A102" i="3"/>
  <c r="A100" i="3"/>
  <c r="A99" i="3"/>
  <c r="A98" i="3"/>
  <c r="A96" i="3"/>
  <c r="A94" i="3"/>
  <c r="A93" i="3"/>
  <c r="A92" i="3"/>
  <c r="A90" i="3"/>
  <c r="A89" i="3"/>
  <c r="A87" i="3"/>
  <c r="A85" i="3"/>
  <c r="A84" i="3"/>
  <c r="A83" i="3"/>
  <c r="A81" i="3"/>
  <c r="A79" i="3"/>
  <c r="A76" i="3"/>
  <c r="A75" i="3"/>
  <c r="A74" i="3"/>
  <c r="A72" i="3"/>
  <c r="A71" i="3"/>
  <c r="A69" i="3"/>
  <c r="A66" i="3"/>
  <c r="A65" i="3"/>
  <c r="A64" i="3"/>
  <c r="A62" i="3"/>
  <c r="A61" i="3"/>
  <c r="A60" i="3"/>
  <c r="A58" i="3"/>
  <c r="A56" i="3"/>
  <c r="A55" i="3"/>
  <c r="A54" i="3"/>
  <c r="A52" i="3"/>
  <c r="A51" i="3"/>
  <c r="A49" i="3"/>
  <c r="A46" i="3"/>
  <c r="A45" i="3"/>
  <c r="A44" i="3"/>
  <c r="A42" i="3"/>
  <c r="A41" i="3"/>
  <c r="A40" i="3"/>
  <c r="A38" i="3"/>
  <c r="A36" i="3"/>
  <c r="A35" i="3"/>
  <c r="A34" i="3"/>
  <c r="A32" i="3"/>
  <c r="A31" i="3"/>
  <c r="A29" i="3"/>
  <c r="A26" i="3"/>
  <c r="A25" i="3"/>
  <c r="A24" i="3"/>
  <c r="A22" i="3"/>
  <c r="A21" i="3"/>
  <c r="A20" i="3"/>
  <c r="A18" i="3"/>
  <c r="A15" i="3"/>
  <c r="A14" i="3"/>
  <c r="A13" i="3"/>
  <c r="A11" i="3"/>
  <c r="A10" i="3"/>
  <c r="A8" i="3"/>
  <c r="A180" i="2"/>
  <c r="A179" i="2"/>
  <c r="A178" i="2"/>
  <c r="A177" i="2"/>
  <c r="A176" i="2"/>
  <c r="A175" i="2"/>
  <c r="A174" i="2"/>
  <c r="A173" i="2"/>
  <c r="A171" i="2"/>
  <c r="A170" i="2"/>
  <c r="A168" i="2"/>
  <c r="A166" i="2"/>
  <c r="A165" i="2"/>
  <c r="A164" i="2"/>
  <c r="A163" i="2"/>
  <c r="A162" i="2"/>
  <c r="A161" i="2"/>
  <c r="A160" i="2"/>
  <c r="A159" i="2"/>
  <c r="A157" i="2"/>
  <c r="A156" i="2"/>
  <c r="A154" i="2"/>
  <c r="A150" i="2"/>
  <c r="A149" i="2"/>
  <c r="A147" i="2"/>
  <c r="A145" i="2"/>
  <c r="A143" i="2"/>
  <c r="A142" i="2"/>
  <c r="A140" i="2"/>
  <c r="A138" i="2"/>
  <c r="A134" i="2"/>
  <c r="A133" i="2"/>
  <c r="A132" i="2"/>
  <c r="A131" i="2"/>
  <c r="A130" i="2"/>
  <c r="A129" i="2"/>
  <c r="A127" i="2"/>
  <c r="A125" i="2"/>
  <c r="A123" i="2"/>
  <c r="A122" i="2"/>
  <c r="A121" i="2"/>
  <c r="A120" i="2"/>
  <c r="A119" i="2"/>
  <c r="A118" i="2"/>
  <c r="A116" i="2"/>
  <c r="A114" i="2"/>
  <c r="A99" i="2"/>
  <c r="A98" i="2"/>
  <c r="A97" i="2"/>
  <c r="A96" i="2"/>
  <c r="A95" i="2"/>
  <c r="A94" i="2"/>
  <c r="A92" i="2"/>
  <c r="A90" i="2"/>
  <c r="A88" i="2"/>
  <c r="A86" i="2"/>
  <c r="A85" i="2"/>
  <c r="A81" i="2"/>
  <c r="A80" i="2"/>
  <c r="A79" i="2"/>
  <c r="A78" i="2"/>
  <c r="A76" i="2"/>
  <c r="A74" i="2"/>
  <c r="A71" i="2"/>
  <c r="A70" i="2"/>
  <c r="A69" i="2"/>
  <c r="A68" i="2"/>
  <c r="A67" i="2"/>
  <c r="A66" i="2"/>
  <c r="A65" i="2"/>
  <c r="A64" i="2"/>
  <c r="A62" i="2"/>
  <c r="A61" i="2"/>
  <c r="A59" i="2"/>
  <c r="A57" i="2"/>
  <c r="A56" i="2"/>
  <c r="A55" i="2"/>
  <c r="A54" i="2"/>
  <c r="A53" i="2"/>
  <c r="A52" i="2"/>
  <c r="A51" i="2"/>
  <c r="A50" i="2"/>
  <c r="A49" i="2"/>
  <c r="A47" i="2"/>
  <c r="A46" i="2"/>
  <c r="A44" i="2"/>
  <c r="A36" i="2"/>
  <c r="A35" i="2"/>
  <c r="A33" i="2"/>
  <c r="A31" i="2"/>
  <c r="A30" i="2"/>
  <c r="A29" i="2"/>
  <c r="A28" i="2"/>
  <c r="A27" i="2"/>
  <c r="A26" i="2"/>
  <c r="A25" i="2"/>
  <c r="A24" i="2"/>
  <c r="A22" i="2"/>
  <c r="A21" i="2"/>
  <c r="A19" i="2"/>
  <c r="A16" i="2"/>
  <c r="A14" i="2"/>
  <c r="A13" i="2"/>
  <c r="A11" i="2"/>
  <c r="A10" i="2"/>
  <c r="A8" i="2"/>
  <c r="J8" i="1"/>
</calcChain>
</file>

<file path=xl/sharedStrings.xml><?xml version="1.0" encoding="utf-8"?>
<sst xmlns="http://schemas.openxmlformats.org/spreadsheetml/2006/main" count="3164" uniqueCount="1353">
  <si>
    <t/>
  </si>
  <si>
    <t>A4 Portfolio</t>
  </si>
  <si>
    <t>Mobile Printer</t>
  </si>
  <si>
    <t>ScanJet Pro 2500 Series</t>
  </si>
  <si>
    <t>M100 Series</t>
  </si>
  <si>
    <t>OfficeJet 8000 Series</t>
  </si>
  <si>
    <t>ScanJet Pro 3000 Series</t>
  </si>
  <si>
    <t>Neverstop Laser Printer</t>
  </si>
  <si>
    <t>OfficeJet 9000 Series</t>
  </si>
  <si>
    <t>ScanJet Pro 4000 Series</t>
  </si>
  <si>
    <t>M200 Series</t>
  </si>
  <si>
    <t>DeskJet 2000 Series</t>
  </si>
  <si>
    <t>ScanJet Enterpise 5000 Series</t>
  </si>
  <si>
    <t>M400 Series</t>
  </si>
  <si>
    <t>DeskJet 4000 Series</t>
  </si>
  <si>
    <t>ScanJet Enterpise 7000 Series</t>
  </si>
  <si>
    <t>M500 Series</t>
  </si>
  <si>
    <t>Smart Tank 500 Series</t>
  </si>
  <si>
    <t>Digital Sender Flow 8000 Series</t>
  </si>
  <si>
    <t>M600 Series</t>
  </si>
  <si>
    <t>Smart Tank 700 Series</t>
  </si>
  <si>
    <t>A3 PortFolio</t>
  </si>
  <si>
    <t>M800 Series</t>
  </si>
  <si>
    <t>Ink Advantage 3000 Series</t>
  </si>
  <si>
    <t>ScanJet N9000 Series</t>
  </si>
  <si>
    <t>A3 Portfolio</t>
  </si>
  <si>
    <t>CP5225 Series</t>
  </si>
  <si>
    <t>M700 Series</t>
  </si>
  <si>
    <t>A3 Porfolio</t>
  </si>
  <si>
    <t>OfficeJet 7000 Series</t>
  </si>
  <si>
    <t>Prices &amp; specs subject to change without notice. E&amp;OE (Errors &amp; Omissions are excluded).</t>
  </si>
  <si>
    <t xml:space="preserve">All prices exclude VAT unless specified otherwise. </t>
  </si>
  <si>
    <t>InkJet Printers</t>
  </si>
  <si>
    <t>Status</t>
  </si>
  <si>
    <t>Base Warranty</t>
  </si>
  <si>
    <t>PPM Black</t>
  </si>
  <si>
    <t>PPM Colour</t>
  </si>
  <si>
    <t>RAM</t>
  </si>
  <si>
    <t>Input Tray</t>
  </si>
  <si>
    <t>RMPV</t>
  </si>
  <si>
    <t>Black 
Consumable</t>
  </si>
  <si>
    <t>Colour 
Consumable</t>
  </si>
  <si>
    <t>Specials</t>
  </si>
  <si>
    <t>USD Price</t>
  </si>
  <si>
    <t>Africa Rand Price</t>
  </si>
  <si>
    <t>Pula Price</t>
  </si>
  <si>
    <t>Moz</t>
  </si>
  <si>
    <t>Cables</t>
  </si>
  <si>
    <t>**USB Cables NOT included in printer boxes **</t>
  </si>
  <si>
    <t>CAUSB2 1.8</t>
  </si>
  <si>
    <t>USB2 1.8</t>
  </si>
  <si>
    <t>USB Cable 1.8m</t>
  </si>
  <si>
    <t>OfficeJet 202 Mobile</t>
  </si>
  <si>
    <t>Colour SFP</t>
  </si>
  <si>
    <t>N4K99C</t>
  </si>
  <si>
    <r>
      <t xml:space="preserve">
</t>
    </r>
    <r>
      <rPr>
        <b/>
        <sz val="10"/>
        <rFont val="Aptos Narrow"/>
        <family val="2"/>
      </rPr>
      <t>HP OfficeJet 202 Mobile Printer</t>
    </r>
    <r>
      <rPr>
        <sz val="10"/>
        <rFont val="Aptos Narrow"/>
        <family val="2"/>
      </rPr>
      <t xml:space="preserve">  (Replaces the  Officejet 100). A4, Print. Make the world your office with powerful portable printing – no network necessary. This quick, quiet printer delivers more pages per cartridge and has a long-lasting battery life. Manual duplex printing. Media sizes supported: A4, A5, A6, B5 (ISO), B5 (JIS) Envelopes (A2, C5, C6, DL) Photo (10 x 15 cm). Target user and print volume for teams up to 3 users, Prints up to 300 pages/month. Mac compatible: Yes. Network capabilities: Yes, via built-in wireless. Media weight, supported: 60 to 300 g/m².
**BATTERY RECHARGE TIME: ISO: 225 pages, USB print - https://www.hp.com/za-en/printers/product-details/product-specifications/9243283**
</t>
    </r>
    <r>
      <rPr>
        <b/>
        <i/>
        <sz val="10"/>
        <rFont val="Aptos Narrow"/>
        <family val="2"/>
      </rPr>
      <t>What's in the box:</t>
    </r>
    <r>
      <rPr>
        <i/>
        <sz val="10"/>
        <rFont val="Aptos Narrow"/>
        <family val="2"/>
      </rPr>
      <t xml:space="preserve"> HP OfficeJet 202 Mobile Printer; HP OfficeJet 200 series Battery; HP 651 Setup Black Ink Advantage Cartridge; HP 651 Setup Tri-colour Ink Advantage Cartridge; Software CD is not included in the box can be ordered from www.support.hp.com; Setup Poster; Power Cord.</t>
    </r>
    <r>
      <rPr>
        <sz val="10"/>
        <rFont val="Aptos Narrow"/>
        <family val="2"/>
      </rPr>
      <t xml:space="preserve">
</t>
    </r>
  </si>
  <si>
    <t>Carry In</t>
  </si>
  <si>
    <t>C2P10AE</t>
  </si>
  <si>
    <t>C2P11AE</t>
  </si>
  <si>
    <t xml:space="preserve">Care Packs  </t>
  </si>
  <si>
    <t>UG245E</t>
  </si>
  <si>
    <t>HP 3 Year Care Pack W/Return To Depot Support For Officejet 202</t>
  </si>
  <si>
    <t>UH582E</t>
  </si>
  <si>
    <t>HP 4 Year Care Pack W/Return To Depot Support For Officejet Printers</t>
  </si>
  <si>
    <t>Supplies</t>
  </si>
  <si>
    <t>HP 651 Black Original Ink Advantage Cartridge,600 pages</t>
  </si>
  <si>
    <t>HP 651 Tri-colour Original Ink Advantage Cartridge,300 pages</t>
  </si>
  <si>
    <t xml:space="preserve">Accessories </t>
  </si>
  <si>
    <t>M9L89A</t>
  </si>
  <si>
    <t>HP Mobile Printer Battery (202)</t>
  </si>
  <si>
    <t>Colour MFP</t>
  </si>
  <si>
    <t>405W0C</t>
  </si>
  <si>
    <r>
      <t xml:space="preserve">
 </t>
    </r>
    <r>
      <rPr>
        <b/>
        <sz val="10"/>
        <rFont val="Aptos Narrow"/>
        <family val="2"/>
      </rPr>
      <t xml:space="preserve">HP OfficeJet 8123 </t>
    </r>
    <r>
      <rPr>
        <sz val="10"/>
        <rFont val="Aptos Narrow"/>
        <family val="2"/>
      </rPr>
      <t xml:space="preserve">(Replaces the 8013 and 8023) A4, Print, Copy, Scan. 35-sheet ADF, Scan to email via the HP App, Automatic Duplex Printing. Fax smart software features Mobile Fax using HP app. Connectivity Standard: 1 Ethernet; 1 Hi-Speed USB 2.0 (device); 1 Wi-Fi 802.11 a/b/g/n/ac (dual band Wireless: Yes, with built-in dual-band Wi-Fi 802.11 a/b/g/n/ac and a self-heal solution. Mobile printing capability: Chrome OS; HP Smart app; Apple Air Print™; Wi-Fi® Direct Printing; Mopria™ Certifi ed. Memory Standard: 256 MB. Media types: Plain Paper, HP Photo Papers, HP Matte Brochure or Professional Paper, HP Matte Presentation Paper, HP Glossy Brochure or Professional Paper, Other Photo Inkjet Papers, Other Matte Inkjet Papers, Other Glossy Inkjet Papers, Thick Plain Paper, Light/Recycled Plain Paper, HP Tri-fold Brochure Paper, Glossy. Media weight, supported: 60 to 105 g/m² (plain); 220 to 280 g/m² (photo); 75 to 90 g/m² (envelope); 163 to 200g/m² (card). Input capacity Standard: Up to 225 sheets. ADF: Standard, 35 sheets. Envelopes: Up to 10 envelopes. Cards: Up to 60 sheets.
</t>
    </r>
    <r>
      <rPr>
        <b/>
        <i/>
        <sz val="10"/>
        <rFont val="Aptos Narrow"/>
        <family val="2"/>
      </rPr>
      <t>What's in the box:</t>
    </r>
    <r>
      <rPr>
        <i/>
        <sz val="10"/>
        <rFont val="Aptos Narrow"/>
        <family val="2"/>
      </rPr>
      <t xml:space="preserve"> 405W0C: HP Off iceJet Pro 8123 All-in-One Printer; HP 925 Setup Black Ink Cartridge; HP 925 Setup Cyan Ink Cartridge; HP 925 Setup Magenta Ink Cartridge; HP 925 Setup Yellow Ink Cartridge; Power Cord; Regulatory Flyer; Ink Caution Flyer; Setup Poster; Reference Guide.</t>
    </r>
    <r>
      <rPr>
        <b/>
        <i/>
        <sz val="10"/>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t>
    </r>
    <r>
      <rPr>
        <sz val="10"/>
        <rFont val="Aptos Narrow"/>
        <family val="2"/>
      </rPr>
      <t xml:space="preserve">
</t>
    </r>
  </si>
  <si>
    <t>256MB</t>
  </si>
  <si>
    <t>4K0V9PE
4K0W3PE</t>
  </si>
  <si>
    <t>4K0V6PE
 4K0V7PE
4K0V8PE
4K0W0PE
4K0W1PE
4K0W2PE</t>
  </si>
  <si>
    <t>Care Packs</t>
  </si>
  <si>
    <t>UG248E</t>
  </si>
  <si>
    <t>P 3 year Care Pack w/Return to Depot Support for Officejet Pro Printers</t>
  </si>
  <si>
    <t>UH583E</t>
  </si>
  <si>
    <t>HP 4y Return OJ pro printer - H SVC</t>
  </si>
  <si>
    <t>4K0V6PE</t>
  </si>
  <si>
    <t>HP 925 Cyan Original Ink Cartridge</t>
  </si>
  <si>
    <t>4K0V7PE</t>
  </si>
  <si>
    <t>HP 925 Magenta Original Ink Cartridge</t>
  </si>
  <si>
    <t>4K0V8PE</t>
  </si>
  <si>
    <t>HP 925 Yellow Original Ink Cartridge</t>
  </si>
  <si>
    <t>4K0V9PE</t>
  </si>
  <si>
    <t>HP 925 Black Original Ink Cartridge</t>
  </si>
  <si>
    <t>4K0W0PE</t>
  </si>
  <si>
    <t>HP 925e EvoMore Cyan Original Ink Cartridge</t>
  </si>
  <si>
    <t>4K0W1PE</t>
  </si>
  <si>
    <t>HP 925e EvoMore Magenta Original Ink Cartridge</t>
  </si>
  <si>
    <t>4K0W2PE</t>
  </si>
  <si>
    <t>HP 925e EvoMore Yellow Original Ink Cartridge</t>
  </si>
  <si>
    <t>4K0W3PE</t>
  </si>
  <si>
    <t>HP 925e EvoMore Black Original Ink Cartridge</t>
  </si>
  <si>
    <t>4V2N8C</t>
  </si>
  <si>
    <r>
      <t xml:space="preserve">
'</t>
    </r>
    <r>
      <rPr>
        <b/>
        <sz val="10"/>
        <rFont val="Aptos Narrow"/>
        <family val="2"/>
      </rPr>
      <t xml:space="preserve">HP OfficeJet Pro 9120b All-in-One A4 printer </t>
    </r>
    <r>
      <rPr>
        <sz val="10"/>
        <rFont val="Aptos Narrow"/>
        <family val="2"/>
      </rPr>
      <t xml:space="preserve">(Replaces the OJ 8730)  Print, Copy, Scan and Fax. Automatic duplex printing. Connectivity Standard: 1 Ethernet; 1 Hi-Speed USB 2.0 (device); 1 Hi-Speed USB 2.0 (host); 1 Wi-Fi802.11 a/b/g/n/ac (dual band); 2 RJ-11 Fax/Modem port/phone line. Wireless: Yes, with built-in dual-band Wi-Fi 802.11 a/b/g/n/ac and a self-heal solution. Mobile printing capability: Apple Air Print™; Wi-Fi® Direct Printing; Mopria™ certifi ed. Network capabilities: Yes, via built-in Ethernet; Wireless 802.11a/b/g/n/ac. Media weight, supported: 60 to 105 g/m² (plain); 220 to 280 g/m² (photo); 75 to 90 g/m² (envelope); 163 to 200g/m² (card). Input capacity Standard: Up to 250 sheets ADF: Standard, 35 sheets. Envelopes: Up to 30 envelopes. Labels: Up to 50 sheets. Cards: Up to 50 cards.
</t>
    </r>
    <r>
      <rPr>
        <b/>
        <i/>
        <sz val="10"/>
        <rFont val="Aptos Narrow"/>
        <family val="2"/>
      </rPr>
      <t>What's in the box:</t>
    </r>
    <r>
      <rPr>
        <i/>
        <sz val="10"/>
        <rFont val="Aptos Narrow"/>
        <family val="2"/>
      </rPr>
      <t xml:space="preserve"> 4V2N8C: HP Off iceJet Pro 9120b All-in-One Printer; HP 938 Setup Black Ink Cartridge(~800 pages); HP 938 Setup Cyan Ink Cartridge (~420 pages); HP 938 Setup Magenta Ink Cartridge (~420 pages); HP 938 Setup Yellow Ink Cartridge (~420 pages).Regulatory Flyer; Ink Caution Flyer; Power Cord; Setup Poster; Reference Guide.</t>
    </r>
    <r>
      <rPr>
        <sz val="10"/>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t>
    </r>
    <r>
      <rPr>
        <sz val="10"/>
        <rFont val="Aptos Narrow"/>
        <family val="2"/>
      </rPr>
      <t xml:space="preserve">
</t>
    </r>
  </si>
  <si>
    <t>512MB</t>
  </si>
  <si>
    <t>4S6X8PE</t>
  </si>
  <si>
    <t>4S6X5PE
4S6X6PE
4S6X7PE</t>
  </si>
  <si>
    <t>UG279E</t>
  </si>
  <si>
    <t>HP 3 year Care Pack w/Return to Depot Support for Officejet Pro Printers</t>
  </si>
  <si>
    <t>HP 4y Return OJ pro printer - H Svc</t>
  </si>
  <si>
    <t>CNHPL0S58AE</t>
  </si>
  <si>
    <t>4S6X5PE</t>
  </si>
  <si>
    <t>HP 938 Cyan Original Ink Cartridge (800 standard pages in accordance withISO/IEC 19752)</t>
  </si>
  <si>
    <t>CNHPF6U12AE</t>
  </si>
  <si>
    <t>4S6X6PE</t>
  </si>
  <si>
    <t>HP 938 Magenta Original Ink Cartridge (800 standard pages in accordance with ISO/IEC 19752)</t>
  </si>
  <si>
    <t>CNHPF6U13AE</t>
  </si>
  <si>
    <t>4S6X7PE</t>
  </si>
  <si>
    <t>HP 938 Yellow Original Ink Cartridge (800 standard pages in accordance withISO/IEC 19752)</t>
  </si>
  <si>
    <t>CNHPF6U14AE</t>
  </si>
  <si>
    <t>HP 938 Black Original Ink Cartridge (Average cartridge yields 1,250 standard pages. Declared yield value in accordance with ISO/IEC 19752.)</t>
  </si>
  <si>
    <t>4V2M9C</t>
  </si>
  <si>
    <r>
      <t xml:space="preserve">
'</t>
    </r>
    <r>
      <rPr>
        <b/>
        <sz val="10"/>
        <rFont val="Aptos Narrow"/>
        <family val="2"/>
      </rPr>
      <t>HP OfficeJet Pro 9120</t>
    </r>
    <r>
      <rPr>
        <sz val="10"/>
        <rFont val="Aptos Narrow"/>
        <family val="2"/>
      </rPr>
      <t xml:space="preserve"> (Replaces the 9013) All-in-One. A4,Print, Copy, Scan &amp; Fax. 35-sheet ADF, Wireless / Wi Fi Direct / USB / Ethernet. 250-sheet input tray. Automatic two-sided printing / copy and scan. Borderless Printing. HP Smart App. 6,75 cm colour touchscreen. Media weight, supported: 60 to 105g/m² (plain); 220 to 280 g/m² (photo); 75 to 90 g/m² (envelope); 163 to 200g/m² (card). Input capacity Standard:Up to 250 sheets ADF: Standard, 35 sheets. Envelopes: Up to 30 envelopes. Labels: C66Up to 50 sheets. Cards: Up to 50 sheets. Output capacity Standard: Up to 60 sheets. Envelopes: Up to 10 envelopes. Labels: Up to 30 sheets. Cards: Up to 30 cards. Scanner advanced features: OCR (Optical Character Recognition); Smart Tasks shortcuts: 1-click customizable scanto cloud destinations, email, and print, create editable, searchable documents byscanning from phone or printer; Smart Tasks destinations: Dropbox, Google Drive, Onedrive, email recipients, print. Monthly duty cycle: Up to 25,000 A4; Recommended monthly page volume: Up to 1500.
</t>
    </r>
    <r>
      <rPr>
        <b/>
        <i/>
        <sz val="10"/>
        <rFont val="Aptos Narrow"/>
        <family val="2"/>
      </rPr>
      <t>What's in the box:</t>
    </r>
    <r>
      <rPr>
        <i/>
        <sz val="10"/>
        <rFont val="Aptos Narrow"/>
        <family val="2"/>
      </rPr>
      <t xml:space="preserve"> 4V2M9C: HP Off iceJet Pro 9120 All-in-One Printer; HP 938 Setup Black InkCartridge; HP 938 Setup Cyan Ink Cartridge; HP 938 Setup Magenta Ink Cartridge; HP938 Setup Yellow Ink Cartridge; Regulatory Flyer; Ink Caution Flyer; Power Cord; SetupPoster; Reference Guide.</t>
    </r>
    <r>
      <rPr>
        <sz val="10"/>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
</t>
    </r>
  </si>
  <si>
    <t>4S6X8PE
4S6Y2PE</t>
  </si>
  <si>
    <t>4S6X5PE
4S6X6PE
4S6X7PE
4S6X9PE
4S6Y0PE
4S6Y1PE</t>
  </si>
  <si>
    <t>HP 938 Cyan Original Ink Cartridge</t>
  </si>
  <si>
    <t>HP 938 Magenta Original Ink Cartridge</t>
  </si>
  <si>
    <t>HP 938 Yellow Original Ink Cartridge</t>
  </si>
  <si>
    <t>HP 938 Black Original Ink Cartridge</t>
  </si>
  <si>
    <t>4S6X9PE</t>
  </si>
  <si>
    <t>HP 938e EvoMore Cyan Original Ink Cartridge</t>
  </si>
  <si>
    <t>4S6Y0PE</t>
  </si>
  <si>
    <t>HP 938e EvoMore Magenta Original Ink Cartridge</t>
  </si>
  <si>
    <t>4S6Y1PE</t>
  </si>
  <si>
    <t>HP 938e EvoMore Yellow Original Ink Cartridge</t>
  </si>
  <si>
    <t>4S6Y2PE</t>
  </si>
  <si>
    <t>HP 938e EvoMore Black Original Ink Cartridge</t>
  </si>
  <si>
    <t>6C400NE</t>
  </si>
  <si>
    <t>HP 937 CMYK Original Ink Cartridge 4-Pack</t>
  </si>
  <si>
    <t>404K9C</t>
  </si>
  <si>
    <r>
      <t xml:space="preserve">
'</t>
    </r>
    <r>
      <rPr>
        <b/>
        <sz val="10"/>
        <rFont val="Aptos Narrow"/>
        <family val="2"/>
      </rPr>
      <t>HP OfficeJet Pro 9130</t>
    </r>
    <r>
      <rPr>
        <sz val="10"/>
        <rFont val="Aptos Narrow"/>
        <family val="2"/>
      </rPr>
      <t xml:space="preserve"> (Replaces the 9023) All-in-One. A4,Print, Copy, Scan &amp; Fax. 35-sheet ADF, Wireless / Wi Fi Direct / USB / Ethernet. 250-sheet input tray. Automatic two-sided printing / copy and scan. Borderless Printing. HP Smart App. 10.92cm Colour touchscreen. Scanner advanced features: OCR (Optical Character Recognition); Smart Tasks shortcuts: 1-click customizable scanto cloud destinations, email, and print, create editable, searchable documents byscanning from phone or printer; Smart Tasks destinations: Dropbox, Google Drive, Onedrive, email recipients. Digital sending Standard: Scan-to E-mail; Scan to network folder; Scan to SharePoint; Scan to thumbdrive. Media weight, supported:  60 to 105 g/m² (plain); 220 to 280 g/m² (photo); 75 to 90 g/m² (envelope); 163 to 200g/m² (card). Input capacity Standard: Up to 500 sheets (Tray 1: up to 250 sheets, Tray 2: up to 250 sheets) ADF: Standard, 35 sheets. Envelopes: Up to 30 envelopes. Labels: Up to 50 sheets. Cards: Up to 50 sheets.
</t>
    </r>
    <r>
      <rPr>
        <b/>
        <i/>
        <sz val="10"/>
        <rFont val="Aptos Narrow"/>
        <family val="2"/>
      </rPr>
      <t>What's in the box:</t>
    </r>
    <r>
      <rPr>
        <i/>
        <sz val="10"/>
        <rFont val="Aptos Narrow"/>
        <family val="2"/>
      </rPr>
      <t xml:space="preserve"> 404K9C:HP Off iceJet Pro 9130 All-in-One Printer; HP 938 Setup Black InkCartridge; HP 938 Setup Cyan Ink Cartridge; HP 938 Setup Magenta Ink Cartridge; HP938 Setup Yellow Ink Cartridge; Regulatory Flyer; Ink Caution Flyer; Power Cord; SetupPoster; Reference Guide</t>
    </r>
    <r>
      <rPr>
        <sz val="10"/>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
</t>
    </r>
  </si>
  <si>
    <t>Care Pack</t>
  </si>
  <si>
    <t>U6M87E</t>
  </si>
  <si>
    <t>HP 3 year Return for Repair Hardware Support for OfficeJet Pro Printer - Ultra High</t>
  </si>
  <si>
    <t>U6M88E</t>
  </si>
  <si>
    <t>HP 4 year Return for Repair Hardware Support for OfficeJet Pro Printer - Ultra High</t>
  </si>
  <si>
    <t>7WN42B</t>
  </si>
  <si>
    <r>
      <t xml:space="preserve">
</t>
    </r>
    <r>
      <rPr>
        <b/>
        <sz val="10"/>
        <rFont val="Aptos Narrow"/>
        <family val="2"/>
      </rPr>
      <t>HP DeskJet 2320 All-in-One</t>
    </r>
    <r>
      <rPr>
        <sz val="10"/>
        <rFont val="Aptos Narrow"/>
        <family val="2"/>
      </rPr>
      <t xml:space="preserve">  Print; Copy &amp; Scan. Manual Duplex. Connectivity standard: 1 Hi-speed USB 2.0. Standard print languages: HP PCL 3 GUI. No Borderless printing. No wireless. Mobile Print Capability not supported. Input capacity Standard: Up to 60 sheets, Maximum: Up to 60 sheets. Output capacity Standard: Up to 25 sheets, Envelopes: Up to 5 envelopes, Labels: Up to 10 sheets, Cards: Up to 20 cards. Maximum: Up to 25 sheets.
</t>
    </r>
    <r>
      <rPr>
        <b/>
        <i/>
        <sz val="10"/>
        <rFont val="Aptos Narrow"/>
        <family val="2"/>
      </rPr>
      <t>What's in the box:</t>
    </r>
    <r>
      <rPr>
        <i/>
        <sz val="10"/>
        <rFont val="Aptos Narrow"/>
        <family val="2"/>
      </rPr>
      <t xml:space="preserve"> 7WN42B: HP DeskJet 2320 All-in-One printer; HP 305 Setup Black Cartridge; HP 305 Setup, Tri-color Cartridge; Regulatory flyer; Setup guide; Reference guide; Power cord. For ink volume and page yield information, visit http://www.hp.com/go/learnaboutsupplies.</t>
    </r>
    <r>
      <rPr>
        <sz val="10"/>
        <rFont val="Aptos Narrow"/>
        <family val="2"/>
      </rPr>
      <t xml:space="preserve">
</t>
    </r>
  </si>
  <si>
    <t>3YM61AE
3YM62AE</t>
  </si>
  <si>
    <t>3YM60AE
3YM63AE</t>
  </si>
  <si>
    <t>UH579E</t>
  </si>
  <si>
    <t>HP 4 Year Care Pack W/Return To Depot Support For Multifunction Printers</t>
  </si>
  <si>
    <t>3YM61AE</t>
  </si>
  <si>
    <t>HP 305 Black Original Ink Cartridge - Yield 120 pages</t>
  </si>
  <si>
    <t>3YM60AE</t>
  </si>
  <si>
    <t>HP 305 Tri-color Original Ink Cartridge- Yield 100 pages</t>
  </si>
  <si>
    <t>3YM62AE</t>
  </si>
  <si>
    <t>HP 305XL High Yield Black Original Ink Cartridge - Yield 240 pages</t>
  </si>
  <si>
    <t>3YM63AE</t>
  </si>
  <si>
    <t>HP 305XL High Yield Tri-color Original Ink Cartridge - Yield 200 pages</t>
  </si>
  <si>
    <t>HP Smart Tank Printers</t>
  </si>
  <si>
    <t>4A8D4A</t>
  </si>
  <si>
    <r>
      <t xml:space="preserve">
'HP Smart Tank 581 All-in-One - A4 </t>
    </r>
    <r>
      <rPr>
        <sz val="10"/>
        <rFont val="Aptos Narrow"/>
        <family val="2"/>
      </rPr>
      <t>(Replaces the Smart Tank 415),</t>
    </r>
    <r>
      <rPr>
        <b/>
        <sz val="10"/>
        <rFont val="Aptos Narrow"/>
        <family val="2"/>
      </rPr>
      <t xml:space="preserve"> </t>
    </r>
    <r>
      <rPr>
        <sz val="10"/>
        <rFont val="Aptos Narrow"/>
        <family val="2"/>
      </rPr>
      <t xml:space="preserve">Print, Copy &amp; Scan. Print more at an ultra-low cost per page with up to </t>
    </r>
    <r>
      <rPr>
        <b/>
        <sz val="10"/>
        <rFont val="Aptos Narrow"/>
        <family val="2"/>
      </rPr>
      <t>6,000 black pages or 6,000 colour pages of ink bottles in the box</t>
    </r>
    <r>
      <rPr>
        <sz val="10"/>
        <rFont val="Aptos Narrow"/>
        <family val="2"/>
      </rPr>
      <t xml:space="preserve">.  Print technology: HP Thermal Inkjet. Print speed: Black (A4, ISO): Up to 12 ppm; Colour (A4, ISO): Up to 5ppm; Draft black (A4): Up to 22 ppm; Draft colour (A4): Up to 16 ppm. First page out Black (A4, ready): As fast as 14 sec; Colour (A4, ready): As fast as 21 sec. Print resolution: Black (best): Up to 1200 x 1200 rendered dpi; Colour (best): Up to 4800 x 1200 optimized dpi color (when printing from a computer and 1200 input dpi). Monthly duty cycle Up to 3,000 pages A4; Recommended monthly page volume: 400 to 800. Standard print languages HP PCL 3 GUI; HP PCLm (HP Apps/UPD); URF (AirPrint). Print area Print margins: Top: 3 mm, Bottom: 3 mm, Left: 3 mm, Right: 3 mm; Maximum print area: 216 x 355 mm. Borderless printing: Yes (up to 8.5 x 11 in, 210 x 297 mm). Number of supplies 4 (1 each black bottle, set of 3 color bottles). Duplex printing: Manual (driver support provided). Connectivity Standard: 1 Hi-Speed USB 2.0 (device); 1 Bluetooth, Low Energy; 1 Wi-Fi 802.11b/g/n; 1 Wi-Fi  Direct. Wireless: Yes, built-in Wi-Fi 2.4G, Wi-Fi Direct, Bluetooth Low Energy. Mobile printing capability: HP Smart app; Apple AirPrint; Mopria Print Service; HP Print Service Plugin (Android printing); Wi-Fi Direct Printing. Network capabilities: Yes (via WiFi). Memory Standard: 64 MB Integrated DDR1. Number of paper trays Standard: 1. Media types: Plain paper, Matte Brochure Papers, Glossy Brochure Papers, Photo papers, Envelopes, Other specialty inkjet papers. Media size: Custom (metric): 88.9 x 127 to 215.9 x 355.6 mm, Supported (metric): A4; B5; A6; DL envelope, legal. Media weight, supported Plain paper: 60 to 90 g/m²; Envelopes: 75 to 90 g/m²; Cards: up to 200g/m²; Photo paper: up to 300 g/m². Input capacity Standard: Up to 100 sheets, Envelopes: Up to 10 envelopes, Labels: Up to 10 sheets Cards: Up to 30 cards. </t>
    </r>
    <r>
      <rPr>
        <b/>
        <sz val="10"/>
        <rFont val="Aptos Narrow"/>
        <family val="2"/>
      </rPr>
      <t xml:space="preserve">NO ADF.
</t>
    </r>
    <r>
      <rPr>
        <b/>
        <i/>
        <sz val="10"/>
        <rFont val="Aptos Narrow"/>
        <family val="2"/>
      </rPr>
      <t>What's in the box:</t>
    </r>
    <r>
      <rPr>
        <i/>
        <sz val="10"/>
        <rFont val="Aptos Narrow"/>
        <family val="2"/>
      </rPr>
      <t xml:space="preserve"> 4A8D4A: HP Smart Tank 581 All-in-One Printer; HP GT53XL 135-ml Black Original Ink Bottle (1VV24A); HP GT52 50-ml Cyan Original Ink Bottle (6ZE03A); HP GT52 50-ml Magenta Original Ink Bottle (6ZE04A); HP GT52 50-ml Yellow Original Ink Bottle (6ZE05A); HP Black Original Printhead (M0H50A); HP Tri-Color. Original Printhead (6ZA18AE); Setup Guide; Reference Guide; Ink Caution flyer; Regulatory flyer; Warranty flyer; Power Cord; For more information about fill and yield, see https://www.hp.com/go/learnaboutsupplies
ONLY HAS A 1 YEAR WARRANY. if extended warranty is needed, you would need to purchase the warranty. </t>
    </r>
    <r>
      <rPr>
        <b/>
        <sz val="10"/>
        <color theme="4" tint="-0.249977111117893"/>
        <rFont val="Aptos Narrow"/>
        <family val="2"/>
      </rPr>
      <t xml:space="preserve">
</t>
    </r>
    <r>
      <rPr>
        <b/>
        <sz val="10"/>
        <color rgb="FF0070C0"/>
        <rFont val="Aptos Narrow"/>
        <family val="2"/>
      </rPr>
      <t xml:space="preserve">
</t>
    </r>
  </si>
  <si>
    <t>1VV21AE</t>
  </si>
  <si>
    <t xml:space="preserve">M0H54AE
M0H55AE
M0H56AE
</t>
  </si>
  <si>
    <t>1F3Y2A</t>
  </si>
  <si>
    <r>
      <t xml:space="preserve">
'HP Smart Tank 580 All-in-One - A4 </t>
    </r>
    <r>
      <rPr>
        <sz val="10"/>
        <rFont val="Aptos Narrow"/>
        <family val="2"/>
      </rPr>
      <t>(Replaces the Smart Tank 415),</t>
    </r>
    <r>
      <rPr>
        <b/>
        <sz val="10"/>
        <rFont val="Aptos Narrow"/>
        <family val="2"/>
      </rPr>
      <t xml:space="preserve"> </t>
    </r>
    <r>
      <rPr>
        <sz val="10"/>
        <rFont val="Aptos Narrow"/>
        <family val="2"/>
      </rPr>
      <t xml:space="preserve">Print, Copy &amp; Scan. Print more at an ultra-low cost per page with up to </t>
    </r>
    <r>
      <rPr>
        <b/>
        <sz val="10"/>
        <rFont val="Aptos Narrow"/>
        <family val="2"/>
      </rPr>
      <t>8,000 black pages or 12,000 colour pages of ink bottles in the box.</t>
    </r>
    <r>
      <rPr>
        <sz val="10"/>
        <rFont val="Aptos Narrow"/>
        <family val="2"/>
      </rPr>
      <t xml:space="preserve">  Print technology: HP Thermal Inkjet. Print speed: Black (A4, ISO): Up to 12 ppm; Colour (A4, ISO): Up to 5ppm; Draft black (A4): Up to 22 ppm; Draft colour (A4): Up to 16 ppm. First page out Black (A4, ready): As fast as 14 sec; Colour (A4, ready): As fast as 21 sec. Print resolution: Black (best): Up to 1200 x 1200 rendered dpi; Colour (best): Up to 4800 x 1200 optimized dpi color (when printing from a computer and 1200 input dpi). Monthly duty cycle Up to 3,000 pages A4; Recommended monthly page volume: 400 to 800. Standard print languages HP PCL 3 GUI; HP PCLm (HP Apps/UPD); URF (AirPrint). Print area Print margins: Top: 3 mm, Bottom: 3 mm, Left: 3 mm, Right: 3 mm; Maximum print area: 216 x 355 mm. Borderless printing: Yes (up to 8.5 x 11 in, 210 x 297 mm). Number of supplies 4 (1 each black bottle, set of 3 color bottles). Duplex printing: Manual (driver support provided). Connectivity Standard: 1 Hi-Speed USB 2.0 (device); 1 Bluetooth, Low Energy; 1 Wi-Fi 802.11b/g/n; 1 Wi-Fi  Direct. Wireless: Yes, built-in Wi-Fi 2.4G, Wi-Fi Direct, Bluetooth Low Energy. Mobile printing capability: HP Smart app; Apple AirPrint; Mopria Print Service; HP Print Service Plugin (Android printing); Wi-Fi Direct Printing. Network capabilities: Yes (via WiFi). Memory Standard: 64 MB Integrated DDR1. Number of paper trays Standard: 1. Media types: Plain paper, Matte Brochure Papers, Glossy Brochure Papers, Photo papers, Envelopes, Other specialty inkjet papers. Media size: Custom (metric): 88.9 x 127 to 215.9 x 355.6 mm, Supported (metric): A4; B5; A6; DL envelope, legal. Media weight, supported Plain paper: 60 to 90 g/m²; Envelopes: 75 to 90 g/m²; Cards: up to 200g/m²; Photo paper: up to 300 g/m². Input capacity Standard: Up to 100 sheets, Envelopes: Up to 10 envelopes, Labels: Up to 10 sheets Cards: Up to 30 cards. </t>
    </r>
    <r>
      <rPr>
        <b/>
        <sz val="10"/>
        <rFont val="Aptos Narrow"/>
        <family val="2"/>
      </rPr>
      <t xml:space="preserve">NO ADF.
</t>
    </r>
    <r>
      <rPr>
        <b/>
        <i/>
        <sz val="10"/>
        <rFont val="Aptos Narrow"/>
        <family val="2"/>
      </rPr>
      <t>What's in the box:</t>
    </r>
    <r>
      <rPr>
        <i/>
        <sz val="10"/>
        <rFont val="Aptos Narrow"/>
        <family val="2"/>
      </rPr>
      <t xml:space="preserve"> 1F3Y2A: HP Smart Tank 580 All-in-One Printer; HP GT53XL 135-ml Black Original Ink Bottle (1VV24A); HP GT52 50-ml Cyan Original Ink Bottle (6ZE03A); HP GT52 50-ml Magenta Original Ink Bottle (6ZE04A); HP GT52 50-ml Yellow Original Ink Bottle (6ZE05A); HP Black Original Printhead (M0H50A); HP Tri-Color Original Printhead (6ZA18AE); Setup Guide; Reference Guide; Ink Caution flyer; Regulatory flyer; Warranty flyer; Power Cord; For more information about fill and yield, see https://www.hp.com/go/learnaboutsupplies.</t>
    </r>
    <r>
      <rPr>
        <b/>
        <sz val="10"/>
        <color theme="4" tint="-0.249977111117893"/>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t>
    </r>
    <r>
      <rPr>
        <b/>
        <sz val="10"/>
        <rFont val="Aptos Narrow"/>
        <family val="2"/>
      </rPr>
      <t xml:space="preserve">
</t>
    </r>
  </si>
  <si>
    <t>UA5C2E</t>
  </si>
  <si>
    <t>HP 3 year Return to Depot E-Service MFP Page Limit</t>
  </si>
  <si>
    <t>4SB24A</t>
  </si>
  <si>
    <r>
      <t xml:space="preserve">
'HP Smart Tank 530 Wireless All-in-One - A4</t>
    </r>
    <r>
      <rPr>
        <sz val="10"/>
        <rFont val="Aptos Narrow"/>
        <family val="2"/>
      </rPr>
      <t>,</t>
    </r>
    <r>
      <rPr>
        <b/>
        <sz val="10"/>
        <rFont val="Aptos Narrow"/>
        <family val="2"/>
      </rPr>
      <t xml:space="preserve"> </t>
    </r>
    <r>
      <rPr>
        <sz val="10"/>
        <rFont val="Aptos Narrow"/>
        <family val="2"/>
      </rPr>
      <t xml:space="preserve">Print, Copy &amp; Scan, Wireless. 35 page ADF. Wireless &amp; Mobile printing, Fast easy setup, High quality long-lasting inks, Clean, easy refill experience, Extremely low cost Printing. Flatbed scanning. Borderless print. Media types: Plain Paper; HP Photo Papers; HP Matte Brochure or Professional Paper; HP Matte Presentation Paper; HP Glossy Brochure or Professional Paper; Photo Inkjet Papers; Matte Inkjet Papers; Glossy Inkjet Papers. 
</t>
    </r>
    <r>
      <rPr>
        <b/>
        <i/>
        <sz val="10"/>
        <rFont val="Aptos Narrow"/>
        <family val="2"/>
      </rPr>
      <t>What's in the box:</t>
    </r>
    <r>
      <rPr>
        <i/>
        <sz val="10"/>
        <rFont val="Aptos Narrow"/>
        <family val="2"/>
      </rPr>
      <t xml:space="preserve"> 4SB24A HP Smart Tank 530; 3 x HP GT53XL 135-ml Black Original Ink Bottle; HP GT52 Cyan Original Ink Bottle; HP GT52 Magenta Original Ink Bottle; HP GT52 Yellow Original Ink Bottle; Ink caution flyer; Repacking flyer; Setup guide; Reference guide; Regulatory flyer; PT flyer; RoH-EAC Regulatory flyer; Power cord; Extended warranty flyer.</t>
    </r>
    <r>
      <rPr>
        <sz val="10"/>
        <color theme="4" tint="-0.249977111117893"/>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t>
    </r>
    <r>
      <rPr>
        <sz val="10"/>
        <color theme="4" tint="-0.249977111117893"/>
        <rFont val="Aptos Narrow"/>
        <family val="2"/>
      </rPr>
      <t xml:space="preserve">
</t>
    </r>
    <r>
      <rPr>
        <sz val="10"/>
        <rFont val="Aptos Narrow"/>
        <family val="2"/>
      </rPr>
      <t xml:space="preserve">
</t>
    </r>
  </si>
  <si>
    <t>M0H54AE</t>
  </si>
  <si>
    <t>HP GT52 Cyan Original Ink Bottle,8,000 pages</t>
  </si>
  <si>
    <t>M0H55AE</t>
  </si>
  <si>
    <t>HP GT52 Magenta Original Ink Bottle,8,000 pages</t>
  </si>
  <si>
    <t>M0H56AE</t>
  </si>
  <si>
    <t>HP GT52 Yellow Original Ink Bottle,8,000 pages</t>
  </si>
  <si>
    <t>HP GT53XL 135ml Black Original Ink Bottle,6,000 pages</t>
  </si>
  <si>
    <t>6ZA17AE</t>
  </si>
  <si>
    <t>HP 6ZA17AE Black Printhead</t>
  </si>
  <si>
    <t>6ZA18AE</t>
  </si>
  <si>
    <t>HP 6ZA18AE Tri-color Printhead</t>
  </si>
  <si>
    <t>Smart Tank 600 Series</t>
  </si>
  <si>
    <t>Smart Tank 615</t>
  </si>
  <si>
    <t>PRHPY0F71A</t>
  </si>
  <si>
    <t>Y0F71A</t>
  </si>
  <si>
    <r>
      <t xml:space="preserve">
HP Smart Tank 615 Wireless All-in-One - </t>
    </r>
    <r>
      <rPr>
        <sz val="10"/>
        <rFont val="Aptos Narrow"/>
        <family val="2"/>
      </rPr>
      <t xml:space="preserve">Print, Copy &amp; ScanFax. Wireless and Mobile printing. ADF fax. Fast easy setup, High quality long-lasting inks, Clean, easy refill experience, Extremely low cost Printing. Flatbed scanning. Borderless print. Media types: Plain Paper; HP Photo Papers; HP Matte Brochure or Professional Paper; HP Matte Presentation Paper; HP Glossy Brochure or Professional Paper; Photo Inkjet Papers; Matte Inkjet Papers; Glossy Inkjet Papers.
</t>
    </r>
    <r>
      <rPr>
        <b/>
        <i/>
        <sz val="10"/>
        <rFont val="Aptos Narrow"/>
        <family val="2"/>
      </rPr>
      <t>What's in the box:</t>
    </r>
    <r>
      <rPr>
        <i/>
        <sz val="10"/>
        <rFont val="Aptos Narrow"/>
        <family val="2"/>
      </rPr>
      <t xml:space="preserve"> Y0F71A HP Smart Tank Plus 615; 3 x HP GT53XL 135-ml Black Original Ink Bottle; HP GT52 Cyan Original Ink Bottle; HP GT52 Magenta Original Ink Bottle; HP GT52 Yellow Original Ink Bottle; Ink caution flyer; Repacking flyer; Setup guide; Reference guide; Regulatory flyer; Power cord.</t>
    </r>
    <r>
      <rPr>
        <sz val="10"/>
        <color theme="4" tint="-0.249977111117893"/>
        <rFont val="Aptos Narrow"/>
        <family val="2"/>
      </rPr>
      <t xml:space="preserve">
</t>
    </r>
    <r>
      <rPr>
        <b/>
        <sz val="10"/>
        <color rgb="FF0070C0"/>
        <rFont val="Aptos Narrow"/>
        <family val="2"/>
      </rPr>
      <t xml:space="preserve">
* 3  Year HP limited hardware warranty after registration within 60 days of purchase. T&amp;C Apply (https://h41201.www4.hp.com/WMCF.Web/za/en/landing/Portal/warranty/?channelfriendly=true) *</t>
    </r>
    <r>
      <rPr>
        <sz val="10"/>
        <color theme="4" tint="-0.249977111117893"/>
        <rFont val="Aptos Narrow"/>
        <family val="2"/>
      </rPr>
      <t xml:space="preserve">
</t>
    </r>
  </si>
  <si>
    <t>LIVE</t>
  </si>
  <si>
    <t>PRHPUA5C2E</t>
  </si>
  <si>
    <t>CNHPM0H54AE</t>
  </si>
  <si>
    <t>CNHPM0H55AE</t>
  </si>
  <si>
    <t>CNHPM0H56AE</t>
  </si>
  <si>
    <t>CNHP1VV21AE</t>
  </si>
  <si>
    <t>CNHP6ZA17AE</t>
  </si>
  <si>
    <t>CNHP6ZA18AE</t>
  </si>
  <si>
    <t>Smart Tank 750</t>
  </si>
  <si>
    <t>6UU47A</t>
  </si>
  <si>
    <r>
      <t xml:space="preserve">
HP Smart Tank 750 Wireless All-in-One - </t>
    </r>
    <r>
      <rPr>
        <sz val="10"/>
        <rFont val="Aptos Narrow"/>
        <family val="2"/>
      </rPr>
      <t xml:space="preserve">Print, Copy &amp; Scan. Wireless and Mobile printing. 35-page ADF. Automatic Duplex Printing. Connectivity Standard: Hi-Speed USB 2.0; Wifi; Bluetooth LE; LAN. Wireless Yes, 2.4/5G dual band Wi-Fi, Wi-Fi Direct, Bluetooth low
energy. Mobile printing capability Apple AirPrint; Chrome OS; HP Print Service Plugin (Android printing); HP Smart app; Mopria™ certified; Wi-Fi Direct Printing. Network capabilities Yes, via built-in Wi-Fi. Memory Standard: 256 MB; Maximum: 256 MB. Number of paper trays Standard: 1; Maximum: 1. Standard print languages HP PCL 3 GUI. 
</t>
    </r>
    <r>
      <rPr>
        <b/>
        <i/>
        <sz val="10"/>
        <rFont val="Aptos Narrow"/>
        <family val="2"/>
      </rPr>
      <t>What's in the box:</t>
    </r>
    <r>
      <rPr>
        <i/>
        <sz val="10"/>
        <rFont val="Aptos Narrow"/>
        <family val="2"/>
      </rPr>
      <t xml:space="preserve">HP Smart Tank 750 All-in-One; 3 x HP GT53XL 135-ml Black Original Ink Bottle; HP GT52 Cyan Original Ink Bottle; HP GT52 Magenta Original Ink Bottle; HP GT52 Yellow Original Ink Bottle; Power cord; PHA; Setup guide; Reference guide; Ink caution flyer;  Regulatory flyers; warranty flyers; For more information about fill and yield, see: http://www.hp.com/go/learnaboutsupplies
</t>
    </r>
    <r>
      <rPr>
        <sz val="10"/>
        <color theme="4" tint="-0.249977111117893"/>
        <rFont val="Aptos Narrow"/>
        <family val="2"/>
      </rPr>
      <t xml:space="preserve">
</t>
    </r>
    <r>
      <rPr>
        <b/>
        <sz val="10"/>
        <color rgb="FF0070C0"/>
        <rFont val="Aptos Narrow"/>
        <family val="2"/>
      </rPr>
      <t>* 3  Year HP limited hardware warranty after registration within 60 days of purchase. T&amp;C Apply (https://h41201.www4.hp.com/WMCF.Web/za/en/landing/Portal/warranty/?channelfriendly=true) *</t>
    </r>
    <r>
      <rPr>
        <sz val="10"/>
        <color theme="4" tint="-0.249977111117893"/>
        <rFont val="Aptos Narrow"/>
        <family val="2"/>
      </rPr>
      <t xml:space="preserve">
</t>
    </r>
  </si>
  <si>
    <t>1year - Carry In</t>
  </si>
  <si>
    <t xml:space="preserve">1VV21AE
</t>
  </si>
  <si>
    <t>M0H54AE
M0H55AE
M0H56AE</t>
  </si>
  <si>
    <t>3YP17AE</t>
  </si>
  <si>
    <t>HP Ink Tank Tri-color Printhead</t>
  </si>
  <si>
    <t>Smart Tank 790</t>
  </si>
  <si>
    <t>4WF66A</t>
  </si>
  <si>
    <r>
      <t xml:space="preserve">
HP Smart Tank 790 Wireless All-in-One - </t>
    </r>
    <r>
      <rPr>
        <sz val="10"/>
        <rFont val="Aptos Narrow"/>
        <family val="2"/>
      </rPr>
      <t xml:space="preserve">Print, Copy, Scan &amp; Fax. Wireless and Mobile printing. 35-page ADF. Colour Fax. Automatic Duplex Printing. Connectivity Standard: 1 USB Host; Hi-Speed USB 2.0; Wi-Fi; Bluetooth LE; Ethernet; Fax. Wireless Yes, 2.4/5G dual band Wi-Fi, Wi-Fi Direct, Bluetooth low energy. Mobile printing capability Apple AirPrint; Chrome OS; HP Print Service Plugin (Android printing); HP Smart app; Mopria™ certified; Wi-Fi Direct Printing. Network capabilities Yes, via built-in Ethernet; Wi-Fi. Memory Standard: 256 MB; Maximum: 256 MB. Number of paper trays Standard: 1; Maximum: 1. Standard print languages HP PCL 3 GUI.
</t>
    </r>
    <r>
      <rPr>
        <b/>
        <i/>
        <sz val="10"/>
        <rFont val="Aptos Narrow"/>
        <family val="2"/>
      </rPr>
      <t>What's in the box:</t>
    </r>
    <r>
      <rPr>
        <i/>
        <sz val="10"/>
        <rFont val="Aptos Narrow"/>
        <family val="2"/>
      </rPr>
      <t xml:space="preserve"> HP Smart Tank 790 All-in-One; 3 x HP GT53XL 135-ml Black Original Ink Bottle; HP GT52 Cyan Original Ink Bottle; HP GT52 Magenta Original Ink Bottle; HP GT52 Yellow Original Ink Bottle; Power cord; PHA; Setup guide; Reference guide; Ink caution flyer; Regulatory flyers; warranty flyers; For more information about fill and yield, see: http://www.hp.com/go/learnaboutsupplies
</t>
    </r>
    <r>
      <rPr>
        <sz val="10"/>
        <color theme="4" tint="-0.249977111117893"/>
        <rFont val="Aptos Narrow"/>
        <family val="2"/>
      </rPr>
      <t xml:space="preserve">
</t>
    </r>
    <r>
      <rPr>
        <b/>
        <sz val="10"/>
        <color rgb="FF0070C0"/>
        <rFont val="Aptos Narrow"/>
        <family val="2"/>
      </rPr>
      <t xml:space="preserve">*3  Year HP limited hardware warranty after registration within 60 days of purchase. T&amp;C Apply (https://h41201.www4.hp.com/WMCF.Web/za/en/landing/Portal/warranty/?channelfriendly=true) *
</t>
    </r>
  </si>
  <si>
    <t>U35PHE</t>
  </si>
  <si>
    <t>HP 3 year Return to Depot Service for MFP Page Limit</t>
  </si>
  <si>
    <t>Ink Advantage Printers</t>
  </si>
  <si>
    <t>Ink Advantage 4000 Series</t>
  </si>
  <si>
    <t>60K49C</t>
  </si>
  <si>
    <r>
      <t xml:space="preserve">
</t>
    </r>
    <r>
      <rPr>
        <b/>
        <sz val="10"/>
        <rFont val="Aptos Narrow"/>
        <family val="2"/>
      </rPr>
      <t xml:space="preserve">HP DeskJet Ink Advantage 4276 All-in-One </t>
    </r>
    <r>
      <rPr>
        <sz val="10"/>
        <rFont val="Aptos Narrow"/>
        <family val="2"/>
      </rPr>
      <t xml:space="preserve">(Replaces the 4120) Functions: Print, copy, scan, wireless, send mobile fax. Standard print languages: HP PCL 3 GUI; HP PCLm (HP Apps/UPD); URF (AirPrint). Manual duplex. Processor speed: 1.0 GHz. Connectivity Standard: 1 Wi-Fi 802.11b/g/n; 1 Hi-Speed USB 2.0(device). Wireless: Yes, built-in Wi-Fi 802.11b/g/n, 2.4 GHz single-band only. Hard disk: No. Memory Standard: 64 MB DDR1. Number of paper trays Standard:1. Media types: Plain paper, photo paper, brochure paper, envelopesand other specialty inkjet papers. Media weight, supported: A4: 60 to 90 g/m²; HP envelopes: 75 to 90 g/m²; HPcards: up to 200 g/m²; HP 10 x 15 cm photo paper: upto 300 g/m².  Input capacity Standard: Up to 60 sheets. ADF:Standard, 35 sheets,  Envelopes: Up to 5 envelopes, Labels: Up to 10 sheets, Cards: Up to 20 cards.
</t>
    </r>
    <r>
      <rPr>
        <b/>
        <i/>
        <sz val="10"/>
        <rFont val="Aptos Narrow"/>
        <family val="2"/>
      </rPr>
      <t>What's in the box:</t>
    </r>
    <r>
      <rPr>
        <i/>
        <sz val="10"/>
        <rFont val="Aptos Narrow"/>
        <family val="2"/>
      </rPr>
      <t xml:space="preserve"> 60K49C: HP DeskJet IA 4276 All-in-One Printer; HP 653Setup Black Cartridge; HP 653 Setup Tri-ColorCartridge; Regulatory fl yer; Setup guide; Referenceguide; Power cord.
</t>
    </r>
  </si>
  <si>
    <t>64MB</t>
  </si>
  <si>
    <t>3YM74AE</t>
  </si>
  <si>
    <t>3YM75AE</t>
  </si>
  <si>
    <t>HP 653 Tri-color Original Ink AdvantageCartridge</t>
  </si>
  <si>
    <t>HP 653 Black Original Ink AdvantageCartridge</t>
  </si>
  <si>
    <t>6W7G3B</t>
  </si>
  <si>
    <r>
      <t xml:space="preserve">
</t>
    </r>
    <r>
      <rPr>
        <b/>
        <sz val="10"/>
        <rFont val="Aptos Narrow"/>
        <family val="2"/>
      </rPr>
      <t xml:space="preserve">HP DeskJet Ink Advantage Ultra 4927 All-in-One </t>
    </r>
    <r>
      <rPr>
        <sz val="10"/>
        <rFont val="Aptos Narrow"/>
        <family val="2"/>
      </rPr>
      <t xml:space="preserve">(Replaces the 4828) Functions: Print, copy, scan, wireless. Standard print languages: HP PCL 3 GUI; HP PCLm (HP Apps/UPD); URF (AirPrint). Manual Duplex printing. Connectivity Standard: 1 Wi-Fi 802.11b/g/n; 1 Hi-Speed USB 2.0(device). Wireless: Yes, built-in Wi-Fi 802.11b/g/n, 2.4 GHz single-band only.  Mobile printing capability: Apple AirPrint; Mopria Print Service; Chrome OS; HP app. Memory Standard: 64 MB DDR1. Number of paper trays Standard: 1. Media types: Plain paper, photo paper, brochure paper, envelopesand other specialty inkjet papers. Media weight, supported: A4: 60 to 90 g/m²; HP envelopes: 75 to 90 g/m²; HPcards: up to 200 g/m²; HP 10 x 15 cm photo paper: upto 300 g/m². Input capacity Standard: Up to 60 sheets. Envelopes: Up to 5 envelopes. Labels: Up to 10 sheets. Cards: Up to 20 cards. 
</t>
    </r>
    <r>
      <rPr>
        <b/>
        <i/>
        <sz val="10"/>
        <rFont val="Aptos Narrow"/>
        <family val="2"/>
      </rPr>
      <t>What's in the box:</t>
    </r>
    <r>
      <rPr>
        <i/>
        <sz val="10"/>
        <rFont val="Aptos Narrow"/>
        <family val="2"/>
      </rPr>
      <t xml:space="preserve"> 6W7G3B: HP DeskJet IA Ultra 4927 All-in-One Printer;HP 47 Setup Black Cartridge Qty 2; HP 47 Setup Tri-Color Cartridge Qty 2; Regulatory fl yer; Setup guide;Reference guide; Power cordplies.
</t>
    </r>
  </si>
  <si>
    <t>6ZD21AE</t>
  </si>
  <si>
    <t>6ZD61AE</t>
  </si>
  <si>
    <t>HP 47 Black Original Cartridge, 1 300 pages</t>
  </si>
  <si>
    <t>HP 47 Tri-color Original Cartridge, 700 pages</t>
  </si>
  <si>
    <t>53N94C</t>
  </si>
  <si>
    <r>
      <t xml:space="preserve">
</t>
    </r>
    <r>
      <rPr>
        <b/>
        <sz val="10"/>
        <rFont val="Aptos Narrow"/>
        <family val="2"/>
      </rPr>
      <t xml:space="preserve"> HP OfficeJet Pro 9720 Wide Format All-in-One</t>
    </r>
    <r>
      <rPr>
        <sz val="10"/>
        <rFont val="Aptos Narrow"/>
        <family val="2"/>
      </rPr>
      <t xml:space="preserve"> . (Replaces the OJ 7720) A3, Print, Copy, Scan. Thermal InkJet. Standard print languages; HP PCL3 GUI. Borderless printing: Yes (up to A3/11 x 17-in). Automatic Duplex printing. Processor speed: 1.2Ghz. Connectivity Standard: 1 Ethernet; 1 Hi-Speed USB 2.0 (device); 1 Wi-Fi 802.11 a/b/g/n/ac (dualband). Wireless: Yes, with built-in dual-band Wi-Fi 802.11 a/b/g/n/ac and a self-heal solution. Mobile printing capability: Chrome OS; HP Smart app; Apple AirPrint™; Mopria™ Certifi ed; Wi-Fi® Direct Printing;Mobile Apps. Network capabilities: Yes, via built-in Ethernet; Wireless 802.11a/b/g/n/ac. Hard disk: Not Supported. Memory Standard: 512MB. Number of paper trays Standard: 1. Media weight, supported 34 to 250 g/m². 
</t>
    </r>
    <r>
      <rPr>
        <b/>
        <i/>
        <sz val="10"/>
        <rFont val="Aptos Narrow"/>
        <family val="2"/>
      </rPr>
      <t>What's in the box:</t>
    </r>
    <r>
      <rPr>
        <i/>
        <sz val="10"/>
        <rFont val="Aptos Narrow"/>
        <family val="2"/>
      </rPr>
      <t xml:space="preserve"> 53N94C: HP Off iceJet Pro 9720 Wide Format All-in-One Printer; HP 938 Setup Black InkCartridge; HP 938 Setup Cyan Ink Cartridge; HP 938 Setup Magenta Ink Cartridge; HP938 Setup Yellow Ink Cartridge; Regulatory Flyer; Ink Caution Flyer; Power Cord; SetupPoster; Reference Guide;</t>
    </r>
    <r>
      <rPr>
        <sz val="10"/>
        <rFont val="Aptos Narrow"/>
        <family val="2"/>
      </rPr>
      <t xml:space="preserve">
</t>
    </r>
    <r>
      <rPr>
        <sz val="10"/>
        <color rgb="FF00B0F0"/>
        <rFont val="Aptos Narrow"/>
        <family val="2"/>
      </rPr>
      <t xml:space="preserve">
</t>
    </r>
    <r>
      <rPr>
        <b/>
        <sz val="10"/>
        <color rgb="FF0070C0"/>
        <rFont val="Aptos Narrow"/>
        <family val="2"/>
      </rPr>
      <t>* 3  Year HP limited hardware warranty after registration within 60 days of purchase. T&amp;C Apply (https://h41201.www4.hp.com/WMCF.Web/za/en/landing/Portal/warranty/?channelfriendly=true) *</t>
    </r>
    <r>
      <rPr>
        <sz val="10"/>
        <color rgb="FF00B0F0"/>
        <rFont val="Aptos Narrow"/>
        <family val="2"/>
      </rPr>
      <t xml:space="preserve">
</t>
    </r>
  </si>
  <si>
    <t xml:space="preserve">HP 3 year Care Pack w/Return to Depot Support for OfficeJet Pro Printers </t>
  </si>
  <si>
    <t xml:space="preserve">HP 4y Return OJ pro printer - H SVC </t>
  </si>
  <si>
    <t>537P5C</t>
  </si>
  <si>
    <r>
      <t xml:space="preserve">
</t>
    </r>
    <r>
      <rPr>
        <b/>
        <sz val="10"/>
        <rFont val="Aptos Narrow"/>
        <family val="2"/>
      </rPr>
      <t xml:space="preserve">HP Officejet Pro 9730 WF All-in-One - A3 </t>
    </r>
    <r>
      <rPr>
        <sz val="10"/>
        <rFont val="Aptos Narrow"/>
        <family val="2"/>
      </rPr>
      <t>(Replaces the OJ 7740)</t>
    </r>
    <r>
      <rPr>
        <b/>
        <sz val="10"/>
        <rFont val="Aptos Narrow"/>
        <family val="2"/>
      </rPr>
      <t xml:space="preserve">, </t>
    </r>
    <r>
      <rPr>
        <sz val="10"/>
        <rFont val="Aptos Narrow"/>
        <family val="2"/>
      </rPr>
      <t xml:space="preserve">Print, Copy, Scan. 35-Page ADF. Input Capacity Standard: up to 500 sheets - (Tray 1: upd to 250 sheets, Tray 2: upg to 250 sheets). Enve;p[es: up to 30 envelopes. Labels: up to 50 sheets. Cars: up to 50 sheets. Standard print languages: HP PCL 3 GUI, HP PCL 3 Enhanced. Automatic Duplex printing. Connectivity Standard: 1 Ethernet; 1 Hi-Speed USB 2.0 (device); 1 Hi-Speed USB 2.0 (host); 1 Wi-Fi802.11 a/b/g/n/ac (dual band). Wireless: Yes, with built-in dual-band Wi-Fi 802.11 a/b/g/n/ac and a self-heal solution. Mobile printing capability: Chrome OS; HP Smart app; Apple AirPrint™; Mobile Apps; Wi-Fi® Direct Printing; Mopria™ Certifi ed. Memory: Standard 512MB. Media types Plain; HP EcoFFICIENT; HP Premium Presentation Matte 120g; HP Tri-fold BrochureGlossy 180g; HP Brochure Matte 180g; HP Brochure Glossy 180g; HP Advanced PhotoPapers; Light 60-74g. 
</t>
    </r>
    <r>
      <rPr>
        <b/>
        <i/>
        <sz val="10"/>
        <rFont val="Aptos Narrow"/>
        <family val="2"/>
      </rPr>
      <t>What's in the box:</t>
    </r>
    <r>
      <rPr>
        <i/>
        <sz val="10"/>
        <rFont val="Aptos Narrow"/>
        <family val="2"/>
      </rPr>
      <t>537P5C: HP Off iceJet Pro 9730 Wide Format All-in-One Printer; HP 938 Setup Black InkCartridge; HP 938 Setup Cyan Ink Cartridge; HP 938 Setup Magenta Ink Cartridge; HP938 Setup Yellow Ink Cartridge; Regulatory Flyer; Ink Caution Flyer; Power Cord; SetupPoster; Reference Guide.</t>
    </r>
    <r>
      <rPr>
        <sz val="10"/>
        <rFont val="Aptos Narrow"/>
        <family val="2"/>
      </rPr>
      <t xml:space="preserve">
</t>
    </r>
    <r>
      <rPr>
        <b/>
        <sz val="10"/>
        <color rgb="FF00B0F0"/>
        <rFont val="Aptos Narrow"/>
        <family val="2"/>
      </rPr>
      <t xml:space="preserve">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</si>
  <si>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UG243E</t>
  </si>
  <si>
    <t>HP 3y return single fcn OJ prtr -H Svc</t>
  </si>
  <si>
    <t>UH581E</t>
  </si>
  <si>
    <t>HP 4 year Care Pack w/Return to Depot Support for Officejet Printers</t>
  </si>
  <si>
    <t>Scanjets</t>
  </si>
  <si>
    <t>Size</t>
  </si>
  <si>
    <t>RMV</t>
  </si>
  <si>
    <t>Scan Speed</t>
  </si>
  <si>
    <t>CAUSB21.8</t>
  </si>
  <si>
    <t>ScanJet Pro 2000 Series</t>
  </si>
  <si>
    <t>Sheet Feed Scanner</t>
  </si>
  <si>
    <t>6FW06A</t>
  </si>
  <si>
    <r>
      <t xml:space="preserve">
 </t>
    </r>
    <r>
      <rPr>
        <b/>
        <sz val="10"/>
        <rFont val="Aptos Narrow"/>
        <family val="2"/>
      </rPr>
      <t>HP ScanJet Pro 2000 s2 Sheet-feed Scanner</t>
    </r>
    <r>
      <rPr>
        <sz val="10"/>
        <rFont val="Aptos Narrow"/>
        <family val="2"/>
      </rPr>
      <t xml:space="preserve"> (Replaces the Pro 2000 S1)  Single function Sheet-Feed Scanner. Fast scan speeds up to 35ppm and a 50-page automatic document feeder (ADF), automatic two-sided scanning that captures both sides at once, scan up to 3,500 pages per day. Colour Scanning, Easily transfer scans into editable text, searchable PDF files, and more file types, using built-in OCR.
</t>
    </r>
    <r>
      <rPr>
        <b/>
        <i/>
        <sz val="10"/>
        <rFont val="Aptos Narrow"/>
        <family val="2"/>
      </rPr>
      <t xml:space="preserve">What's in the box: </t>
    </r>
    <r>
      <rPr>
        <i/>
        <sz val="10"/>
        <rFont val="Aptos Narrow"/>
        <family val="2"/>
      </rPr>
      <t>HP ScanJet Pro 2000 s2 Sheet-feed scanner, Power cord, Power adapter, USB cable, Scanner engine, Flyers, Install guide.</t>
    </r>
    <r>
      <rPr>
        <sz val="10"/>
        <rFont val="Aptos Narrow"/>
        <family val="2"/>
      </rPr>
      <t xml:space="preserve">
**Carry in - 1 year bench commercial warranty whole unit Replaces the, standard office hours, standard office days**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</si>
  <si>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Carry in</t>
  </si>
  <si>
    <t>A4</t>
  </si>
  <si>
    <t>3,500 / day</t>
  </si>
  <si>
    <t>35ppm</t>
  </si>
  <si>
    <t>Accessories</t>
  </si>
  <si>
    <t>7QH79A</t>
  </si>
  <si>
    <t>HP ScanJet Roller Replaces the Kit</t>
  </si>
  <si>
    <t>C9943B</t>
  </si>
  <si>
    <t>HP ADF Cleaning Cloth Package</t>
  </si>
  <si>
    <t>U9JQ2E</t>
  </si>
  <si>
    <t>HP 3 year Standard Exchange for ScanJet Pro 2000 service</t>
  </si>
  <si>
    <t>U9JQ6PE</t>
  </si>
  <si>
    <t>HP 1 year Post Warranty Standard Exchange for ScanJet Pro 2000 service</t>
  </si>
  <si>
    <t>U9JT1E</t>
  </si>
  <si>
    <t>HP Installation Service with network configuration for Personal Scanner and Printer (1 unit)</t>
  </si>
  <si>
    <t>ScanJet Pro 2600 Series</t>
  </si>
  <si>
    <t>Flatbed Scanner</t>
  </si>
  <si>
    <t>20G05A</t>
  </si>
  <si>
    <r>
      <t xml:space="preserve">
</t>
    </r>
    <r>
      <rPr>
        <b/>
        <sz val="10"/>
        <rFont val="Aptos Narrow"/>
        <family val="2"/>
      </rPr>
      <t>HP ScanJet Pro 2600 f1 Flatbed Scanner (Repaces the SJ Pro 2500 f1).</t>
    </r>
    <r>
      <rPr>
        <sz val="10"/>
        <rFont val="Aptos Narrow"/>
        <family val="2"/>
      </rPr>
      <t xml:space="preserve"> Scan up to 25 pages or 50 images per minute from the ADF. Rely on automated scanning from the 60-page ADF with automatic single-pass two-sided scanning. Daily volumes of scanning up to 1,500 pages daily. Enhanced security that helps prevent malicious threats by checking your boot code and validating firmware code-signing to rest assured that your scanner is secure. Sustainable design made from over 22% recycled plastic.
Go to http://www.hp.com/support to learn about HP's world-class service and support options in your region.
</t>
    </r>
    <r>
      <rPr>
        <b/>
        <i/>
        <sz val="10"/>
        <rFont val="Aptos Narrow"/>
        <family val="2"/>
      </rPr>
      <t xml:space="preserve">
What's in the box: </t>
    </r>
    <r>
      <rPr>
        <i/>
        <sz val="10"/>
        <rFont val="Aptos Narrow"/>
        <family val="2"/>
      </rPr>
      <t>HP ScanJet Pro 2600 f1 Scanner; Install Guide; Supporting flyers; Cushions; USB cable; Power adapter; Power cords.</t>
    </r>
    <r>
      <rPr>
        <sz val="10"/>
        <rFont val="Aptos Narrow"/>
        <family val="2"/>
      </rPr>
      <t xml:space="preserve">
**Carry in  - One-year limited hardware warranty, phone and Web support included. Warranty may vary by country as required by law.**
* 3  Year HP limited hardware warranty after registration within 60 days of purchase. T&amp;C Apply (https://h41201.www4.hp.com/WMCF.Web/za/en/landing/Portal/warranty/?channelfriendly=true) *
</t>
    </r>
  </si>
  <si>
    <t>1500/day</t>
  </si>
  <si>
    <t>20ppm
40ipm (black &amp; white, grey and colour, 300 dpi)</t>
  </si>
  <si>
    <t>4T8E4A</t>
  </si>
  <si>
    <t>HP ScanJet A Roller Unit ( 100,000 pages)</t>
  </si>
  <si>
    <t>4T8E6A</t>
  </si>
  <si>
    <t>HP ScanJet A Pad Unit ( 30,000 pages)</t>
  </si>
  <si>
    <t>U34XZPE</t>
  </si>
  <si>
    <t>HP 1 year post warranty Advanced Exchange Service for ScanJet Pro 2600</t>
  </si>
  <si>
    <t>U34XVE</t>
  </si>
  <si>
    <t>HP 3 year Advanced Exchange Service for ScanJet Pro 2600</t>
  </si>
  <si>
    <t>ADF Scanner</t>
  </si>
  <si>
    <t>6FW07A</t>
  </si>
  <si>
    <r>
      <rPr>
        <b/>
        <sz val="10"/>
        <rFont val="Aptos Narrow"/>
        <family val="2"/>
      </rPr>
      <t>HP Scanjet Pro 3000 s4 Sheet-feed Scanner</t>
    </r>
    <r>
      <rPr>
        <sz val="10"/>
        <rFont val="Aptos Narrow"/>
        <family val="2"/>
      </rPr>
      <t xml:space="preserve"> (Replaces the SJ Pro 3000 s3) Single function Sheet-Feed Scanner. Fast scan speeds up to 40ppm and a 50-page automatic document feeder (ADF), automatic two-sided scanning, scan up to 4000 pages per day. Colour Scanning, Easily transfer scans into editable text, searchable PDF files, and more file types, using built-in OCR.
Go to http://www.hp.com/support to learn about HP service and support options in your region.
</t>
    </r>
    <r>
      <rPr>
        <b/>
        <i/>
        <sz val="10"/>
        <rFont val="Aptos Narrow"/>
        <family val="2"/>
      </rPr>
      <t xml:space="preserve">What's in the box: </t>
    </r>
    <r>
      <rPr>
        <i/>
        <sz val="10"/>
        <rFont val="Aptos Narrow"/>
        <family val="2"/>
      </rPr>
      <t>HP ScanJet Pro 3000 s4 Sheet-feed Scanner, Power cord, Power adapter, USB cable, Scanner engine, Flyers, Install guide.</t>
    </r>
    <r>
      <rPr>
        <sz val="10"/>
        <rFont val="Aptos Narrow"/>
        <family val="2"/>
      </rPr>
      <t xml:space="preserve">
**Carry in - One-year bench commercial warranty whole unit Replaces the, phone and Web support included. Warranty may vary by country as required by law.**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</si>
  <si>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4000/day</t>
  </si>
  <si>
    <t>40ppm</t>
  </si>
  <si>
    <t>U9JR0E</t>
  </si>
  <si>
    <t>HP 3 year Standard Exchange Hardware Support for ScanJet Pro 3xxx</t>
  </si>
  <si>
    <t>U9JR4PE</t>
  </si>
  <si>
    <t>HP 1 year post warranty Standard Exchange Hardware Support for ScanJet Pro 3xxx</t>
  </si>
  <si>
    <t>HP Installation Service wireless/network Personal Scanner &amp; Printer</t>
  </si>
  <si>
    <t>20G06A</t>
  </si>
  <si>
    <r>
      <t xml:space="preserve">
</t>
    </r>
    <r>
      <rPr>
        <b/>
        <sz val="10"/>
        <rFont val="Aptos Narrow"/>
        <family val="2"/>
      </rPr>
      <t>HP Scanjet Pro 3600 f1 Flatbed Scanner</t>
    </r>
    <r>
      <rPr>
        <sz val="10"/>
        <rFont val="Aptos Narrow"/>
        <family val="2"/>
      </rPr>
      <t xml:space="preserve">  (Replaces the ScanJet Pro 3500 f1 - L2741A). Control panel: 6 lights (Shortcut, Duplex, Error); 5 button (Power, Scan, Duplex, Shortcut Select, Cancel ). Scanner specifications: Scanner type ADF; CIS scanning technology; Flatbed; Scan technology: ADF; Flatbed; Contact Image Sensor (CIS); Scan input modes: Scan front-panel function : Save as PDF, Save as JPEG, Scan to E-mail, Send to Cloud and Scan to USB. HP Scan in Win OS, HP Easy Scan/ICA in Mac OS and third parties applications via TWAIN.; Twain version: Version 2.4; Colour scanning: Yes; Output resolution dpi settings: 150; 200; 300; 400; 500; 600; 1200 ppi; Image scaling or enlargement range: Will not perform any arbitrary scaling Scan speed Up to 30 ppm/60 ipm (b&amp;w, gray and color, 300 dpi). Scan resolution: Optical Up to 600 dpi; Hardware: Up to 600 x 1,200 dpi. Scan file format: For text and image pages : PDF, JPEG, PNG, BMP, TIF, Text(TXT), Rich Text(RTF), SEARCHABLE PDF, PDF/A, Word(DOC), Word(DOCX), Excel(XLS), Excel(XLSX), CSV. Scanner advanced features: One pass duplex scanning; Configurable Scan shortcuts. Duty cycle: Recommended daily duty cycle: 3000 pages (ADF). Auto document feeder capacity: Standard, 60 sheets. Connectivity: Standard USB 3.0. Memory: Standard 256 MB. Media handling: Media types Paper (banner, inkjet, photo, plain), envelopes, labels, cards (greeting, index). Media size (ADF): Letter; Legal; Executive; A4; A5; A6; B5; B5 (JIS). Media weight (ADF): 49 to 120 g/m². Compatible operating systems: Win 7 or higher; Mac OS 10.14(Mojave) or higher. Minimum system requirements: PC: Microsoft® Windows® (11, 10, 8.1, 7 : 32-bit and 64-bit, 2008 R2, 2012 R2, 2016, 2019); 2 GB available hard disk space, Internet connection, Microsoft® Internet Explorer or any browser. Software included: HP Scanner Device Driver, HP WIA scan driver, HP TWAIN scan driver, HP Scan, HP Scanner Tools Utility, HP Windows Installer, ISIS driver. 
Go to http://www.hp.com/support to learn about HP award winning service and support options in your region.
</t>
    </r>
    <r>
      <rPr>
        <b/>
        <i/>
        <sz val="10"/>
        <rFont val="Aptos Narrow"/>
        <family val="2"/>
      </rPr>
      <t xml:space="preserve">
What's in the box: </t>
    </r>
    <r>
      <rPr>
        <i/>
        <sz val="10"/>
        <rFont val="Aptos Narrow"/>
        <family val="2"/>
      </rPr>
      <t>20G06A HP ScanJet Pro 3600 f1 Scanner; Install Guide; Supporting flyers; Cushions; USB cable; Power adapter; Power cords.</t>
    </r>
    <r>
      <rPr>
        <sz val="10"/>
        <rFont val="Aptos Narrow"/>
        <family val="2"/>
      </rPr>
      <t xml:space="preserve">
**Carry in - One-year commercial hardware warranty, phone and Web support included. Warranty may vary by country as required by law. **</t>
    </r>
    <r>
      <rPr>
        <sz val="10"/>
        <color rgb="FF00B0F0"/>
        <rFont val="Aptos Narrow"/>
        <family val="2"/>
      </rPr>
      <t xml:space="preserve">
</t>
    </r>
    <r>
      <rPr>
        <b/>
        <sz val="10"/>
        <color rgb="FF0070C0"/>
        <rFont val="Aptos Narrow"/>
        <family val="2"/>
      </rPr>
      <t>* 3  Year HP limited hardware warranty after registration within 60 days of purchase. T&amp;C Apply (https://h41201.www4.hp.com/WMCF.Web/za/en/landing/Portal/warranty/?channelfriendly=true) *</t>
    </r>
  </si>
  <si>
    <t>Up to 30 ppm/60 ipm (b&amp;w, gray and color, 300 dpi)</t>
  </si>
  <si>
    <t>HP ScanJet A Roller Unit - Yield 100,000 Pages</t>
  </si>
  <si>
    <t>HP ScanJet A Pad Unit - Yield 30,000 Pages</t>
  </si>
  <si>
    <t>U35KBPE</t>
  </si>
  <si>
    <t>HP 1 year post warranty Advanced Exchange Service for ScanJet Pro 3600</t>
  </si>
  <si>
    <t>U35K6E</t>
  </si>
  <si>
    <t>HP 3 year Advanced Exchange Service for ScanJet Pro 3600</t>
  </si>
  <si>
    <t>6FW08A</t>
  </si>
  <si>
    <r>
      <rPr>
        <b/>
        <sz val="10"/>
        <rFont val="Aptos Narrow"/>
        <family val="2"/>
      </rPr>
      <t xml:space="preserve">
HP Scanjet Pro 4000 snw1 Sheet-feed Scanner.</t>
    </r>
    <r>
      <rPr>
        <sz val="10"/>
        <rFont val="Aptos Narrow"/>
        <family val="2"/>
      </rPr>
      <t xml:space="preserve"> Fast, affordable, and designed to handle everything from simple colour jobs to complex workflows. Quickly and reliably digitise larger projects with scan speeds up to 40 ppm/80 ipm and a 50-page ADF. Recommended for 4,000 pages per day. Wi-Fi Direct enables scanning from a wireless mobile device without requiring a connection to a network or the internet. Easily transfer scans into editable text, searchable PDF files, and more file types, using built-in OCR. Tackle tasks quickly and easily – with the simple 7.1 cm colour touchscreen. Define scan profiles for common document types, and scan to multiple destinations with HP Scan software. 
</t>
    </r>
    <r>
      <rPr>
        <b/>
        <i/>
        <sz val="10"/>
        <rFont val="Aptos Narrow"/>
        <family val="2"/>
      </rPr>
      <t xml:space="preserve">What's in the box: </t>
    </r>
    <r>
      <rPr>
        <i/>
        <sz val="10"/>
        <rFont val="Aptos Narrow"/>
        <family val="2"/>
      </rPr>
      <t>HP ScanJet Pro N4000 snw1 Sheet-feed Scanner, Power cord, Power adapter, USB cable, Scanner engine, Flyers, Install guide.</t>
    </r>
    <r>
      <rPr>
        <sz val="10"/>
        <rFont val="Aptos Narrow"/>
        <family val="2"/>
      </rPr>
      <t xml:space="preserve">
Go to http://www.hp.com/support to learn about HP service and support options in your region.
**Carry in - One-year bench commercial warranty whole unit Replaces the, phone and Web support included. Warranty may vary by country as required by law.**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</si>
  <si>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4,000/day</t>
  </si>
  <si>
    <t>HP ScanJet 2000s2/3000s4/4000snw1 Roller Replaces the Kit</t>
  </si>
  <si>
    <t>UD3E1E</t>
  </si>
  <si>
    <t>HP 3 year Standard Exchange Service for ScanJet Pro N4000</t>
  </si>
  <si>
    <t>UD3E5PE</t>
  </si>
  <si>
    <t>HP 1 year post warranty Standard Exchange Service for ScanJet Pro N4000</t>
  </si>
  <si>
    <t>20G07A</t>
  </si>
  <si>
    <r>
      <t xml:space="preserve">
</t>
    </r>
    <r>
      <rPr>
        <b/>
        <sz val="10"/>
        <rFont val="Aptos Narrow"/>
        <family val="2"/>
      </rPr>
      <t>HP Scanjet Pro N4600 fnw1 (Replaces SJ 4500 fn1)</t>
    </r>
    <r>
      <rPr>
        <sz val="10"/>
        <rFont val="Aptos Narrow"/>
        <family val="2"/>
      </rPr>
      <t xml:space="preserve">. Network, Wireless and USB 3.0 connection  with a 2,8“ touchscreen. Control panel 2.8-in (7.11-cm) Touchscreen, Buttons (Power, Back, Home, Help). Scanner specifications: Scanner type ADF; CIS scanning technology; Flatbed; Scan technology: ADF; Flatbed; Contact Image Sensor (CIS); Scan input modes: Scan front-panel function : Scan to Computer, Scan to E-mail, Scan to Network Folder, Scan to Share Folder, Scan to USB Drive and Everyday Scan. HP Scan in Win OS, HP Easy Scan/ICA in Mac OS and THIRD parties applications via TWAIN, Twain version: Version 2.4; Colour scanning: Yes; Output resolution dpi settings: 150; 200; 300; 400; 500; 600; 1200 ppi; Image scaling or enlargement range: Will not perform any arbitrary scaling. Scan speed: Up to 40 ppm/80 ipm (b&amp;w, gray and color, 300 dpi). Scan resolution: Optical Up to 600 dpi; Hardware: Up to 600 x 1,200 dpi. Scan file format: For text and image pages : PDF, JPEG, PNG, BMP, TIF, Text(TXT), Rich Text(RTF), SEARCHABLE PDF, PDF/A, Word(DOC), Word(DOCX), Excel(XLS), Excel(XLSX), CSV. Scanner advanced features: One pass duplex scanning. Duty cycle: Recommended daily duty cycle: 6000 pages. Auto document feeder capacity: Standard, 100 sheets. Connectivity: Standard Ethernet 10/100/1000 Base-T, USB 3.0, WiFi 802.11 b/g/n, WiFi Direct. Memory: Standard 512 MB. Media handling: Media types Paper (banner, inkjet, photo, plain), envelopes, labels, cards (greeting, index). Media size (ADF): Letter; Legal; Executive; A4; A5; A6; B5; B5 (JIS).Media weight (ADF): 45 to 120g/m². Compatible operating systems: Win 7 or higher; Mac OS 10.14(Mojave) or higher. Minimum system requirements PC: Microsoft® Windows® (11, 10, 8.1, 7 : 32-bit and 64-bit, 2008 R2, 2012 R2, 2016, 2019); 2 GB available hard disk space, Internet connection, Microsoft® Internet Explorer or any browser. Software included: HP Scanner Device Driver, HP WIA scan driver, HP TWAIN scan driver, HP Scan, HP Scanner Tools Utility, HP Windows Installer, ISIS driver. 
</t>
    </r>
    <r>
      <rPr>
        <b/>
        <i/>
        <sz val="10"/>
        <rFont val="Aptos Narrow"/>
        <family val="2"/>
      </rPr>
      <t xml:space="preserve">What's in the box: </t>
    </r>
    <r>
      <rPr>
        <i/>
        <sz val="10"/>
        <rFont val="Aptos Narrow"/>
        <family val="2"/>
      </rPr>
      <t xml:space="preserve">20G07A HP ScanJet Pro N4600 fnw1 Scanner; Install guide; Supporting flyers; Cushions; USB cable; Power adapter; Power cords.
</t>
    </r>
    <r>
      <rPr>
        <sz val="10"/>
        <rFont val="Aptos Narrow"/>
        <family val="2"/>
      </rPr>
      <t xml:space="preserve">
Go to http://www.hp.com/support to learn about HP award winning service and support options in your region.
**Carry in - One-year commercial hardware warranty, phone and Web support included. Warranty may vary by country as required by law.** 
</t>
    </r>
  </si>
  <si>
    <t>6000 / day</t>
  </si>
  <si>
    <t>Up to 40 ppm/80 ipm (b&amp;w, gray and color, 300 dpi)</t>
  </si>
  <si>
    <t>618J9A</t>
  </si>
  <si>
    <t>HP ScanJet B Roller Unit - Yield 100,000 pages</t>
  </si>
  <si>
    <t>4T8E5A </t>
  </si>
  <si>
    <t>HP ScanJet A Separation Unit - Yield 100,000 pages</t>
  </si>
  <si>
    <t>U34X3PE</t>
  </si>
  <si>
    <t>HP 1 year post warranty Advanced Exchange Service for ScanJet Pro N4600</t>
  </si>
  <si>
    <t>U34WZE</t>
  </si>
  <si>
    <t>HP 3 year Advanced Exchange Service for ScanJet Pro N4600</t>
  </si>
  <si>
    <t>ScanJet Pro 5000 Series</t>
  </si>
  <si>
    <t>6FW09A</t>
  </si>
  <si>
    <r>
      <rPr>
        <b/>
        <sz val="10"/>
        <rFont val="Aptos Narrow"/>
        <family val="2"/>
      </rPr>
      <t xml:space="preserve">HP Scanjet Enterprise Flow 5000 s5 Sheet-feed Scanner </t>
    </r>
    <r>
      <rPr>
        <sz val="10"/>
        <rFont val="Aptos Narrow"/>
        <family val="2"/>
      </rPr>
      <t xml:space="preserve">(Replaces the ScanJet 5000 s4). Built-in software and an 80-page automatic document feeder help you save time. Scan at up to 65 ppm/130 ipm. Recommended for 7,500 pages per day. – no need for a carrier sheet. Easily transfer scans into editable text, searchable PDF files, and more file types, using built-in OCR. 
Go to http://www.hp.com/support to learn about HP service and support options in your region.
</t>
    </r>
    <r>
      <rPr>
        <b/>
        <i/>
        <sz val="10"/>
        <rFont val="Aptos Narrow"/>
        <family val="2"/>
      </rPr>
      <t xml:space="preserve">What's in the box: </t>
    </r>
    <r>
      <rPr>
        <i/>
        <sz val="10"/>
        <rFont val="Aptos Narrow"/>
        <family val="2"/>
      </rPr>
      <t>HP ScanJet Enterprise Flow 5000 s5, Power cord,Power adapter, USB cable, Scanner engine, Flyers, Install guide.</t>
    </r>
    <r>
      <rPr>
        <sz val="10"/>
        <rFont val="Aptos Narrow"/>
        <family val="2"/>
      </rPr>
      <t xml:space="preserve">
**Carry in - One-year bench commercial warranty whole unit Replaces the, phone and Web support included. Warranty may vary by country as required by law. **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</si>
  <si>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7,500/day</t>
  </si>
  <si>
    <t>65ppm</t>
  </si>
  <si>
    <t>L2756A</t>
  </si>
  <si>
    <t>HP ScanJet Roller Replacement Kit</t>
  </si>
  <si>
    <t>UK001E</t>
  </si>
  <si>
    <t>HP 3 year Standard Exchange Scanjet 5xxx Service</t>
  </si>
  <si>
    <t>UK513PE</t>
  </si>
  <si>
    <t>HP 1 year Post Warranty Standard Exchange Scanjet 5xxx Service</t>
  </si>
  <si>
    <t>U9JT2E</t>
  </si>
  <si>
    <t>HP Installation Service wireless/network Workgroup Scanner &amp; Printer</t>
  </si>
  <si>
    <t>7000 series ADF Scanner</t>
  </si>
  <si>
    <t>L2757A</t>
  </si>
  <si>
    <r>
      <t xml:space="preserve">
</t>
    </r>
    <r>
      <rPr>
        <b/>
        <sz val="10"/>
        <rFont val="Aptos Narrow"/>
        <family val="2"/>
      </rPr>
      <t>ScanJet Enterprise 7000 s3 Sheet-Feed Scanner</t>
    </r>
    <r>
      <rPr>
        <sz val="10"/>
        <rFont val="Aptos Narrow"/>
        <family val="2"/>
      </rPr>
      <t xml:space="preserve">. Designed for workgroups in managed printing environments that need a fast, PC-connected scanner to improve workflows and document management, and which can process a variety of paper sizes. Quickly scan up to 45 ppm and 90 ipm in black-and-white and greyscale, 45 ppm and 70 ipm in colour. Automatically improve the accuracy of scanned images with built-in Kofax Virtual ReScan® Pro software. Convert scans into editable text with IRIS Readiris™ Pro OCR, and save scans in a variety of file types. Software reads bar codes. Media weight 41 to 209g/m.  Recommended daily put through up to 3000 pages. Scan file format:JPG, TIFF, MTIFF, PDF (image-only, searchable, compressed and RC4 encrypted), PDF/A, TXT, Unicode TXT, RTF, HTML, XPS (image-only and searchable). Duplex ADF Scanning
Go to http://www.hp.com/support to learn about HP service and support options in your region.
</t>
    </r>
    <r>
      <rPr>
        <b/>
        <i/>
        <sz val="10"/>
        <rFont val="Aptos Narrow"/>
        <family val="2"/>
      </rPr>
      <t xml:space="preserve">What's in the box: </t>
    </r>
    <r>
      <rPr>
        <i/>
        <sz val="10"/>
        <rFont val="Aptos Narrow"/>
        <family val="2"/>
      </rPr>
      <t>HP ScanJet Enterprise Flow 7000 s3 Sheet feed Scanner, Installation guide, Support flyer, Warranty guide, Power cord, USB cable, Power Adapter.</t>
    </r>
    <r>
      <rPr>
        <sz val="10"/>
        <rFont val="Aptos Narrow"/>
        <family val="2"/>
      </rPr>
      <t xml:space="preserve">
**Carry in - One-year bench commercial warranty whole unit Replaces the, phone and Web support included. Warranty may vary by country as required by law. **
</t>
    </r>
    <r>
      <rPr>
        <b/>
        <sz val="10"/>
        <color rgb="FF0070C0"/>
        <rFont val="Aptos Narrow"/>
        <family val="2"/>
      </rPr>
      <t>* 3  Year HP limited hardware warranty after registration within 60 days of purchase. T&amp;C Apply (https://h41201.www4.hp.com/WMCF.Web/za/en/landing/Portal/warranty/?channelfriendly=true) *</t>
    </r>
    <r>
      <rPr>
        <sz val="10"/>
        <color rgb="FF0070C0"/>
        <rFont val="Aptos Narrow"/>
        <family val="2"/>
      </rPr>
      <t xml:space="preserve"> </t>
    </r>
    <r>
      <rPr>
        <sz val="10"/>
        <rFont val="Aptos Narrow"/>
        <family val="2"/>
      </rPr>
      <t xml:space="preserve">
</t>
    </r>
  </si>
  <si>
    <t>45ppm</t>
  </si>
  <si>
    <t>U5X48PE</t>
  </si>
  <si>
    <t>HP 1 year Post Warranty Standard Exchange Service for ScanJet 7xxx</t>
  </si>
  <si>
    <t>U1Q61E</t>
  </si>
  <si>
    <t>HP 3 year Standard Exchange Service for ScanJet 7xxx</t>
  </si>
  <si>
    <t>HP Inst SVC w/nw Workgroup Printer</t>
  </si>
  <si>
    <t>7000snw1</t>
  </si>
  <si>
    <t>6FW10A</t>
  </si>
  <si>
    <r>
      <t xml:space="preserve">
</t>
    </r>
    <r>
      <rPr>
        <b/>
        <sz val="10"/>
        <rFont val="Aptos Narrow"/>
        <family val="2"/>
      </rPr>
      <t>ScanJet Enterprise Flow 7000 snw1 Sheet-feed Scanner</t>
    </r>
    <r>
      <rPr>
        <sz val="10"/>
        <rFont val="Aptos Narrow"/>
        <family val="2"/>
      </rPr>
      <t xml:space="preserve">. HP Scan Premium helps you save time and capture confidently. Achieve black-and-white scan speeds up to 75 ppm/150 ipm. Recommended for 7,500 pages per day. Capture entire documents with one-pass duplex scanning up to 150 ipm. Wi-Fi Direct enables scanning from a wireless mobile device without requiring a connection to a network or the internet. Load up to 80 pages into the automatic document feeder for fast, unattended scanning. . Easily transfer scans into editable text, searchable PDF files, and more file types, using built-in OCR. Tackle tasks quickly and easily – with the simple 10.9 cm (4.3") colour touchscreen. Scan directly to mobile devices with the HP JetAdvantage Capture App, and then edit and save files. Capture and organise documents, business cards, and other file types with feature-rich software.
Go to http://www.hp.com/support to learn about HP service and support options in your region.
</t>
    </r>
    <r>
      <rPr>
        <b/>
        <i/>
        <sz val="10"/>
        <rFont val="Aptos Narrow"/>
        <family val="2"/>
      </rPr>
      <t xml:space="preserve">What's in the box: </t>
    </r>
    <r>
      <rPr>
        <i/>
        <sz val="10"/>
        <rFont val="Aptos Narrow"/>
        <family val="2"/>
      </rPr>
      <t>HP ScanJet Enterprise Flow N7000 snw1 scanner, Power cord, Power adapter, USB cable, Scanner engine, Flyers, Install guide.</t>
    </r>
    <r>
      <rPr>
        <sz val="10"/>
        <rFont val="Aptos Narrow"/>
        <family val="2"/>
      </rPr>
      <t xml:space="preserve">
**Carry in - One-year bench commercial warranty whole unit Replaces the, phone and Web support included. Warranty may vary by country as required by law. **
</t>
    </r>
    <r>
      <rPr>
        <b/>
        <sz val="10"/>
        <color rgb="FF0070C0"/>
        <rFont val="Aptos Narrow"/>
        <family val="2"/>
      </rPr>
      <t>* 3  Year HP limited hardware warranty after registration within 60 days of purchase. T&amp;C Apply (https://h41201.www4.hp.com/WMCF.Web/za/en/landing/Portal/warranty/?channelfriendly=true) *</t>
    </r>
    <r>
      <rPr>
        <sz val="10"/>
        <rFont val="Aptos Narrow"/>
        <family val="2"/>
      </rPr>
      <t xml:space="preserve">
</t>
    </r>
  </si>
  <si>
    <t xml:space="preserve">A4 </t>
  </si>
  <si>
    <t>75ppm</t>
  </si>
  <si>
    <t>UD3C7PE</t>
  </si>
  <si>
    <t>HP 1 year post warranty Standard Exchange Service for ScanJet Enterprise N7000</t>
  </si>
  <si>
    <t>UD3E9E</t>
  </si>
  <si>
    <t>HP 3 year Standard Exchange Service for ScanJet Enterprise N7000</t>
  </si>
  <si>
    <t>20G08A</t>
  </si>
  <si>
    <r>
      <t xml:space="preserve">
</t>
    </r>
    <r>
      <rPr>
        <b/>
        <sz val="10"/>
        <color theme="1"/>
        <rFont val="Aptos Narrow"/>
        <family val="2"/>
      </rPr>
      <t>HP Scanjet Enterprise Flow N6600fnw1 (Replaces SJ Flow 7500  Flatbed)</t>
    </r>
    <r>
      <rPr>
        <sz val="10"/>
        <color theme="1"/>
        <rFont val="Aptos Narrow"/>
        <family val="2"/>
      </rPr>
      <t xml:space="preserve"> Control panel: 2.8-in (7.11-cm) Touchscreen, Buttons (Power, Back, Home, Help) Scanner specifications: Scanner type ADF; CIS scanning technology; Flatbed; Scan technology: ADF; Flatbed; Contact Image Sensor (CIS); Scan input modes: Scan front-panel function : Scan to Computer, Scan to E-mail, Scan to Network Folder, Scan to Share Folder, Scan to USB Drive and Everyday Scan. HP Scan in Win OS, HP Easy Scan/ICA in Mac OS and THIRD parties applications via TWAIN. Twain version: Version 2.4; Colour scanning: Yes; Output resolution dpi settings: 150; 200; 300; 400; 500; 600; 1200 ppi; Image scaling or enlargement range: Will not perform any arbitrary scaling. Scan speed: Up to 50 ppm/100 ipm (b&amp;w, gray and color, 300 dpi). Scan resolution: Optical Up to 600 dpi; Hardware: Up to 600 x 1,200 dpi. Scan file format : For text and image pages : PDF, JPEG, PNG, BMP, TIF, Text(TXT), Rich Text(RTF), SEARCHABLE PDF, PDF/A, Word(DOC), word(DOCX), Excel(XLS), Excel(XLSX), CSV, XML. Scanner advanced features: One pass duplex scanning. Auto document feeder capacity Standard, 100 sheets. Connectivity: Standard Ethernet 10/100/1000 Base-T, USB 3.0, WiFi 802.11 b/g/n, WiFi Direct. Memory: Standard 1 GB. Media handling: Media types Paper (banner, inkjet, photo, plain), envelopes, labels, cards (greeting, index)Media size (ADF): Letter; Legal; Executive; A4; A5; A6; B5; B5 (JIS). Media weight (ADF) 45 to 120 g/m². Compatible operating systems Win 7 or higher; Mac OS 10.14(Mojave) or higher. Minimum system requirements: PC: Microsoft® Windows® (11, 10, 8.1, 7 : 32-bit and 64-bit, 2008 R2, 2012 R2, 2016, 2019); 2 GB available hard disk space, Internet connection, Microsoft® Internet Explorer or any browser. Software included HP Scanner Device Driver, HP WIA scan driver, HP TWAIN scan driver, HP Scan, HP Scanner Tools utility, HP Windows Installer, ISIS driver.
</t>
    </r>
    <r>
      <rPr>
        <b/>
        <i/>
        <sz val="10"/>
        <color theme="1"/>
        <rFont val="Aptos Narrow"/>
        <family val="2"/>
      </rPr>
      <t xml:space="preserve">What's in the box: </t>
    </r>
    <r>
      <rPr>
        <i/>
        <sz val="10"/>
        <color theme="1"/>
        <rFont val="Aptos Narrow"/>
        <family val="2"/>
      </rPr>
      <t xml:space="preserve">20G08A HP ScanJet Enterprise N6600 fnw1 Scanner; Install guide; Supporting flyers; Cushions; USB cable; Power adapter; Power cords.
</t>
    </r>
    <r>
      <rPr>
        <sz val="10"/>
        <color theme="1"/>
        <rFont val="Aptos Narrow"/>
        <family val="2"/>
      </rPr>
      <t xml:space="preserve">
Go to http://www.hp.com/support to learn about HP service and support options in your region.
**Carry in - One-year commercial hardware warranty, phone and Web support included. Warranty may vary by country as required by law.**
* 3  Year HP limited hardware warranty after registration within 60 days of purchase. T&amp;C Apply (https://h41201.www4.hp.com/WMCF.Web/za/en/landing/Portal/warranty/?channelfriendly=true) *</t>
    </r>
  </si>
  <si>
    <t>Up to 50 ppm/100 ipm (b&amp;w, gray and color, 300 dpi)</t>
  </si>
  <si>
    <t>4T8E4A </t>
  </si>
  <si>
    <t>U34XJPE</t>
  </si>
  <si>
    <t>HP 1 year post warranty Advanced Exchange Service for ScanJet Enterprise Flow N6600</t>
  </si>
  <si>
    <t>U34XDE</t>
  </si>
  <si>
    <t>HP 3 year Advanced Exchange Service for ScanJet Enterprise Flow N6600</t>
  </si>
  <si>
    <t>Digital Sender</t>
  </si>
  <si>
    <t>L2762A</t>
  </si>
  <si>
    <r>
      <t xml:space="preserve">
</t>
    </r>
    <r>
      <rPr>
        <b/>
        <sz val="10"/>
        <color theme="1"/>
        <rFont val="Aptos Narrow"/>
        <family val="2"/>
      </rPr>
      <t>HP Digital Sender Flow 8500 fn2 Document Capture Workstation</t>
    </r>
    <r>
      <rPr>
        <sz val="10"/>
        <color theme="1"/>
        <rFont val="Aptos Narrow"/>
        <family val="2"/>
      </rPr>
      <t xml:space="preserve"> (Replaces the L2719A) - Scan resolution: Scanner type: Flatbed, ADF; Scan technology: Charge Coupled Device (CCD) Flatbed; Contact Image Sensor (CIS) ADF; Scan input modes: Front panel applications: E-mail; Save to Network Folder; Save to USB; Save to Device Memory; Open Extensibility Platform (OXP) applications; Software scan using HP Scan Software; User application via TWAIN, ISIS, WIA or Kofax VirtualRescan (VRS) Professional drivers; Twain version: Version 2.1; Colour scanning: Yes; Output resolution dpi settings: 75, 150, 200, 300, 400, 600; Image scaling or enlargement range: 25 to 400% in 1% increments (flatbed) Scan speed1 Up to 100 ppm/200 ipm (black and white); Up to 100 ppm/200 ipm (colour) Scan resolution Optical: Up to 600 ppi; Hardware: Up to 600 ppi.
</t>
    </r>
    <r>
      <rPr>
        <b/>
        <i/>
        <sz val="10"/>
        <color theme="1"/>
        <rFont val="Aptos Narrow"/>
        <family val="2"/>
      </rPr>
      <t xml:space="preserve">What's in the box: </t>
    </r>
    <r>
      <rPr>
        <i/>
        <sz val="10"/>
        <color theme="1"/>
        <rFont val="Aptos Narrow"/>
        <family val="2"/>
      </rPr>
      <t>HP Digital Sender Flow 8500 fn2 Document Capture, Hardware install guide, HP 8500 fn2 HbrCD for Mac And PC, HP user's guide regulatory Info CD, Power cord, USB cable.</t>
    </r>
    <r>
      <rPr>
        <sz val="10"/>
        <color theme="1"/>
        <rFont val="Aptos Narrow"/>
        <family val="2"/>
      </rPr>
      <t xml:space="preserve">
Go to http://www.hp.com/support to learn about HP award winning service and support options in your region.
**On site - One-year Next Business Day Onsite repair warranty, phone and Web support included. Warranty may vary by country as required by law. **
</t>
    </r>
  </si>
  <si>
    <t>On site</t>
  </si>
  <si>
    <t>100ppm</t>
  </si>
  <si>
    <t>J8J95A</t>
  </si>
  <si>
    <t>HP 300 ADF Roller Replaces the Kit</t>
  </si>
  <si>
    <t>E5K48A</t>
  </si>
  <si>
    <t>HP 1 GB x32 144-pin (800 MHz)DDR3 SODIMM</t>
  </si>
  <si>
    <t>X3D03A</t>
  </si>
  <si>
    <t>HP USB Universal Card Reader</t>
  </si>
  <si>
    <t>B5L28A</t>
  </si>
  <si>
    <t>HP Internal USB Ports</t>
  </si>
  <si>
    <t>B5L29A</t>
  </si>
  <si>
    <t>HP High-Performance Secure Hard Disk</t>
  </si>
  <si>
    <t>A7W14A</t>
  </si>
  <si>
    <t>HP LaserJet Swedish Overlay Keyboard</t>
  </si>
  <si>
    <t>U9TW8PE</t>
  </si>
  <si>
    <t>HP 1 year Post Warranty Next Business Day w/Disk Media Retention Service for Digital Sender 8500fn2</t>
  </si>
  <si>
    <t>U9TW2E</t>
  </si>
  <si>
    <t>HP 3 year Next Business Day w/Disk Media Retention Service for Digital Sender 8500fn2</t>
  </si>
  <si>
    <t>U9TW3E</t>
  </si>
  <si>
    <t>HP 4 year Next business day w/Disk Media Retention Service for Digital Sender 8500fn2</t>
  </si>
  <si>
    <t>U9TW4E</t>
  </si>
  <si>
    <t>HP 5 year Next business day w/Disk Media Retention Service for Digital Sender 8500fn2</t>
  </si>
  <si>
    <t>L2763A</t>
  </si>
  <si>
    <r>
      <t xml:space="preserve">
</t>
    </r>
    <r>
      <rPr>
        <b/>
        <sz val="10"/>
        <color theme="1"/>
        <rFont val="Aptos Narrow"/>
        <family val="2"/>
      </rPr>
      <t>A3 ScanJet N9120 fn2flatbed</t>
    </r>
    <r>
      <rPr>
        <sz val="10"/>
        <color theme="1"/>
        <rFont val="Aptos Narrow"/>
        <family val="2"/>
      </rPr>
      <t xml:space="preserve">.(Replaces the L2683B)Scanner type: Flatbed, ADF; Scan technology: Charge Coupled Device (CCD) &amp; Contact Image Sensor (CIS); Scan input modes: Front panel applications: E-mail; Save to Network Folder; Save to USB; Save to Device Memory; Open Extensibility Platform (OXP) applications; Software scan using HP Scan Software; User application via TWAIN, ISIS, WIA or Kofax VirtualRescan (VRS) Professional drivers; Twain version: Version 2.1; Colour scanning: Yes; Output resolution dpi settings: 75; 150; 200; 300; 400; 600; Image scaling or enlargement range: 25 to 400% in 1% increments (flatbed)
Scan speed1 Up to 120 ppm/240 ipm (black and white); Up to 120 ppm/240 ipm (colour) Scan resolution Optical: Up to 600 ppi; Hardware: Up to 600 ppi .
</t>
    </r>
    <r>
      <rPr>
        <b/>
        <i/>
        <sz val="10"/>
        <color theme="1"/>
        <rFont val="Aptos Narrow"/>
        <family val="2"/>
      </rPr>
      <t xml:space="preserve">What's in the box: </t>
    </r>
    <r>
      <rPr>
        <i/>
        <sz val="10"/>
        <color theme="1"/>
        <rFont val="Aptos Narrow"/>
        <family val="2"/>
      </rPr>
      <t>HP ScanJet Enterprise Flow N9120 fn2 Document Scanner, Hardware install guide, HP N9120 fn2 HbrCD for Mac And PC, HP user's guide regulatory Info CD, Power cord, USB cable.</t>
    </r>
    <r>
      <rPr>
        <sz val="10"/>
        <color theme="1"/>
        <rFont val="Aptos Narrow"/>
        <family val="2"/>
      </rPr>
      <t xml:space="preserve">
Go to http://www.hp.com/support to learn about HP award winning service and support options in your region.
**On site - One-year Next Business Day Onsite repair warranty, phone and Web support included. Warranty may vary by country as required by law.**
</t>
    </r>
  </si>
  <si>
    <t>A3</t>
  </si>
  <si>
    <t>120ppm</t>
  </si>
  <si>
    <t>HP High-Performance Secure Hard Disk 500GB</t>
  </si>
  <si>
    <t>2NR12A</t>
  </si>
  <si>
    <t>HP Removable Hard Drive Enclosure</t>
  </si>
  <si>
    <t>2TD64A</t>
  </si>
  <si>
    <t>HP Accessibility Kit</t>
  </si>
  <si>
    <t>HP Universal USB Proximity Card Reader</t>
  </si>
  <si>
    <t>U9TX7PE</t>
  </si>
  <si>
    <t>HP 1 year post warranty Next business day w/Disk Media Retention Service for Digital Sender N9120fn2</t>
  </si>
  <si>
    <t>U9TX1E</t>
  </si>
  <si>
    <t>HP 3 year Next business day w/Disk Media Retention Service for Digital Sender N9120fn2</t>
  </si>
  <si>
    <t>U9TX2E</t>
  </si>
  <si>
    <t>HP 4 year Next business day w/Disk Media Retention Service for Digital Sender N9120fn2</t>
  </si>
  <si>
    <t>U9TX3E</t>
  </si>
  <si>
    <t>HP 5 year Next business day w/Disk Media Retention Service for Digital Sender N9120fn2</t>
  </si>
  <si>
    <t>LaserJet Printers</t>
  </si>
  <si>
    <t>Description</t>
  </si>
  <si>
    <t>Duty Cycle</t>
  </si>
  <si>
    <t>Black Consumable</t>
  </si>
  <si>
    <t>Colour Consumable</t>
  </si>
  <si>
    <t xml:space="preserve">Colour SF </t>
  </si>
  <si>
    <t>4ZB94A</t>
  </si>
  <si>
    <r>
      <t xml:space="preserve">
</t>
    </r>
    <r>
      <rPr>
        <b/>
        <sz val="10"/>
        <rFont val="Aptos Narrow"/>
        <family val="2"/>
      </rPr>
      <t>HP Colour Laser Printer 150a</t>
    </r>
    <r>
      <rPr>
        <sz val="10"/>
        <rFont val="Aptos Narrow"/>
        <family val="2"/>
      </rPr>
      <t xml:space="preserve">. Print only. The world's smallest colour laser in its class. Speeds of up to 18/4 ppm (black/colour) in A4. USB 2.0 high speed connectivity. In box 700/500 pages initial (black/colour). LED control panel. Recommended Monthly page volume  500 pages. Manual duplex. Standard memory 64MB. Media types, Plain, Light, Heavy, Extra Heavy, Coloured, Preprinted, Recycle, Labels, Bond, Glossy. Meal Handling: Standard input: 150 sheet input tray Standard output: 50 sheet output bin. Media weight 60 to 220 g/m². 
</t>
    </r>
    <r>
      <rPr>
        <b/>
        <i/>
        <sz val="10"/>
        <rFont val="Aptos Narrow"/>
        <family val="2"/>
      </rPr>
      <t>What's in the box:</t>
    </r>
    <r>
      <rPr>
        <i/>
        <sz val="10"/>
        <rFont val="Aptos Narrow"/>
        <family val="2"/>
      </rPr>
      <t xml:space="preserve">4ZB94A HP Colour Laser 150a Printer; Preinstalled introductory HP 117A Laser Printer cartridges (700 pages black, 500 pages cyan, yellow, magenta); Imaging drum; Toner collection unit; Setup poster; Reference guide; Support flyer; Warranty guide; No CD-ROM; Power cord.
</t>
    </r>
  </si>
  <si>
    <t>W2070A</t>
  </si>
  <si>
    <t>W2071A
W2072A
W2073A</t>
  </si>
  <si>
    <t>4ZB95A</t>
  </si>
  <si>
    <r>
      <t xml:space="preserve">
</t>
    </r>
    <r>
      <rPr>
        <b/>
        <sz val="10"/>
        <rFont val="Aptos Narrow"/>
        <family val="2"/>
      </rPr>
      <t>HP Colour Laser Printer 150nw</t>
    </r>
    <r>
      <rPr>
        <sz val="10"/>
        <rFont val="Aptos Narrow"/>
        <family val="2"/>
      </rPr>
      <t xml:space="preserve">. Print only. The world's smallest colour laser in its class. Speeds of up to 18/4 ppm (black/colour) in A4. USB 2.0 high speed; Wireless; Wi-Fi Direct; Ethernet connectivity. Mobile printing: HP's best-in-class mobile app - HP Smart app; Mopria; AirPrint 1.8 enabled; Google Cloud Print™ In box 700/500 pages initial (black/colour). LED control panel. Recommended Monthly page volume  500 pages. Manual duplex. Standard memory 64MB. Media types, Plain, Light, Heavy, Extra Heavy, Coloured, Preprinted, Recycle, Labels, Bond, Glossy. Meal Handling: Standard input: 150 sheet input tray Standard output: 50 sheet output bin. Media weight 60 to 220 g/m². 
</t>
    </r>
    <r>
      <rPr>
        <b/>
        <i/>
        <sz val="10"/>
        <rFont val="Aptos Narrow"/>
        <family val="2"/>
      </rPr>
      <t>What's in the box:</t>
    </r>
    <r>
      <rPr>
        <i/>
        <sz val="10"/>
        <rFont val="Aptos Narrow"/>
        <family val="2"/>
      </rPr>
      <t xml:space="preserve">4ZB95A HP Colour Laser 150nw Printer; Preinstalled introductory HP 117A Laser Printer cartridges (700 pages black, 500 pages cyan, yellow, magenta); Imaging drum; Toner collection unit; Setup poster; Reference guide; Support flyer; Warranty guide; No CD-ROM; Power cord; USB cable.
</t>
    </r>
  </si>
  <si>
    <t>UB4X6E</t>
  </si>
  <si>
    <t>HP 3 year Return to Depot Service for Colour Laser 15x and 17x MFP</t>
  </si>
  <si>
    <t>Ub4X7E</t>
  </si>
  <si>
    <t>HP 4 year Return to Depot Service for Colour Laser 15x and 17x MFP</t>
  </si>
  <si>
    <r>
      <t xml:space="preserve">HP 117A Black Original Laser Toner Cartridge </t>
    </r>
    <r>
      <rPr>
        <b/>
        <sz val="10"/>
        <rFont val="Aptos Narrow"/>
        <family val="2"/>
      </rPr>
      <t>Yield 1,000 pages</t>
    </r>
  </si>
  <si>
    <t>W2071A</t>
  </si>
  <si>
    <r>
      <t xml:space="preserve">HP 117A Cyan Original Laser Toner Cartridge </t>
    </r>
    <r>
      <rPr>
        <b/>
        <sz val="10"/>
        <rFont val="Aptos Narrow"/>
        <family val="2"/>
      </rPr>
      <t>Yield 700 pages</t>
    </r>
  </si>
  <si>
    <t>W2072A</t>
  </si>
  <si>
    <r>
      <t xml:space="preserve">HP 117A Yellow Original Laser Toner Cartridge </t>
    </r>
    <r>
      <rPr>
        <b/>
        <sz val="10"/>
        <rFont val="Aptos Narrow"/>
        <family val="2"/>
      </rPr>
      <t>Yield 700 pages</t>
    </r>
  </si>
  <si>
    <t>W2073A</t>
  </si>
  <si>
    <r>
      <t xml:space="preserve">HP 117A Magenta Original Laser Toner Cartridge </t>
    </r>
    <r>
      <rPr>
        <b/>
        <sz val="10"/>
        <rFont val="Aptos Narrow"/>
        <family val="2"/>
      </rPr>
      <t>Yield 700 pages</t>
    </r>
  </si>
  <si>
    <t>W1120A</t>
  </si>
  <si>
    <r>
      <t xml:space="preserve">HP 120A Original Laser Imaging Drum </t>
    </r>
    <r>
      <rPr>
        <b/>
        <sz val="10"/>
        <rFont val="Aptos Narrow"/>
        <family val="2"/>
      </rPr>
      <t>Yield Mono 16,000 pages Colour 4,000 pages</t>
    </r>
  </si>
  <si>
    <t>5KZ38A</t>
  </si>
  <si>
    <r>
      <t xml:space="preserve">HP Laser Toner Collection Unit </t>
    </r>
    <r>
      <rPr>
        <b/>
        <sz val="10"/>
        <rFont val="Aptos Narrow"/>
        <family val="2"/>
      </rPr>
      <t>Yield 7,000 pages</t>
    </r>
  </si>
  <si>
    <t>Mono SFP</t>
  </si>
  <si>
    <t>9YF83A</t>
  </si>
  <si>
    <r>
      <t xml:space="preserve">
</t>
    </r>
    <r>
      <rPr>
        <b/>
        <sz val="10"/>
        <rFont val="Aptos Narrow"/>
        <family val="2"/>
      </rPr>
      <t>HP LaserJet M211dw</t>
    </r>
    <r>
      <rPr>
        <sz val="10"/>
        <rFont val="Aptos Narrow"/>
        <family val="2"/>
      </rPr>
      <t xml:space="preserve"> (Replaces the M102w). Print. Connectivity: Dual band Wi-Fi with self-reset, built-in fast Ethernet, Hi-Speed USB. Print speed 29 ppm. Paper Handling: 150 Sheet input tray and 100 sheet output tray. Automatic Duplex Printing. Standard print Languages: PCLmS; URF; PWG. Processor speed: 500MHz. Mobile printing: Apple Air Print™; HP Smart App; Mopria™ Certified; Wi-Fi® Direct printing. Wireless: 1 built-in Wi-Fi 802.11b/g/n. Memory: 64MB standard. Maximum 1 tray. Media Types: Paper (laser, plain, rough, vellum); Envelopes; Labels; Cardstock; Postcards. Media Weight: 60 to 163 g/m². 
</t>
    </r>
    <r>
      <rPr>
        <b/>
        <i/>
        <sz val="10"/>
        <rFont val="Aptos Narrow"/>
        <family val="2"/>
      </rPr>
      <t>What's in the box:</t>
    </r>
    <r>
      <rPr>
        <i/>
        <sz val="10"/>
        <rFont val="Aptos Narrow"/>
        <family val="2"/>
      </rPr>
      <t xml:space="preserve"> HP LaserJet Pro M211d Printer; HP Black LaserJet Toner Cartridge (700 pages); Dust Cover; Reference Guide; Setup Poster; Warranty Guide &amp; Flyer in some countries; Power cord.
</t>
    </r>
  </si>
  <si>
    <t>W1360A
W1360X</t>
  </si>
  <si>
    <t>UG289E</t>
  </si>
  <si>
    <t>HP 3 Year Return To Depot </t>
  </si>
  <si>
    <t>UH585E</t>
  </si>
  <si>
    <t xml:space="preserve">HP 4 Year Return To Depot </t>
  </si>
  <si>
    <t>W1360A</t>
  </si>
  <si>
    <r>
      <t xml:space="preserve">HP 136A Black Original LaserJet Toner Cartridge </t>
    </r>
    <r>
      <rPr>
        <b/>
        <sz val="10"/>
        <rFont val="Aptos Narrow"/>
        <family val="2"/>
      </rPr>
      <t>(1,150 pages)</t>
    </r>
  </si>
  <si>
    <t>W1360X</t>
  </si>
  <si>
    <r>
      <t xml:space="preserve">HP 136X High Yield Black Original LaserJet Toner Cartridge </t>
    </r>
    <r>
      <rPr>
        <b/>
        <sz val="10"/>
        <rFont val="Aptos Narrow"/>
        <family val="2"/>
      </rPr>
      <t>(2,600 pages)</t>
    </r>
  </si>
  <si>
    <t>7MD67A</t>
  </si>
  <si>
    <r>
      <t xml:space="preserve">
</t>
    </r>
    <r>
      <rPr>
        <b/>
        <sz val="10"/>
        <rFont val="Aptos Narrow"/>
        <family val="2"/>
      </rPr>
      <t>HP LaserJet M111a</t>
    </r>
    <r>
      <rPr>
        <sz val="10"/>
        <rFont val="Aptos Narrow"/>
        <family val="2"/>
      </rPr>
      <t xml:space="preserve"> (Replaces the  M107a) Print. Control panel 2 LEDs (Attention, Ready); 2 buttons (Cancel, Power). Printer smart software features HP Auto-On/Auto-Off. Standard print languages: PCLm/PCLmS, URF, PWG. NO Duplex Printing. Processor speed 500 MHz. Connectivity Standard: 1 Hi-Speed USB (compatible with USB 2.0 specifications). No Wireless. No Hard disk. Memory Standard: 16 MB ;Maximum: 16 MB Flash ROM; 16 MB SDRAM; 32 KB NVRAM. Media handling: Number of paper trays Standard: 1 input tray; Maximum: 1 input tray. Media types: Plain paper, envelope, postcard, label. Media handling: Standard input: 150-sheet input tray. Standard output: 100-sheet output bin. Media weight 65 to 120 g/m². Input capacity Tray 1: Sheets: 150; Envelopes: 10. Maximum: Up to 150 sheets.
</t>
    </r>
    <r>
      <rPr>
        <b/>
        <i/>
        <sz val="10"/>
        <rFont val="Aptos Narrow"/>
        <family val="2"/>
      </rPr>
      <t>What's in the box:</t>
    </r>
    <r>
      <rPr>
        <i/>
        <sz val="10"/>
        <rFont val="Aptos Narrow"/>
        <family val="2"/>
      </rPr>
      <t xml:space="preserve"> HP LaserJet M111a Printer; Power cord; HP Black LaserJet Toner Cartridge (yield: 500 pages); Setup Poster; Reference Guide; Warranty Guide; Flyer.
</t>
    </r>
  </si>
  <si>
    <t>W1500A</t>
  </si>
  <si>
    <t>7MD68A</t>
  </si>
  <si>
    <r>
      <t xml:space="preserve">
</t>
    </r>
    <r>
      <rPr>
        <b/>
        <sz val="10"/>
        <rFont val="Aptos Narrow"/>
        <family val="2"/>
      </rPr>
      <t>HP LaserJet M111w</t>
    </r>
    <r>
      <rPr>
        <sz val="10"/>
        <rFont val="Aptos Narrow"/>
        <family val="2"/>
      </rPr>
      <t xml:space="preserve"> (Replaces the  M107w) Print. Control panel 3 LEDs (Attention, Ready, Wireless); 3 buttons (Power, Cancel, Wireless). Printer smart software features HP Auto-On/Auto-Off , HP Smart App. Standard print languages: PCLm/PCLmS; URF; PWG. NO Duplex Printing. Processor speed 500 MHz. Connectivity Standard: 1 Hi-Speed USB 2.0; 2.4GHz Wireless 802.11b/g/n with Bluetooth low energy. Wireless yes. Memory Standard: 32 MB ;Maximum: 16 MB Flash ROM; 32 MB SDRAM; 32 KB NVRAM. Media handling: Number of paper trays Standard: 1 input tray; Maximum: 1 input tray. Media types: Plain paper, envelope, postcard, label. Media handling: Standard input: 150-sheet input tray. Standard output: 100-sheet output bin. Media weight 65 to 120 g/m². Input capacity Tray 1: Sheets: 150; Envelopes: 10. Maximum: Up to 150 sheets.
</t>
    </r>
    <r>
      <rPr>
        <b/>
        <i/>
        <sz val="10"/>
        <rFont val="Aptos Narrow"/>
        <family val="2"/>
      </rPr>
      <t>What's in the box:</t>
    </r>
    <r>
      <rPr>
        <i/>
        <sz val="10"/>
        <rFont val="Aptos Narrow"/>
        <family val="2"/>
      </rPr>
      <t xml:space="preserve"> HP LaserJet M111w Printer; Power cord; HP Black LaserJet Toner Cartridge (yield: 500 pages); Setup Poster; Reference Guide; Warranty Guide; Flyer.
</t>
    </r>
  </si>
  <si>
    <t>U35PTE</t>
  </si>
  <si>
    <t>HP 3 year Return to Depot Service for Consumer LaserJet Printers</t>
  </si>
  <si>
    <t>U35PVE</t>
  </si>
  <si>
    <t>HP 4 year Return to Depot Service for Consumer LaserJet Printers</t>
  </si>
  <si>
    <r>
      <t xml:space="preserve">HP 150A Black Original LaserJet Toner Cartridge </t>
    </r>
    <r>
      <rPr>
        <b/>
        <sz val="10"/>
        <rFont val="Aptos Narrow"/>
        <family val="2"/>
      </rPr>
      <t>Yield 975 pages</t>
    </r>
  </si>
  <si>
    <t>Mono MFP M236</t>
  </si>
  <si>
    <t>9YG09A</t>
  </si>
  <si>
    <r>
      <t xml:space="preserve">
</t>
    </r>
    <r>
      <rPr>
        <b/>
        <sz val="10"/>
        <rFont val="Aptos Narrow"/>
        <family val="2"/>
      </rPr>
      <t>HP Mono LaserJet MFP M236sdw</t>
    </r>
    <r>
      <rPr>
        <sz val="10"/>
        <rFont val="Aptos Narrow"/>
        <family val="2"/>
      </rPr>
      <t xml:space="preserve"> (Replaces the  M130a and M130fw) Print, Copy and Scan. Connectivity: 1 Hi-Speed USB 2.0; 1 Fast Ethernet, 10/100Base-TX; 1 Dual-band (2.4/5.0GHz), Wireless 802.11b/g/n with Bluetooth® Low, Energy. Paper Handling: 150 sheet input tray, automatic two-sided printing, 40 page ADF. Printer smart software features: Automatic duplex printing, HP Auto-On/Auto-Off, HP Smart App. Standard print languages: PCLmS; URF; PWG. Mobile printing capability: Apple Air Print™; HP Smart App; Mopria™ Certified; Wi-Fi® Direct Printing. Media weight: 60 to 163 g/m²; ADF: 60 to 90 g/m². Network Capabilities: 1 Ethernet 10/100Base-TX; 1 built-in Wi-Fi, 802.11b/g/n. 
</t>
    </r>
    <r>
      <rPr>
        <b/>
        <sz val="10"/>
        <rFont val="Aptos Narrow"/>
        <family val="2"/>
      </rPr>
      <t>*** Scan to email using the HP Smart App ***</t>
    </r>
    <r>
      <rPr>
        <sz val="10"/>
        <rFont val="Aptos Narrow"/>
        <family val="2"/>
      </rPr>
      <t xml:space="preserve">
</t>
    </r>
    <r>
      <rPr>
        <b/>
        <i/>
        <sz val="10"/>
        <rFont val="Aptos Narrow"/>
        <family val="2"/>
      </rPr>
      <t>What's in the box:</t>
    </r>
    <r>
      <rPr>
        <i/>
        <sz val="10"/>
        <rFont val="Aptos Narrow"/>
        <family val="2"/>
      </rPr>
      <t xml:space="preserve"> HP LaserJet MFP M236sdn Printer; HP Black LaserJet Toner Cartridge (700 page yield); Reference Guide; Setup Poster; Warranty Guide &amp; Flyer in some countries; Power cord.
</t>
    </r>
  </si>
  <si>
    <t>UH764E</t>
  </si>
  <si>
    <t>HP 3y Return Cons LaserJet MFP-E SVC</t>
  </si>
  <si>
    <t>UH765E</t>
  </si>
  <si>
    <t>HP 4y Return cons LaserJet MFP - E SVC</t>
  </si>
  <si>
    <r>
      <t xml:space="preserve">HP 136A Black Original LaserJet Toner Cartridge </t>
    </r>
    <r>
      <rPr>
        <b/>
        <sz val="10"/>
        <rFont val="Aptos Narrow"/>
        <family val="2"/>
      </rPr>
      <t xml:space="preserve">Yield 1,150 pages </t>
    </r>
  </si>
  <si>
    <r>
      <t xml:space="preserve">HP 136X High Yield Black Original LaserJet Toner Cartridge </t>
    </r>
    <r>
      <rPr>
        <b/>
        <sz val="10"/>
        <rFont val="Aptos Narrow"/>
        <family val="2"/>
      </rPr>
      <t xml:space="preserve">Yield 2,600 pages </t>
    </r>
  </si>
  <si>
    <t>Mono MFP</t>
  </si>
  <si>
    <t>4ZB84A</t>
  </si>
  <si>
    <r>
      <t xml:space="preserve">
</t>
    </r>
    <r>
      <rPr>
        <b/>
        <sz val="10"/>
        <rFont val="Aptos Narrow"/>
        <family val="2"/>
      </rPr>
      <t>HP Mono LaserJet  MFP 137fnw</t>
    </r>
    <r>
      <rPr>
        <sz val="10"/>
        <rFont val="Aptos Narrow"/>
        <family val="2"/>
      </rPr>
      <t xml:space="preserve"> (Replaces the  M2070f, M2070fw) Print, Copy, Scan and Fax. 35 - sheet ADF. Manual Duplex printing. Colour scanning. Faxing: Yes, black &amp; white and colour (send only)  Media sizes supported: A4, A5, A5 (LEF), B5 (JIS), Oficio, Envelope (DL, C5). Mac compatible. Network capabilities: Via built-in 10/100 Base-TX networking. Security management: Password-protected network embedded Web server, Enable/disable Network ports, SNMPv1 community password change, SNMPV2/V3, IPSec, Filtering: MAC, IPv4, IPv6. Memory: 128 MB. Paper handling input, standard: 150 sheet input tray. Paper handling output, standard: 100 sheet output bin. Media sizes, custom: 76 x 127 to 216 x 356 mm. Media weight, supported: 60 to 163 g/m². First page out black (A4, ready): As fast as 8.3 sec. Connectivity, standard: Hi-Speed USB 2.0, Fast Ethernet 10/100Base-Tx network port, Wireless 802.11 b/g/n. 1 - 5 User.
</t>
    </r>
    <r>
      <rPr>
        <b/>
        <i/>
        <sz val="10"/>
        <rFont val="Aptos Narrow"/>
        <family val="2"/>
      </rPr>
      <t xml:space="preserve">What's in the box: </t>
    </r>
    <r>
      <rPr>
        <i/>
        <sz val="10"/>
        <rFont val="Aptos Narrow"/>
        <family val="2"/>
      </rPr>
      <t xml:space="preserve">HP Laser MFP 137fnw Printer, Preinstalled introductory HP Laser Black print cartridges (Yield 500 pages)
</t>
    </r>
  </si>
  <si>
    <t>W1106A</t>
  </si>
  <si>
    <t>UB4W4E</t>
  </si>
  <si>
    <t>HP 3 year Return to Depot Service for Laser 10x and 13x MFP (M135 and M137 series)</t>
  </si>
  <si>
    <t>UB4W5E</t>
  </si>
  <si>
    <t>HP 4 year Return to Depot Service for Laser 10x and 13x MFP (M135 and M137 series)</t>
  </si>
  <si>
    <r>
      <t xml:space="preserve">HP 106A Black Original Laser Toner Cartridge, </t>
    </r>
    <r>
      <rPr>
        <b/>
        <sz val="10"/>
        <rFont val="Aptos Narrow"/>
        <family val="2"/>
      </rPr>
      <t>Yield 1,000 pages</t>
    </r>
  </si>
  <si>
    <t>7MD73A</t>
  </si>
  <si>
    <r>
      <t xml:space="preserve">
</t>
    </r>
    <r>
      <rPr>
        <b/>
        <sz val="10"/>
        <rFont val="Aptos Narrow"/>
        <family val="2"/>
      </rPr>
      <t xml:space="preserve">HP Mono LaserJet  MFP 141a </t>
    </r>
    <r>
      <rPr>
        <sz val="10"/>
        <rFont val="Aptos Narrow"/>
        <family val="2"/>
      </rPr>
      <t xml:space="preserve">(Replaces the  135a). Print, Copy, Scan. Printer smart software features: HP Auto-On/Auto-Off, HP Smart App. Standard print languages: PCLm/PCLmS; URF; PWG. Scan fi le format: JPG, RAW (BMP), PNG, TIFF, PDF. Connectivity Standard: 1 Hi-Speed USB (compatible with USB 2.0specifi cations) Wireless: No. Memory Standard: 64 MB. Number of paper trays Standard: 1 input tray. Media types: Plain paper, envelope, postcard, label. Media weight, supported
65 to 120 g/m². No Duplex Printing. 
</t>
    </r>
    <r>
      <rPr>
        <b/>
        <i/>
        <sz val="10"/>
        <rFont val="Aptos Narrow"/>
        <family val="2"/>
      </rPr>
      <t>What's in the box:</t>
    </r>
    <r>
      <rPr>
        <i/>
        <sz val="10"/>
        <rFont val="Aptos Narrow"/>
        <family val="2"/>
      </rPr>
      <t xml:space="preserve"> 7MD73A: Printer; Power cord; Toner Cartridge(~500pages); Setup Poster; Reference Guide; Warranty Guide; Flyer.</t>
    </r>
    <r>
      <rPr>
        <sz val="10"/>
        <rFont val="Aptos Narrow"/>
        <family val="2"/>
      </rPr>
      <t xml:space="preserve">
</t>
    </r>
  </si>
  <si>
    <t>7MD74A</t>
  </si>
  <si>
    <r>
      <t xml:space="preserve">
</t>
    </r>
    <r>
      <rPr>
        <b/>
        <sz val="10"/>
        <rFont val="Aptos Narrow"/>
        <family val="2"/>
      </rPr>
      <t xml:space="preserve">HP Mono LaserJet  MFP 141w </t>
    </r>
    <r>
      <rPr>
        <sz val="10"/>
        <rFont val="Aptos Narrow"/>
        <family val="2"/>
      </rPr>
      <t xml:space="preserve">(Replaces the  135w). Print, Copy, Scan. Printer smart software features: HP Auto-On/Auto-Off, HP Smart App. Standard print languages: PCLm/PCLmS; URF; PWG. Scan fi le format: JPG, RAW (BMP), PNG, TIFF, PDF. Connectivity Standard: 1 Hi-Speed USB (compatible with USB 2.0 specifications); 802.11b/g/n (2.4 GHz) Wi-Fi radio + BLE; Wireless. Mobile printing capability: HP Smart App; Apple AirPrint™; Mopria™ Certified; Wi-Fi® Direct Printing. Supported network protocols: TCP/IP; IPv4; IPv6; IP Direct Mode; LPD; SLP; Bonjour; WS-Discovery; BOOTP/DHCP/Auto IP; SNMP v 1/2/3; HTTP/HTTPS; WS Transfer; FQDN; DNS. Memory Standard: 64 MB ;Maximum: 64 MB Flash ROM; 64MB DDR1; 32 KB NVRAM. Number of paper trays: Standard: 1 input tray; Maximum: 1 input tray. Media types: Plain paper, envelope, postcard, label. Media weigh: 65 to 120 g/m². No Duplex Printing.
</t>
    </r>
    <r>
      <rPr>
        <b/>
        <i/>
        <sz val="10"/>
        <rFont val="Aptos Narrow"/>
        <family val="2"/>
      </rPr>
      <t>What's in the box:</t>
    </r>
    <r>
      <rPr>
        <i/>
        <sz val="10"/>
        <rFont val="Aptos Narrow"/>
        <family val="2"/>
      </rPr>
      <t xml:space="preserve"> 7MD74A HP LaserJet MFP M141w Printer; Power cord; Toner Cartridge (~500 pages); Setup Poster; Reference Guide; Warranty Guide; Flyer.</t>
    </r>
    <r>
      <rPr>
        <sz val="10"/>
        <rFont val="Aptos Narrow"/>
        <family val="2"/>
      </rPr>
      <t xml:space="preserve">
</t>
    </r>
  </si>
  <si>
    <t>HP 3y return consumer LaserJet - E Svc</t>
  </si>
  <si>
    <t>HP 4 year Care Pack w/Return to Depot Support for LaserJet Printers</t>
  </si>
  <si>
    <r>
      <t>HP 150A Black Original LaserJet Toner Cartridge -</t>
    </r>
    <r>
      <rPr>
        <b/>
        <sz val="10"/>
        <rFont val="Aptos Narrow"/>
        <family val="2"/>
      </rPr>
      <t xml:space="preserve"> Yield 975 pages</t>
    </r>
  </si>
  <si>
    <t>Colour MPF 3-in-1 NO ADF</t>
  </si>
  <si>
    <t>4ZB96A</t>
  </si>
  <si>
    <r>
      <t xml:space="preserve">
</t>
    </r>
    <r>
      <rPr>
        <b/>
        <sz val="10"/>
        <rFont val="Aptos Narrow"/>
        <family val="2"/>
      </rPr>
      <t>HP Colour LaserJet MFP 178nw.</t>
    </r>
    <r>
      <rPr>
        <sz val="10"/>
        <rFont val="Aptos Narrow"/>
        <family val="2"/>
      </rPr>
      <t xml:space="preserve"> Print, Copy, Scan. </t>
    </r>
    <r>
      <rPr>
        <b/>
        <sz val="10"/>
        <color rgb="FFFF0000"/>
        <rFont val="Aptos Narrow"/>
        <family val="2"/>
      </rPr>
      <t>NO ADF</t>
    </r>
    <r>
      <rPr>
        <sz val="10"/>
        <rFont val="Aptos Narrow"/>
        <family val="2"/>
      </rPr>
      <t xml:space="preserve">. Memory/processor 128MB/800MHz. Control panel:2-Line LCD; 13 Buttons: Power, Cancel, Start(Monochrome/Colour), Navigation (Menu, OK, Back, Left, Right), ID_Copy, Contrast, Scan to, Wireless; LED indicator lights: Power, Status, Wireless.  Printer smart software features:  Manual duplex and booklet print, N-up printing, skip blank pages, poster print, watermarks. Standard print languages: SPL. Processor speed: 800MHz. Connectivity Standard: Hi-speed USB 2.0 port; Fast Ethernet 10/100Base-Tx network port; Wireless 802.11 b/g/n. Wireless Yes, built-in Wi-Fi 802.11 b/g/n. Mobile printing capability HP Smart App; Apple AirPrint™; Mobile Apps; Mopria™ Certified; Wi-Fi® Direct Printing; Google Cloud Print™. Network capabilities: Via built-in 10/100 Base-TX networking. Memory Standard: 128 MB; Maximum : 128 MB. Media handling: Number of paper trays Standard: 1; Maximum: 1. Media types:  Plain, Light, Heavy, Extra Heavy, Coloured, Preprinted, Recycle, Labels, Bond, Glossy. Media handling Standard input: 150 sheet input tray, Standard output: 50 sheet output bin. Media weight 60 to 220 g/m². Input capacity Tray 1: Sheets (75 g/m²): 150 Maximum: Up to 150 sheets.
</t>
    </r>
    <r>
      <rPr>
        <b/>
        <i/>
        <sz val="10"/>
        <rFont val="Aptos Narrow"/>
        <family val="2"/>
      </rPr>
      <t>What's in the box:</t>
    </r>
    <r>
      <rPr>
        <i/>
        <sz val="10"/>
        <rFont val="Aptos Narrow"/>
        <family val="2"/>
      </rPr>
      <t xml:space="preserve"> 4ZB96A HP Colour Laser MFP 178nw; Preinstalled introductory HP Laser Printer. Black print cartridge (700 pages); HP Laser Printer Cyan print cartridge (500pages); HP Laser Printer Yellow print cartridge (500 pages); HP Laser Printer Magenta print cartridge (500 pages); Imaging drum; Toner collection unit; Setup
poster; Reference guide; Support flyer; Warranty guide; No CD-ROM; Power cord.</t>
    </r>
    <r>
      <rPr>
        <sz val="10"/>
        <rFont val="Aptos Narrow"/>
        <family val="2"/>
      </rPr>
      <t xml:space="preserve">
</t>
    </r>
  </si>
  <si>
    <t>HP 3 year Return to Depot Service for Colour Laser 15x and 17x MFP (M179 series)</t>
  </si>
  <si>
    <t>UB4X7E</t>
  </si>
  <si>
    <t>HP 4 year Return to Depot Service for Colour Laser 15x and 17x MFP (M179 series)</t>
  </si>
  <si>
    <r>
      <t>HP 117A Cyan Original Laser Toner Cartridge</t>
    </r>
    <r>
      <rPr>
        <b/>
        <sz val="10"/>
        <rFont val="Aptos Narrow"/>
        <family val="2"/>
      </rPr>
      <t xml:space="preserve"> Yield </t>
    </r>
    <r>
      <rPr>
        <sz val="10"/>
        <rFont val="Aptos Narrow"/>
        <family val="2"/>
      </rPr>
      <t>7</t>
    </r>
    <r>
      <rPr>
        <b/>
        <sz val="10"/>
        <rFont val="Aptos Narrow"/>
        <family val="2"/>
      </rPr>
      <t>00 pages</t>
    </r>
  </si>
  <si>
    <r>
      <t xml:space="preserve">HP 120A Original Laser Imaging drum </t>
    </r>
    <r>
      <rPr>
        <b/>
        <sz val="10"/>
        <rFont val="Aptos Narrow"/>
        <family val="2"/>
      </rPr>
      <t>Yield 16,000 pages</t>
    </r>
  </si>
  <si>
    <r>
      <t xml:space="preserve">HP LaserJet Toner Collection Unit </t>
    </r>
    <r>
      <rPr>
        <b/>
        <sz val="10"/>
        <rFont val="Aptos Narrow"/>
        <family val="2"/>
      </rPr>
      <t xml:space="preserve">Yield 7,000 pages </t>
    </r>
  </si>
  <si>
    <t>Colour MPF</t>
  </si>
  <si>
    <t>4ZB97A</t>
  </si>
  <si>
    <r>
      <t xml:space="preserve">
</t>
    </r>
    <r>
      <rPr>
        <b/>
        <sz val="10"/>
        <rFont val="Aptos Narrow"/>
        <family val="2"/>
      </rPr>
      <t>HP Colour LaserJet MFP 179fnw</t>
    </r>
    <r>
      <rPr>
        <sz val="10"/>
        <rFont val="Aptos Narrow"/>
        <family val="2"/>
      </rPr>
      <t xml:space="preserve"> (Replaces the C480fn+fw) Print, Copy, Scan and Fax. Manual Duplex. 40-sheet ADF. Colour printing and scanning. Media sizes supported: Tray1: A4, A5, A6, B5 (JIS), Oficio 216 x 340. Tray2: Not supported. Optional Automatic duplexer: Not supported. Mac compatible. Network capabilities: Via built-in 10/100 Base-TX networking. Security management: Password-protected network embedded Web server, Enable/disable Network ports, SNMPv1 community password change, SNMPV2&amp;V3, IPSec, Filtering : MAC, IPv4, IPv6. Memory: 128 MB. Paper handling input, standard: 150 sheet input tray. Paper handling output, standard: 50 sheet output bin. Media sizes, custom: 76 x 148.5 to 216 x 356 mm. Media weight, supported: 60 to 220 g/m². Maximum trays: 1. First page out black (A4, ready): As fast as 12.4 sec. Connectivity: Ethernet networking, USB, Wireless direct printing. Connectivity, standard: Hi-speed USB 2.0 port, Fast Ethernet 10/100Base-Tx network port, Wireless 802.11 b/g/n. 1 - 5 User.
</t>
    </r>
    <r>
      <rPr>
        <b/>
        <i/>
        <sz val="10"/>
        <rFont val="Aptos Narrow"/>
        <family val="2"/>
      </rPr>
      <t>What's in the box:</t>
    </r>
    <r>
      <rPr>
        <i/>
        <sz val="10"/>
        <rFont val="Aptos Narrow"/>
        <family val="2"/>
      </rPr>
      <t xml:space="preserve"> HP Colour Laser MFP 179fnw, Preinstalled introductory HP Laser Printer Black print cartridge (Yield 700 pages), HP Laser Printer Cyan print cartridge (Yield 500 pages), HP Laser Printer Yellow print cartridge (Yield 500 pages), HP Laser Printer Magenta print cartridge (Yield 500 pages), Imaging drum, Toner collection unit.</t>
    </r>
    <r>
      <rPr>
        <sz val="10"/>
        <rFont val="Aptos Narrow"/>
        <family val="2"/>
      </rPr>
      <t xml:space="preserve">
</t>
    </r>
  </si>
  <si>
    <t>LaserJet Tank</t>
  </si>
  <si>
    <t>LaserJet Tank 2502 - Single Function - Mono</t>
  </si>
  <si>
    <t>2R3E3A</t>
  </si>
  <si>
    <r>
      <t xml:space="preserve">
</t>
    </r>
    <r>
      <rPr>
        <b/>
        <sz val="10"/>
        <rFont val="Aptos Narrow"/>
        <family val="2"/>
      </rPr>
      <t>HP LaserJet Tank 2502dw Printer</t>
    </r>
    <r>
      <rPr>
        <sz val="10"/>
        <rFont val="Aptos Narrow"/>
        <family val="2"/>
      </rPr>
      <t xml:space="preserve">  (Replaces the Neverstop 1000n and 1000w) • Print only. Print speed: Black (A4, normal): Up to 22 ppm; Black (A4, duplex): Up to 14 ipm. First page out: Black (A4, ready): As fast as 8.0 sec; Black (A4, sleep): As fast as 8.4 sec. Print resolution: Black (best): Up to 600 x 600 dpi. Technology: 600 x 400 dpi; 600 x 600 dpi. Monthly duty cycle: Up to 25,000 pages A4; Recommended monthly page volume: 250 to 2500. Printer smart software features: Automatic duplex printing, HP Auto-On/Auto-Off, HP Smart App. Standard print languages PCLmS; URF; PWG. Duplex printing Automatic. Connectivity: Standard Hi-Speed USB (compatible with USB 2.0 specifications); Ethernet 10/100 BT; 802.11a/b/g/n (2.4/5 GHz) Wi-Fi radio + BLE. Mobile printing capability: HP Smart App; Apple Air Print™; Mopria™ Certified; Wi-Fi® Direct printing. Network capabilities: Ethernet 10/100Base-TX; built-in Wi-Fi 802.11b/g/n (2.4/5GHz). Hard disk: None. Memory: Standard: 64MB ;Maximum: 64 MB SDRAM. Media handling: Number of paper trays Standard: 1. Maximum: 1. Media types: Plain paper, Heavy paper, Bond paper, Label, Light paper, Envelope. Media size: Custom (metric): 102 x 152 to 215.9 x 355.6 mm. Supported (metric): A6; A5; A4; No.10 Env; C5 Env; DL Env; B5 Env; B5(JIS); B6 (JIS); 216mm x 340mm; Custom. Media handling: Standard input: Up to 250 sheet and 10 envelope. Standard output: Up to 250 sheet and 10 envelope. Media weight 60 to 163gram cut sheet paper. Input capacity Tray 1: plain, light1, EcoEfficient, Heavy1 and Heavy2, Maximum: up to 250 sheets. Output capacity Standard: 100 sheets. Envelopes: up to 10 envelope, Transparencies: NO transparency support, Maximum: 100 sheets. Compatible operating systems: Windows 11; Windows 10; Windows 7; macOS 10.15 Catalina; macOS 11 Big Sur; macOS 12 Monterey; Linux.
</t>
    </r>
    <r>
      <rPr>
        <b/>
        <i/>
        <sz val="10"/>
        <rFont val="Aptos Narrow"/>
        <family val="2"/>
      </rPr>
      <t xml:space="preserve">What's in the box: </t>
    </r>
    <r>
      <rPr>
        <i/>
        <sz val="10"/>
        <rFont val="Aptos Narrow"/>
        <family val="2"/>
      </rPr>
      <t xml:space="preserve">2R3E3A HP LaserJet Tank 2502dw Printer; HP Black Original LaserJet Tank Imaging Drum (introductory ~5000 page black toner yield provided); Power Cord; Setup. Guide; Reference Guide; Regulatory/Support Flyers.
</t>
    </r>
    <r>
      <rPr>
        <b/>
        <sz val="10"/>
        <color rgb="FF0070C0"/>
        <rFont val="Aptos Narrow"/>
        <family val="2"/>
      </rPr>
      <t xml:space="preserve">
* 3  Year HP limited hardware warranty after registration within 60 days of purchase. T&amp;C Apply (https://h41201.www4.hp.com/WMCF.Web/za/en/landing/Portal/warranty/?channelfriendly=true) *</t>
    </r>
    <r>
      <rPr>
        <sz val="10"/>
        <color rgb="FF0070C0"/>
        <rFont val="Aptos Narrow"/>
        <family val="2"/>
      </rPr>
      <t xml:space="preserve">
</t>
    </r>
    <r>
      <rPr>
        <sz val="10"/>
        <rFont val="Aptos Narrow"/>
        <family val="2"/>
      </rPr>
      <t xml:space="preserve">
** No CD (Software is not included In-Box) Downloadable Software only from hp.com, http://123.hp.com/laserjet or 123.hp.com**
</t>
    </r>
  </si>
  <si>
    <t>W1540A
W1540X</t>
  </si>
  <si>
    <t>U04T9E</t>
  </si>
  <si>
    <t>HP 3 year Return to Depot Service for LaserJet Tank Printers</t>
  </si>
  <si>
    <t>U04TBE</t>
  </si>
  <si>
    <t>HP 4 year Return to Depot Service for LaserJet Tank Printers</t>
  </si>
  <si>
    <t>W1540A</t>
  </si>
  <si>
    <r>
      <t xml:space="preserve">HP 154A Black Original LaserJet Tank Toner Reload Kit </t>
    </r>
    <r>
      <rPr>
        <b/>
        <sz val="10"/>
        <rFont val="Aptos Narrow"/>
        <family val="2"/>
      </rPr>
      <t>Yield 2,500 pages</t>
    </r>
  </si>
  <si>
    <t>W1540X</t>
  </si>
  <si>
    <r>
      <t xml:space="preserve">HP 154X Black Original LaserJet Tank Toner Reload Kit </t>
    </r>
    <r>
      <rPr>
        <b/>
        <sz val="10"/>
        <rFont val="Aptos Narrow"/>
        <family val="2"/>
      </rPr>
      <t>Yield 5,000 pages</t>
    </r>
  </si>
  <si>
    <t>LaserJet Tank 2602 - Multi-Function - Mono</t>
  </si>
  <si>
    <t>2R7F5A</t>
  </si>
  <si>
    <r>
      <t xml:space="preserve">
</t>
    </r>
    <r>
      <rPr>
        <b/>
        <sz val="10"/>
        <rFont val="Aptos Narrow"/>
        <family val="2"/>
      </rPr>
      <t>HP LaserJet Tank 2602sdw Printer</t>
    </r>
    <r>
      <rPr>
        <sz val="10"/>
        <rFont val="Aptos Narrow"/>
        <family val="2"/>
      </rPr>
      <t xml:space="preserve">  (Replaces the Neverstop 1200n and 1200w) • Print, copy, scan. Print speed; Black (A4, normal) Up to 22 ppm; Black (A4, duplex): Up to 14 ipm. First page out: Black (A4, ready): As fast as 8 sec; Black (A4, sleep): As fast as 8.4 sec. Print resolution: Black (best): Up to 600 x 600 dpi; Technology: 600 x 600 dpi; 600 x 400 dpi. Monthly duty cycle Up to 25,000 pages A4; Recommended monthly page volume: 250-2500. Printer smart software features: Automatic duplex printing, HP Auto-On/Auto-Off, HP Smart App. Standard print languages: PCLmS; URF; PWG. Duplex printing Automatic. Copy speed Black (A4): Up to 22 cpm. Scan speed Normal (A4): Up to 19 ppm (b&amp;w), up to 10 ppm (colour). Scan file format: JPEG, RAW(BMP), PNG, TIFF, PDF. Scanner specifications; Scanner type: Flatbed, ADF (Optional); Scan technology: Contact Image Sensor (CIS); Scan input modes: HP Smart App; and user applications via Twain; Twain version: Version 2.1; Duplex ADF scanning: No; Scan size maximum (flatbed): 216 x 297 mm; Optical scan resolution: Up to 600 dpi. Recommended monthly scan volume 150 to 1500. Scannable area: Maximum media size (flatbed): 216 x 297 mm; Minimum media size (ADF): 148 x 210 mm; Maximum media size (ADF): 216 x 356 mm. Connectivity Standard: Hi-Speed USB (compatible with USB 2.0 specifications); Ethernet 10/100 BT; 802.11a/b/g/n (2.4/5 GHz) Wi-Fi radio + BLE. Wireless: built-in Wi-Fi 802.11b/g/n (2.4/5GHz). Mobile printing capability: HP Smart App; Apple Air Print™; Mopria™ Certified; Wi-Fi® Direct Printing. Network capabilities: Ethernet 10/100Base-TX; built-in Wi-Fi 802.11b/g/n (2.4/5GHz). Memory Standard: 64 MB; Maximum: 64 MB SDRAM. Media handling: Number of paper trays Standard: 1; Maximum: 1 Input Tray. Media types: Plain paper, Heavy paper, Bond paper, Label, Light paper, Envelope. Media size: Custom (metric): 102 x 152 to 215.9 x 355.6 mm, ; Supported (metric): A6; A5; A4; No.10 Env; C5 Env; DL Env; B5 Env; B5(JIS); B6 (JIS); 216mm x 340mm; Custom, ; ADF: A4, Letter, Legal. Media handling: Standard input: 250-sheet input tray, ADF: Standard, 40 sheets. Media weight: 60 to 163 g/m²; ADF: 60 to 90 g/m². Input capacity: Tray 1: Sheets: 250; Envelopes: 10Maximum: Up to 250 sheets, ADF: Standard, 40 sheets. Output capacity: Standard: Up to 100 sheets, Envelopes: Up to 10 envelope, Transparencies: Does not support transparency, Maximum: Up to 100 sheets. Compatible operating systems: Windows 11; Windows 10; Windows 7; macOS 10.15 Catalina; macOS 11 Big Sur; macOS 12 Monterey; Linux.
What's in the box: 2R7F5A HP LaserJet Tank MFP 2602sdw Printer; HP Black Original LaserJet Tank Imaging Drum (introductory ~5000 page black toner yield provided); Power Cord; Setup Guide; Reference Guide; Regulatory/Support Flyers.
* 3  Year HP limited hardware warranty after registration within 60 days of purchase. T&amp;C Apply (https://h41201.www4.hp.com/WMCF.Web/za/en/landing/Portal/warranty/?channelfriendly=true) *
** No CD (Software is not included In-Box) Downloadable Software only from hp.com, http://123.hp.com/laserjet or 123.hp.com**
</t>
    </r>
  </si>
  <si>
    <t>U04TSE</t>
  </si>
  <si>
    <t>3 years Return to Depot</t>
  </si>
  <si>
    <t>M200 - 3000 Series</t>
  </si>
  <si>
    <t>3003 series Mono SF</t>
  </si>
  <si>
    <t>3G653A</t>
  </si>
  <si>
    <r>
      <rPr>
        <b/>
        <sz val="10"/>
        <rFont val="Aptos Narrow"/>
        <family val="2"/>
      </rPr>
      <t>HP Mono LaserJet Pro 3003dn Printer</t>
    </r>
    <r>
      <rPr>
        <sz val="10"/>
        <rFont val="Aptos Narrow"/>
        <family val="2"/>
      </rPr>
      <t xml:space="preserve"> (Replaces the M203dn). Laser Printer. Control panel: 3 Buttons (ON, Info, Cancel/Resume); 3 Indicator LEDs (Paper, Attention, Toner). Printer smart software features. Automatic duplex, Easy OOBE, Smart security, Print always work, Print anywhere. Standard print languages: PCL5c; PCL6; PS; PCLmS; PDF; URF; PWG; PCLm. Automatic Duplex Print. Processor speed: 800 MHz. Connectivity Standard: Hi-Speed USB device (compatible with USB 2.0 specifications); 10/100Mbps Ethernet. Mobile printing capability: HP Smart App; Apple AirPrint™; Mopria™ Certifi ed. Supported network protocols: TCP/IP: IPv4; IPv6; IP Direct Mode; LPD; SLP; Bonjour; WS-Discovery; BOOTP/ DHCP/ AutoIP; WINS; SNMP v 1/2/3; and HTTP/HTTPS. Network capabilities: 10/100Mbps Ethernet. Memory Standard: 256 MB; Maximum: 256 MB. Media handling: Number of paper trays Standard: 1; Maximum: 1 Main Tray.
</t>
    </r>
    <r>
      <rPr>
        <b/>
        <i/>
        <sz val="10"/>
        <rFont val="Aptos Narrow"/>
        <family val="2"/>
      </rPr>
      <t xml:space="preserve">What's in the box: </t>
    </r>
    <r>
      <rPr>
        <i/>
        <sz val="10"/>
        <rFont val="Aptos Narrow"/>
        <family val="2"/>
      </rPr>
      <t>3G653A HP LaserJet Pro 3003dn Printer; HP Black LaserJet Toner Introductory Cartridge (yield ~1000 pages); Setup Guide; Reference Guide; Regulatory Flyer;Warranty Guide; Power cord.</t>
    </r>
  </si>
  <si>
    <t>W1450A
W1450X</t>
  </si>
  <si>
    <t>3G654A</t>
  </si>
  <si>
    <r>
      <rPr>
        <b/>
        <sz val="10"/>
        <rFont val="Aptos Narrow"/>
        <family val="2"/>
      </rPr>
      <t>HP Mono LaserJet Pro 3003dw Printer</t>
    </r>
    <r>
      <rPr>
        <sz val="10"/>
        <rFont val="Aptos Narrow"/>
        <family val="2"/>
      </rPr>
      <t xml:space="preserve"> (Replaces the M203dw). Laser Printer. Control panel: 4 Buttons (ON, Wireless, Info, Cancel/Resume); 3 Indicator LEDs (Paper, Attention, Toner). Printer smart software features: Automatic duplex, Easy OOBE, Smart security, Print always work, Print anywhere.  Standard print languages: PCL5c; PCL6; PS; PCLmS; PDF; URF; PWG; PCLm. Automatic Duplex Print. Processor speed: 800 MHz. Standard Hi-Speed USB device (compatible with USB 2.0 specifications); 10/100Mbps Ethernet; Wireless 802.11b/g/n, Dual band 2.4GHz/5GHz; BLE. Mobile printing capability HP Smart App; Apple AirPrint™; Mopria™ Certified; Wi-Fi® Direct printing; HP ROAM For Business. Supported network protocols TCP/IP: IPv4; IPv6; IP Direct Mode; LPD; SLP; Bonjour; WS-Discovery; BOOTP/ DHCP/ AutoIP; WINS; SNMP v 1/2/3; and HTTP/HTTPS. Network capabilities: 10/100Mbps Ethernet; Wireless 802.11b/g/n, Dual band 2.4GHz/5GHz. Memory Standard: 256 MB; Maximum: 256 MB Media handling: Number of paper trays Standard: 1; Maximum: 1 Main Tray. 
</t>
    </r>
    <r>
      <rPr>
        <b/>
        <i/>
        <sz val="10"/>
        <rFont val="Aptos Narrow"/>
        <family val="2"/>
      </rPr>
      <t xml:space="preserve">What's in the box: </t>
    </r>
    <r>
      <rPr>
        <i/>
        <sz val="10"/>
        <rFont val="Aptos Narrow"/>
        <family val="2"/>
      </rPr>
      <t>3G654A HP LaserJet Pro3003dw Printer; HP Black LaserJet Toner Introductory Cartridge (yield ~1000 pages); Setup Guide; Reference Guide; Regulatory Flyer;Warranty Guide; Power cord.</t>
    </r>
  </si>
  <si>
    <t>HP 3 year Return for Consumer Laserjet Entry Service</t>
  </si>
  <si>
    <t>HP 4 year Return for Consumer Laserjet Entry Service</t>
  </si>
  <si>
    <t>W1450A</t>
  </si>
  <si>
    <t>HP 145A Black Original LaserJet Toner Cartridge Average cartridge yields 1,700 standard pages.</t>
  </si>
  <si>
    <t>W1450X</t>
  </si>
  <si>
    <t>HP 145X High Yield Black Original LaserJet Toner Cartridge Average cartridge yields 3,800 standard pages.</t>
  </si>
  <si>
    <t>3103 series Mono MFP</t>
  </si>
  <si>
    <t>3G631A</t>
  </si>
  <si>
    <r>
      <rPr>
        <b/>
        <sz val="10"/>
        <rFont val="Aptos Narrow"/>
        <family val="2"/>
      </rPr>
      <t>HP Mono LaserJet Pro 3103fdn MFP Printer</t>
    </r>
    <r>
      <rPr>
        <sz val="10"/>
        <rFont val="Aptos Narrow"/>
        <family val="2"/>
      </rPr>
      <t xml:space="preserve"> (Replaces the M227fdn). Functions Print, copy, scan, fax. Control panel: 2.7" CGD; Touch Screen; 3 LED buttons (Back,Home, Info). Printer smart software features: Automatic duplex, Easy OOBE, Scan Destinations, Smart security, Print always work, Print anywhere. Standard print languages: PCL5c; PCL6; PS; PCLmS; PDF; URF; PWG; PCLm. Automatic Duplex Printing. Connectivity Standard: Hi-Speed USB device (compatible with USB 2.0 specifi cations); 10/100Mbps Ethernet. Mobile printing capability: HP Smart App; Apple AirPrint™; Mopria™ Certifi ed. Network capabilities: 10/100Mbps Ethernet. Memory Standard: 512 MB; Maximum: 512 MB. Media handling: Number of paper trays Standard: 1; Maximum: 1 Main Tray. Media types: Paper (Cut sheets, plain, glossy fi lm, labels), envelopes, card stock, postcards. Media handling Standard input:1 main tray; 250 sheets or 10 envelopes. Standard output: 150 sheets output tray. Media weight: 60 to 163 g/m². Input capacity: Tray 1: Sheets : up to 250; Envelopes : up to 10 Maximum: Up to 250 sheets ADF: Standard, 50 sheets. 
</t>
    </r>
    <r>
      <rPr>
        <b/>
        <i/>
        <sz val="10"/>
        <rFont val="Aptos Narrow"/>
        <family val="2"/>
      </rPr>
      <t xml:space="preserve">What's in the box: </t>
    </r>
    <r>
      <rPr>
        <i/>
        <sz val="10"/>
        <rFont val="Aptos Narrow"/>
        <family val="2"/>
      </rPr>
      <t>3G631A HP LaserJet Pro MFP 3103fdn Printer; HP Black LaserJet Toner Introductory Cartridge (yield ~1000 pages); Setup Guide; Reference Guide; Regulatory Flyer;Warranty Guide; Power cord</t>
    </r>
  </si>
  <si>
    <t>3G632A</t>
  </si>
  <si>
    <r>
      <rPr>
        <b/>
        <sz val="10"/>
        <rFont val="Aptos Narrow"/>
        <family val="2"/>
      </rPr>
      <t>HP Mono LaserJet Pro 3103fdw MFP Printer</t>
    </r>
    <r>
      <rPr>
        <sz val="10"/>
        <rFont val="Aptos Narrow"/>
        <family val="2"/>
      </rPr>
      <t xml:space="preserve"> (Replaces the M227fdw). Functions: Print, copy, scan, fax. Control panel: 2.7" CGD; Touch Screen; 3 LED buttons (Back,Home, Info). Printer smart software features: Automatic duplex, Easy OOBE, Scan Destinations, Smart security, Print always work, Print anywhere. Standard print languages: PCL5c; PCL6; PS; PCLmS; PDF; URF; PWG; PCLm. Automatic Duplex Printing. Connectivity Standard: 1 Hi-Speed USB 2.0 (device); Ethernet 10/100 BT; Wireless 802.11b/g/n, Dual band 2.4GHz/5GHz. Mobile printing capability: HP Smart App; Apple AirPrint™; Mopria™ Certifi ed; Wireless Direct Printing; HP ROAM For Business; Optional ROAM Queue Printing. Network capabilities: 10/100Mbps Ethernet; Wireless 802.11b/g/n, Dual band 2.4GHz/5GHz. Memory Standard: 512 MB; Maximum: 512 MB. Media handling: Number of paper trays Standard: 1; Maximum: 1 Main Tray. Media types: Paper (Cut sheets, plain, glossy fi lm, labels), envelopes,card stock, postcards. Media handling: Standard input: 1 main tray; 250 sheets or 10 envelopesStandard output: 150 sheets output tray. Media weight: 60 to 163 g/m². Input capacity: Tray 1: Sheets : up to 250; Envelopes : up to 10 Maximum: Up to 250 sheets ADF: Standard, 50 sheets. 
</t>
    </r>
    <r>
      <rPr>
        <b/>
        <i/>
        <sz val="10"/>
        <rFont val="Aptos Narrow"/>
        <family val="2"/>
      </rPr>
      <t xml:space="preserve">What's in the box: </t>
    </r>
    <r>
      <rPr>
        <i/>
        <sz val="10"/>
        <rFont val="Aptos Narrow"/>
        <family val="2"/>
      </rPr>
      <t>3G632A HP LaserJet Pro MFP 3103fdw Printer; HP Black LaserJet Toner Introductory Cartridge (yield ~1000 pages); Setup Guide; Reference Guide; Regulatory Flyer;Warranty Guide; Power cord</t>
    </r>
  </si>
  <si>
    <t>UG290E</t>
  </si>
  <si>
    <t>HP 3 year Care Pack w/Return to Depot Support for LaserJet Printers</t>
  </si>
  <si>
    <t>UX503E</t>
  </si>
  <si>
    <t>HP 4 year Service Plan with Return to Depot Support for LaserJet Printers</t>
  </si>
  <si>
    <t>Colour SFP 3000 series</t>
  </si>
  <si>
    <t>499N4A</t>
  </si>
  <si>
    <r>
      <t xml:space="preserve">
</t>
    </r>
    <r>
      <rPr>
        <b/>
        <sz val="10"/>
        <rFont val="Aptos Narrow"/>
        <family val="2"/>
      </rPr>
      <t>HP Colour LaserJet Pro 3203dw</t>
    </r>
    <r>
      <rPr>
        <sz val="10"/>
        <rFont val="Aptos Narrow"/>
        <family val="2"/>
      </rPr>
      <t xml:space="preserve">  (Replaces the M255dw) Single Function Printer. Fast, Automatic Two-Sided printing. Dual-band Wi-Fi®, Wi-Fi® Direct, High-Speed USB ports, Ethernet. Print speed up to 26/25 ppm (Letter/A4). 250-sheet input tray with 1-sheet MP tray. Control panel: 2" MGD display; 4 buttons (Back, Home, Cancel and OK); 1 directional pad (Up, Down, Left and Right). Standard print languages: HP PCL6, PostScript, HP PCL5, PDF, URF, PWG-Raster, PCLM, JPEG. Automatic Duplex printing. Connectivity: Standard: 1 Gigabit Ethernet 10/100/1000 Base-TX network; 1 Hi-Speed USB 2.0 (device); 1 Wi-Fi 802.11ac (dual band); Auto-crossover Ethernet . Mobile printing capability: HP Smart App; Apple AirPrint™; Mobile Apps; Mopria™ Certifi ed; Wi-Fi® Direct Printing. Memory: Standard: 256 MB ; Maximum: 256MB. Media handling: Number of paper trays: Standard: 2; Maximum: 2. Media types: Paper (bond, brochure, colored, glossy, heavy, letterhead, light, plain, preprinted, prepunched, recycled, rough), transparencies, labels, envelopes, cardstock. Media handling: Standard input: 250 sheets Main Input Tray; 1 sheet Priority Feed Tray. Standard output: 100 sheets Output Tray. Media weight: 60 to 163 g/m² Paper; Up to 176 g/m² with postcards; Up to 200g/m² Glossy Papers. 
</t>
    </r>
    <r>
      <rPr>
        <b/>
        <i/>
        <sz val="10"/>
        <rFont val="Aptos Narrow"/>
        <family val="2"/>
      </rPr>
      <t xml:space="preserve">What's in the box: </t>
    </r>
    <r>
      <rPr>
        <i/>
        <sz val="10"/>
        <rFont val="Aptos Narrow"/>
        <family val="2"/>
      </rPr>
      <t>499N4A HP Color LaserJet Pro 3203dw; Power cord; Toner cartridge; User Guide; Flyers; 1 USB cable.</t>
    </r>
    <r>
      <rPr>
        <sz val="10"/>
        <rFont val="Aptos Narrow"/>
        <family val="2"/>
      </rPr>
      <t xml:space="preserve">
</t>
    </r>
    <r>
      <rPr>
        <b/>
        <sz val="10"/>
        <rFont val="Aptos Narrow"/>
        <family val="2"/>
      </rPr>
      <t xml:space="preserve">
</t>
    </r>
    <r>
      <rPr>
        <b/>
        <sz val="10"/>
        <color rgb="FF0070C0"/>
        <rFont val="Aptos Narrow"/>
        <family val="2"/>
      </rPr>
      <t xml:space="preserve"> * Includes HP 3 year extended warranty, after registration within 60 days of purchase . T's and C's Apply (https://h41201.www4.hp.com/WMCF.Web/za/en/landing/Portal/warranty/?channelfriendly=true) *</t>
    </r>
    <r>
      <rPr>
        <sz val="10"/>
        <color rgb="FF0070C0"/>
        <rFont val="Aptos Narrow"/>
        <family val="2"/>
      </rPr>
      <t xml:space="preserve">
</t>
    </r>
    <r>
      <rPr>
        <sz val="10"/>
        <rFont val="Aptos Narrow"/>
        <family val="2"/>
      </rPr>
      <t xml:space="preserve">
** No CD (Software is not included In-Box) Downloadable Software only from hp.com, http://123.hp.com/laserjet or 123.hp.com**
</t>
    </r>
  </si>
  <si>
    <t>Carry-in</t>
  </si>
  <si>
    <t>W2220A
W2220X</t>
  </si>
  <si>
    <t>W2221A
W2222A
W2223A
W2221X
W2222X
W2223X</t>
  </si>
  <si>
    <t>W2220A</t>
  </si>
  <si>
    <r>
      <t xml:space="preserve">HP 222A Black Original LaserJet Toner Cartridge </t>
    </r>
    <r>
      <rPr>
        <b/>
        <sz val="10"/>
        <rFont val="Aptos Narrow"/>
        <family val="2"/>
      </rPr>
      <t>Yield 1,300 pages</t>
    </r>
  </si>
  <si>
    <t>W2220X</t>
  </si>
  <si>
    <r>
      <t xml:space="preserve">HP 222X High Yield Black Original LaserJet Toner Cartridge </t>
    </r>
    <r>
      <rPr>
        <b/>
        <sz val="10"/>
        <rFont val="Aptos Narrow"/>
        <family val="2"/>
      </rPr>
      <t>Yield 3,200 pages</t>
    </r>
  </si>
  <si>
    <t>W2221A</t>
  </si>
  <si>
    <r>
      <t xml:space="preserve">HP 222A Cyan Original LaserJet Toner Cartridge </t>
    </r>
    <r>
      <rPr>
        <b/>
        <sz val="10"/>
        <rFont val="Aptos Narrow"/>
        <family val="2"/>
      </rPr>
      <t>Yield 1,200 pages</t>
    </r>
  </si>
  <si>
    <t>W2221X</t>
  </si>
  <si>
    <r>
      <t xml:space="preserve">HP 222X High Yield Cyan Original LaserJet Toner Cartridge </t>
    </r>
    <r>
      <rPr>
        <b/>
        <sz val="10"/>
        <rFont val="Aptos Narrow"/>
        <family val="2"/>
      </rPr>
      <t>Yield 2,500 pages</t>
    </r>
  </si>
  <si>
    <t>W2222A</t>
  </si>
  <si>
    <r>
      <t xml:space="preserve">HP 222A Yellow Original LaserJet Toner Cartridge </t>
    </r>
    <r>
      <rPr>
        <b/>
        <sz val="10"/>
        <rFont val="Aptos Narrow"/>
        <family val="2"/>
      </rPr>
      <t>Yield 1,200 pages</t>
    </r>
  </si>
  <si>
    <t>W2222X</t>
  </si>
  <si>
    <r>
      <t xml:space="preserve">HP 222X High Yield Yellow Original LaserJet Toner Cartridge </t>
    </r>
    <r>
      <rPr>
        <b/>
        <sz val="10"/>
        <rFont val="Aptos Narrow"/>
        <family val="2"/>
      </rPr>
      <t>Yield 2,500 pages</t>
    </r>
  </si>
  <si>
    <t>W2223A</t>
  </si>
  <si>
    <r>
      <t xml:space="preserve">HP 222A Magenta Original LaserJet Toner Cartridge </t>
    </r>
    <r>
      <rPr>
        <b/>
        <sz val="10"/>
        <rFont val="Aptos Narrow"/>
        <family val="2"/>
      </rPr>
      <t>Yield 1,200 pages</t>
    </r>
  </si>
  <si>
    <t>W2223X</t>
  </si>
  <si>
    <r>
      <t xml:space="preserve">HP 222X High Yield Magenta Original LaserJet Toner Cartridge </t>
    </r>
    <r>
      <rPr>
        <b/>
        <sz val="10"/>
        <rFont val="Aptos Narrow"/>
        <family val="2"/>
      </rPr>
      <t>Yield 2,500 pages</t>
    </r>
  </si>
  <si>
    <t>499M6A</t>
  </si>
  <si>
    <r>
      <t xml:space="preserve">
</t>
    </r>
    <r>
      <rPr>
        <b/>
        <sz val="10"/>
        <rFont val="Aptos Narrow"/>
        <family val="2"/>
      </rPr>
      <t xml:space="preserve">HP Colour LaserJet MFP Pro 3303sdw </t>
    </r>
    <r>
      <rPr>
        <sz val="10"/>
        <rFont val="Aptos Narrow"/>
        <family val="2"/>
      </rPr>
      <t xml:space="preserve">(Replaces M283sdw). Print, Copy and Scan. Contol panel: 4.3" Captivate Touch Colour Display. Standard print languages: HP PCL6, PostScript, HP PCL5, PDF, URF, PWG-Raster, PCLM, JPEG. Automatic Duplex Printing. Processor speed: 1.2 GHz. Connectivity Standard: 1 Gigabit Ethernet 10/100/1000 Base-TX network; 1 Hi-Speed USB 2.0 (device); 1 Hi-Speed USB 2.0 (host); 1 Wi-Fi 802.11ac (dual band); Auto-crossover Ethernet. Mobile printing capability: Apple AirPrint™; Mopria™ Certifi ed; Wi-Fi® Direct Printing; HP Smart App; Mobile Apps. Memory Standard: 512 MB; Maximum: 512 MB. Media handling: Number of paper trays Standard: 2; Maximum: 2. Media handling Standard input: 250 sheets Main Input Tray, 1 sheet Priority Feed Tray. Standard output: 100 sheets output Tray.50-Page ADF. Media weight: 60 to 163 g/m² Paper; Up to 176 g/m² with postcards; Up to 200g/m² Glossy Papers.
</t>
    </r>
    <r>
      <rPr>
        <b/>
        <i/>
        <sz val="10"/>
        <rFont val="Aptos Narrow"/>
        <family val="2"/>
      </rPr>
      <t xml:space="preserve">What's in the box: </t>
    </r>
    <r>
      <rPr>
        <i/>
        <sz val="10"/>
        <rFont val="Aptos Narrow"/>
        <family val="2"/>
      </rPr>
      <t>499M6A HP Color LaserJet Pro MFP 3303sdw; Power cord; Toner cartridge; User Guide; Flyers; 1 USB cable.</t>
    </r>
    <r>
      <rPr>
        <sz val="10"/>
        <rFont val="Aptos Narrow"/>
        <family val="2"/>
      </rPr>
      <t xml:space="preserve">
</t>
    </r>
    <r>
      <rPr>
        <sz val="10"/>
        <color rgb="FF0070C0"/>
        <rFont val="Aptos Narrow"/>
        <family val="2"/>
      </rPr>
      <t xml:space="preserve"> * Includes HP 3 year extended warranty, after registration within 60 days of purchase . T's and C's Apply (https://h41201.www4.hp.com/WMCF.Web/za/en/landing/Portal/warranty/?channelfriendly=true) *
</t>
    </r>
    <r>
      <rPr>
        <sz val="10"/>
        <rFont val="Aptos Narrow"/>
        <family val="2"/>
      </rPr>
      <t xml:space="preserve">
** No CD (Software is not included In-Box) Downloadable Software only from hp.com, http://123.hp.com/laserjet or 123.hp.com**
 </t>
    </r>
  </si>
  <si>
    <t>499M7A</t>
  </si>
  <si>
    <r>
      <t xml:space="preserve">
</t>
    </r>
    <r>
      <rPr>
        <b/>
        <sz val="10"/>
        <rFont val="Aptos Narrow"/>
        <family val="2"/>
      </rPr>
      <t xml:space="preserve">HP Colour LaserJet MFP Pro 3303fdn </t>
    </r>
    <r>
      <rPr>
        <sz val="10"/>
        <rFont val="Aptos Narrow"/>
        <family val="2"/>
      </rPr>
      <t xml:space="preserve">(Replaces M283fdn). Print, copy, scan, fax. Control panel: 4.3" Capacitive Touch Color Display. Standard print languages: HP PCL6, PostScript, HP PCL5, PDF, URF, PWG-Raster, PCLM, JPEG. Automatic Duplex Printing. Processor speed: 1.2 GHz. Connectivity Standard: 1 Gigabit Ethernet 10/100/1000 Base-TX network; 1 Hi-Speed USB 2.0 (device); 1 Hi-Speed USB 2.0 (host); 2 RJ-11 Fax/Modem port/phone line; Auto-crossoverEthernet. Mobile printing capability: Apple AirPrint™; Mopria™ Certifi ed; Mobile Apps; HP Smart App. 50-page ADF. Memory Standard: 512 MB; Maximum: 512 MB. Media handling: Number of paper trays Standard: 2; Maximum: 2. Media handling: Standard input: 250 sheets Main Input Tray, 1 sheet Priority Feed Tray. Standard output: 100 sheets Output Tray. Media weight: 60 to 163 g/m² Paper; Up to 176 g/m² with postcards; Up to 200g/m² Glossy Papers. Input capacity: Tray 1: 1 sheet for all media type, Tray 2: Sheets: Up to 250; Transparencies: Up to 10mm; Envelope: Up to 10. Maximum: Up to 251 sheets. ADF: Standard, 50 sheets.
</t>
    </r>
    <r>
      <rPr>
        <b/>
        <i/>
        <sz val="10"/>
        <rFont val="Aptos Narrow"/>
        <family val="2"/>
      </rPr>
      <t xml:space="preserve">What's in the box: </t>
    </r>
    <r>
      <rPr>
        <i/>
        <sz val="10"/>
        <rFont val="Aptos Narrow"/>
        <family val="2"/>
      </rPr>
      <t>499M7A HP Color LaserJet Pro MFP 3303fdn; Power cord; Toner cartridge; User Guide; Flyers.</t>
    </r>
    <r>
      <rPr>
        <sz val="10"/>
        <rFont val="Aptos Narrow"/>
        <family val="2"/>
      </rPr>
      <t xml:space="preserve">
</t>
    </r>
    <r>
      <rPr>
        <sz val="10"/>
        <color rgb="FF0070C0"/>
        <rFont val="Aptos Narrow"/>
        <family val="2"/>
      </rPr>
      <t xml:space="preserve"> * Includes HP 3 year extended warranty, after registration within 60 days of purchase . T's and C's Apply (https://h41201.www4.hp.com/WMCF.Web/za/en/landing/Portal/warranty/?channelfriendly=true) *
</t>
    </r>
    <r>
      <rPr>
        <sz val="10"/>
        <rFont val="Aptos Narrow"/>
        <family val="2"/>
      </rPr>
      <t xml:space="preserve">
** No CD (Software is not included In-Box) Downloadable Software only from hp.com, http://123.hp.com/laserjet or 123.hp.com**
 </t>
    </r>
  </si>
  <si>
    <t>499M8A</t>
  </si>
  <si>
    <r>
      <t xml:space="preserve">
</t>
    </r>
    <r>
      <rPr>
        <b/>
        <sz val="10"/>
        <rFont val="Aptos Narrow"/>
        <family val="2"/>
      </rPr>
      <t>HP MFP Colour LaserJet Pro 3303fdw Printer</t>
    </r>
    <r>
      <rPr>
        <sz val="10"/>
        <rFont val="Aptos Narrow"/>
        <family val="2"/>
      </rPr>
      <t xml:space="preserve"> (Replaces M283fdw).  4  in 1  Printer. Functions: Print, copy, scan, fax. Control panel: 4.3" Capacitive Touch Colour Display. Standard print languages: HP PCL6, PostScript, HP PCL5, PDF, URF, PWG-Raster, PCLM, JPEG. Automatic Duplex Printing. Processor speed: 1.2 GHz. Connectivity Standard: 1 Gigabit Ethernet 10/100/1000 Base-TX network; 1 Hi-Speed USB 2.0 (device); 1 Hi-Speed USB 2.0 (host); 1 Wi-Fi 802.11ac (dual band); 2 RJ-11 Fax/Modemport/phone line; Auto-crossover Ethernet. Mobile printing capability: HP Smart App; Apple AirPrint™; Mobile Apps; Mopria™ Certifi ed; Wi-Fi® Direct Printing. Memory Standard: 512 MB; Maximum: 512 MB. Media handling: Number of paper trays Standard: 2; Maximum: 2. Media handling: Standard input: 250 sheets Main Input Tray, 1 sheet Priority Feed Tray. Standard output: 100 sheets Output Tray. Media weight: 60 to 163 g/m² Paper; Up to 176 g/m² with postcards; Up to 200g/m² Glossy Papers. Input capacity Tray 1: 1 sheet for all media type, Tray 2: Sheets: Up to 250; Transparencies: Up to 10mm; Envelope: Up to 10. Maximum: Up to 251 sheets. ADF: Standard, 50 sheets.
</t>
    </r>
    <r>
      <rPr>
        <b/>
        <i/>
        <sz val="10"/>
        <rFont val="Aptos Narrow"/>
        <family val="2"/>
      </rPr>
      <t xml:space="preserve">What's in the box: </t>
    </r>
    <r>
      <rPr>
        <i/>
        <sz val="10"/>
        <rFont val="Aptos Narrow"/>
        <family val="2"/>
      </rPr>
      <t>499M8A HP Color LaserJet Pro MFP 3303fdw; Power cord; Toner cartridge; User Guide; Flyers; 1 USB cable.</t>
    </r>
    <r>
      <rPr>
        <sz val="10"/>
        <rFont val="Aptos Narrow"/>
        <family val="2"/>
      </rPr>
      <t xml:space="preserve">
</t>
    </r>
    <r>
      <rPr>
        <sz val="10"/>
        <color rgb="FF0070C0"/>
        <rFont val="Aptos Narrow"/>
        <family val="2"/>
      </rPr>
      <t xml:space="preserve"> * Includes HP 3 year extended warranty, after registration within 60 days of purchase . T's and C's Apply (https://h41201.www4.hp.com/WMCF.Web/za/en/landing/Portal/warranty/?channelfriendly=true) *
</t>
    </r>
    <r>
      <rPr>
        <sz val="10"/>
        <rFont val="Aptos Narrow"/>
        <family val="2"/>
      </rPr>
      <t xml:space="preserve">
** No CD (Software is not included In-Box) Downloadable Software only from hp.com, http://123.hp.com/laserjet or 123.hp.com**
 </t>
    </r>
  </si>
  <si>
    <t>HP 3 year Care Pack w/Return to Depot Support for LaserJet Printers</t>
  </si>
  <si>
    <t>HP 4 year Service Plan with Return to Depot Support for LaserJet Printers</t>
  </si>
  <si>
    <t>HP 222A Black Original LaserJet Toner Cartridge - Yield 1,300 pages</t>
  </si>
  <si>
    <t>HP 222X High Yield Black Original LaserJet Toner Cartridge - Yield 3,200 pages</t>
  </si>
  <si>
    <t>HP 222A Cyan Original LaserJet Toner Cartridge - Yield 1,200 pages</t>
  </si>
  <si>
    <t>HP 222X High Yield Cyan Original LaserJet Toner Cartridge - Yield 2,500 pages</t>
  </si>
  <si>
    <t>HP 222A Yellow Original LaserJet Toner Cartridge - Yield 1,200 pages</t>
  </si>
  <si>
    <t>HP 222X High Yield Yellow Original LaserJet Toner Cartridge - Yield 2,500 pages</t>
  </si>
  <si>
    <t>HP 222A Magenta Original LaserJet Toner Cartridge - Yield 1,200 pages</t>
  </si>
  <si>
    <t>HP 222X High Yield Magenta Original LaserJet Toner Cartridge - Yield 2,500 pages</t>
  </si>
  <si>
    <t>M400 / M4000 Series</t>
  </si>
  <si>
    <t>M4003 Series</t>
  </si>
  <si>
    <t>2Z609A</t>
  </si>
  <si>
    <t xml:space="preserve">
HP LaserJet Pro 4003dn (Replaces the M404dn) Printer. Prints up to 40 PPM (A4). 350-sheet Standard paper capacity. Pre-configured security settings. Hi-speed USB Ports, Built-in Gigabit Ethernet. Designed for workteams of up to 10 users. HP Smart app for productivity in your hand. Printer smart software features: Auto duplex and booklet printing, N-up printing, collation, watermarks, install printer driver only, Economode for toner savings, accepts a variety of paper sizes and types. Standard print languages: HP PCL 6, HP PCL 5e, HP postscript level 3 emulation, PDF, URF, PWG Raster. Connectivity Standard: 1 Hi-Speed USB 2.0; 1 host USB at rear side; Gigabit Ethernet 10/100/1000BASE-T network; 802.3az(EEE). Mobile printing capability: HP Smart App; Apple AirPrint™; Mopria™ Certified. Memory Standard: 256 MB ;Maximum: 256 MB. Media handling: Number of paper trays Standard: 2 ;Maximum: 3. Media types: Paper (plain, EcoFFICIENT, light, heavy, bond, coloured, letterhead, preprinted, prepunched, recycled, rough); envelopes; labels. Media size: Custom (metric): Tray 1: 76 x 127 to 216 x 356 mm; Tray 2, optional Tray 3: 104.9 x 148.5 to 2165.9 x 356.6mm. Compatible operating systemsL Windows 11; Windows 10; Windows 7; Android; iOS; Mobile OS; macOS 10.15 Catalina; macOS 11 Big Sur; macOS 12 Monterey. Software included: No software solutions are included in the Box, only on http://www.hp.com or http://123.hp.com. 
What's in the box: 2Z609A HP LaserJet Pro 4003dn Printer; Preinstalled HP Black Original LaserJet Toner Cartridge; Getting Started Guide; Support Flyer; Warranty Guide; Regulatory Flyer; Power cord.
* Includes HP 3 year extended warranty, after registration within 60 days of purchase . T's and C's Apply (https://h41201.www4.hp.com/WMCF.Web/za/en/landing/Portal/warranty/?channelfriendly=true) *
</t>
  </si>
  <si>
    <t>W1510A
W1510X</t>
  </si>
  <si>
    <t>2Z610A</t>
  </si>
  <si>
    <t xml:space="preserve">
HP LaserJet Pro 4003dw (Replaces the M404dw) Printer. Prints up to 40 PPM (A4). 350-sheet Standard paper capacity. Pre-configured security settings. Hi-speed USB Ports, Built-in Gigabit Ethernet. Designed for workteams of up to 10 users. HP Smart app for productivity in your hand. Printer smart software features: Auto duplex and booklet printing, N-up printing, collation, watermarks, install printer driver only, Economode for toner savings, accepts a variety of paper sizes and types. Standard print languages: HP PCL 6, HP PCL 5e, HP postscript level 3 emulation, PDF, URF, PWG Raster. Connectivity Standard: 1 Hi-Speed USB 2.0; 1 host USB at rear side;Gigabit Ethernet 10/100/1000BASE-T network; 802.11b/g/n / 2.4 / 5 GHZ Wi-Fi radio + Bluetooth; 802.3az(EEE). Mobile printing capability: HP Smart App; Apple AirPrint™; Mopria™ Certified; Wi-Fi® Direct printing; HP ROAM For Business; Optional ROAM Queue Printing. Memory Standard: 256 MB ;Maximum: 256 MB. Media handling: Number of paper trays Standard: 2 ;Maximum: 3. Media types: Paper (plain, EcoFFICIENT, light, heavy, bond, coloured, letterhead, preprinted, prepunched, recycled, rough); envelopes; labels. Media size: Custom (metric): Tray 1: 76 x 127 to 216 x 356 mm; Tray 2, optional Tray 3: 104.9 x 148.5 to 2165.9 x 356.6mm. Compatible operating systemsL Windows 11; Windows 10; Windows 7; Android; iOS; Mobile OS; macOS 10.15 Catalina; macOS 11 Big Sur; macOS 12 Monterey. Software included: No software solutions are included in the Box, only on http://www.hp.com or http://123.hp.com. 
What's in the box: 2Z610A HP LaserJet Pro 4003dw Printer; Preinstalled HP Black Original LaserJet Toner Cartridge; Getting Started Guide; Support Flyer; Warranty Guide; Regulatory Flyer; Power cord; USB cable.
* Includes HP 3 year extended warranty, after registration within 60 days of purchase . T's and C's Apply (https://h41201.www4.hp.com/WMCF.Web/za/en/landing/Portal/warranty/?channelfriendly=true) *
</t>
  </si>
  <si>
    <t>D9P29A</t>
  </si>
  <si>
    <t>HP LaserJet Pro 550-sheet Feeder Tray (M402, M404, M4003 Series)</t>
  </si>
  <si>
    <t>U42HFE</t>
  </si>
  <si>
    <t>HP 3 year Next business day Service for LaserJet Pro 400x</t>
  </si>
  <si>
    <t>U42HQE</t>
  </si>
  <si>
    <t>HP 3 year Return to Depot Service for LaserJet Pro 400x</t>
  </si>
  <si>
    <t>U42HRPE</t>
  </si>
  <si>
    <t>HP 1 year post warranty Next business day Service for LaserJet Pro 400x</t>
  </si>
  <si>
    <t>U42HVPE</t>
  </si>
  <si>
    <t>HP 1 year post warranty Return to Depot Service for LaserJet Pro 400x</t>
  </si>
  <si>
    <t>W1510A</t>
  </si>
  <si>
    <r>
      <t>HP 151A Black LaserJet Toner Cartridge (Average cartridge</t>
    </r>
    <r>
      <rPr>
        <b/>
        <sz val="10"/>
        <rFont val="Aptos Narrow"/>
        <family val="2"/>
      </rPr>
      <t xml:space="preserve"> yields 3,050 standard pages.</t>
    </r>
    <r>
      <rPr>
        <sz val="10"/>
        <rFont val="Aptos Narrow"/>
        <family val="2"/>
      </rPr>
      <t xml:space="preserve"> Declared yield value in accordance with ISO/IEC 19752.)</t>
    </r>
  </si>
  <si>
    <t>W1510X</t>
  </si>
  <si>
    <r>
      <t xml:space="preserve">HP 151X Black LaserJet Toner Cartridge (Average cartridge </t>
    </r>
    <r>
      <rPr>
        <b/>
        <sz val="10"/>
        <rFont val="Aptos Narrow"/>
        <family val="2"/>
      </rPr>
      <t>yields 9,700 standard pages</t>
    </r>
    <r>
      <rPr>
        <sz val="10"/>
        <rFont val="Aptos Narrow"/>
        <family val="2"/>
      </rPr>
      <t>. Declared yield value in accordance with ISO/IEC 19752.)</t>
    </r>
  </si>
  <si>
    <t>2Z627A</t>
  </si>
  <si>
    <t xml:space="preserve">
HP LaserJet Pro MFP 4103dw (Replaces the M428dw). Print, Copy, Scan.2.7" Colour touchscreen. Printes up to 40ppm. Printer smart software features: Auto duplex and booklet printing, N-up printing, collation, watermarks, install printer driver only, Economode for toner savings, accepts a variety of paper sizes and types. Standard print languages: HP PCL 6, HP PCL 5e, HP postscript level 3 emulation, PDF, URF, Native Office, PWG Raster.  Automatic Duplex Print. Connectivity: Standard 1 Hi-Speed USB 2.0; 1 rear host USB; 1 Front USB port; Gigabit Ethernet 10/100/1000BASE-T network; 802.3az(EEE); 802.11b/g/n/2.4/5 GHZ Wi-Fi radio + BLE. Mobile printing capability: HP Smart App; Apple AirPrint™; Mopria™ Certified; Wi-Fi® Direct Printing; Optional ROAM Queue Printing; HP ROAM For Business. Memory: Standard: 512 MB ;Maximum: 512 MB. Number of paper trays: Standard: 2; Maximum: 3. Media types: Paper (plain, EcoEFFICIENT, light, heavy, bond, coloured, letterhead, preprinted, prepunched, recycled, rough); envelopes; labels. Media handling: Standard input: 100-sheet tray 1, 250-sheet input tray 2; 50-sheet Automatic Document Feeder (ADF) Standard output: 150-sheet output bin, Optional input: Optional third 550-sheet tray, ADF: Standard, 50 sheets. Media weight Tray 1: 60 to 200 g/m² ; tray 2, optional 550-sheet tray 3: 60 to 120 g/m². Users 3-10. 
What's in the box: 2Z627A HP LaserJet Pro MFP 4103dw Printer; Preinstalled HP Black Original LaserJet Toner Cartridge(3,050 pages); Getting Started Guide; Support Flyer; Warranty Guide; Regulatory Flyer; Power cord.
* Includes HP 3 year extended warranty, after registration within 60 days of purchase . T's and C's Apply (https://h41201.www4.hp.com/WMCF.Web/za/en/landing/Portal/warranty/?channelfriendly=true) *
</t>
  </si>
  <si>
    <t>2Z628A</t>
  </si>
  <si>
    <t xml:space="preserve">
HP LaserJet Pro MFP 4103fdn (Replaces the M428fdn). Print, Copy, Scan, Fax. 2.7" Colour Touchscreen. Printes up to 40PPM. Printer smart software features: Auto duplex and booklet printing, N-up printing, collation, watermarks, install printer driver only, Economode for toner savings, accepts a variety of paper sizes and types. Standard print languages: HP PCL 6, HP PCL 5e, HP postscript level 3 emulation, PDF, URF, Native Office, PWG Raster. Automatic Duplex Printing. Connectivity: Standard 1 Hi-Speed USB 2.0; 1 rear host USB; 1 Front USB port; Gigabit Ethernet 10/100/1000BASE-T network; 802.3az(EEE). Mobile printing capability: HP Smart App; Apple AirPrint™; Mopria™ Certified. Network capabilities Yes, via built-in 10/100/1000Base-TX Ethernet, Gigabit; Auto-crossover Ethernet; Authentication via 802.1X. Hard disk: No. Memory Standard: 512MB ;Maximum: 512 MB. Media handling: Number of paper trays Standard: 2; Maximum: 3. Media types Paper: (plain, EcoEFFICIENT, light, heavy, bond, coloured, letterhead, preprinted, prepunched, recycled, rough); envelopes; labels. Media handling Standard input: 100-sheet tray 1, 250-sheet input tray 2; 50-sheet Automatic Document Feeder (ADF). Standard output: 150-sheet output bin. Optional input: Optional third 550-sheet tray. ADF: Standard, 50 sheets. Media weight Tray 1: 60 to 200 g/m² ; tray 2, optional 550-sheet tray 3: 60 to 120 g/m².  Users 3-10. 
What's in the box: 2Z628A HP LaserJet Pro MFP 4103fdn Printer; Preinstalled HP Black Original LaserJet Toner Cartridge; Getting Started Guide; Support Flyer; Warranty Guide; Regulatory Flyer; Power cord.
* Includes HP 3 year extended warranty, after registration within 60 days of purchase . T's and C's Apply (https://h41201.www4.hp.com/WMCF.Web/za/en/landing/Portal/warranty/?channelfriendly=true) *
</t>
  </si>
  <si>
    <t>2Z629A</t>
  </si>
  <si>
    <t xml:space="preserve">
HP LaserJet Pro MFP 4103fdw (Replaces the M428fdw). Print, Scan, Copy, Fax. 2.7" Colour Touchscreen. prints up to 40ppm. Printer smart software features Auto duplex and booklet printing, N-up printing, collation, watermarks, install printer driver only, Economode for toner savings, accepts a variety of paper sizes and types. Standard print languages: HP PCL 6, HP PCL 5e, HP postscript level 3 emulation, PDF, URF, Native Office, PWG Raster. Automatic Duplex printing. Connectivity: Standard 1 Hi-Speed USB 2.0; 1 rear host USB; 1 Front USB port; Gigabi Ethernet LAN 10/100/1000BASE-T network; 802.3az(EEE); 802.11b/g/n / 2.4 / 5 GHZ Wi-Fi radio + BLE. Mobile printing capability HP Smart App; Apple AirPrint™; Mopria™ Certified; Wi-Fi® Direct Printing; Optional ROAM Queue Printing; HP ROAM For Business. Network capabilities: Yes, via built-in 10/100/1000Base-TX Ethernet, Gigabit; Auto-crossover Ethernet; Authentication via 802.1X. Hard disk: No. Memory Standard: 512 MB ;Maximum: 512MB. Media handling: Number of paper trays: Standard: 2; Maximum: 3. Media types Paper: (plain, EcoEFFICIENT, light, heavy, bond, coloured, letterhead, preprinted, prepunched, recycled, rough); envelopes; labels. Media handling: Standard input: 100-sheet tray 1, 250-sheet input tray 2; 50-sheet Automatic Document Feeder (ADF). Standard output: 150-sheet output bin, Optional input: Optional third 550-sheet tray, ADF: Standard, 50 sheets. Media weight Tray 1: 60 to 200 g/m² ; tray 2, optional 550-sheet tray 3: 60 to 120 g/m². Users 3 - 10 .  
What's in the box: 2Z629A HP LaserJet Pro MFP 4103fdw Printer; Preinstalled HP Black Original LaserJet Toner Cartridge; Getting Started Guide; Support Flyer; Warranty Guide; Regulatory Flyer; Power cord.
** Includes HP 3 year extended warranty, after registration within 60 days of purchase . T's and C's Apply (https://h41201.www4.hp.com/WMCF.Web/za/en/landing/Portal/warranty/?channelfriendly=true) ** 
</t>
  </si>
  <si>
    <t>HP LaserJet Pro 550-sheet Feeder Tray M426 and M428 and 4103 Series</t>
  </si>
  <si>
    <t>U42TZE</t>
  </si>
  <si>
    <r>
      <t xml:space="preserve">HP 3 year Next Business Day Service for </t>
    </r>
    <r>
      <rPr>
        <b/>
        <sz val="10"/>
        <rFont val="Aptos Narrow"/>
        <family val="2"/>
      </rPr>
      <t>LaserJet Pro MFP 410x</t>
    </r>
  </si>
  <si>
    <t>U42U8PE</t>
  </si>
  <si>
    <r>
      <t>HP 1 year Post Warranty Next Business Day Service for</t>
    </r>
    <r>
      <rPr>
        <b/>
        <sz val="10"/>
        <rFont val="Aptos Narrow"/>
        <family val="2"/>
      </rPr>
      <t xml:space="preserve"> LaserJet Pro MFP 410x</t>
    </r>
  </si>
  <si>
    <t>CF259A</t>
  </si>
  <si>
    <r>
      <t>HP 59A Black LaserJet Toner Cartridge M428 Series (</t>
    </r>
    <r>
      <rPr>
        <b/>
        <i/>
        <sz val="10"/>
        <rFont val="Aptos Narrow"/>
        <family val="2"/>
      </rPr>
      <t>3,000 pages)</t>
    </r>
  </si>
  <si>
    <t>CF259X</t>
  </si>
  <si>
    <r>
      <t>HP 59X Black LaserJet Toner Cartridge M428 Series (</t>
    </r>
    <r>
      <rPr>
        <b/>
        <i/>
        <sz val="10"/>
        <rFont val="Aptos Narrow"/>
        <family val="2"/>
      </rPr>
      <t>10,000 pages)</t>
    </r>
  </si>
  <si>
    <r>
      <t>HP 151A Black Original LaserJet Toner Cartridge 4103 Series (</t>
    </r>
    <r>
      <rPr>
        <b/>
        <i/>
        <sz val="10"/>
        <rFont val="Aptos Narrow"/>
        <family val="2"/>
      </rPr>
      <t>3,050 pages</t>
    </r>
    <r>
      <rPr>
        <sz val="10"/>
        <rFont val="Aptos Narrow"/>
        <family val="2"/>
      </rPr>
      <t>)</t>
    </r>
  </si>
  <si>
    <r>
      <t>HP 151X Black Original LaserJet Toner Cartridge 4103 Series (</t>
    </r>
    <r>
      <rPr>
        <b/>
        <i/>
        <sz val="10"/>
        <rFont val="Aptos Narrow"/>
        <family val="2"/>
      </rPr>
      <t>9,700 pages</t>
    </r>
    <r>
      <rPr>
        <sz val="10"/>
        <rFont val="Aptos Narrow"/>
        <family val="2"/>
      </rPr>
      <t>)</t>
    </r>
  </si>
  <si>
    <t>5HH48A</t>
  </si>
  <si>
    <t xml:space="preserve">
HP Colour LaserJet Pro 4203dw (Replaces the M454dw) Print. Control panel: 4-line LCD with rotational dial with push button for menu selection. Printer smart software features: Automatic duplex, collation, watermarks, printable forms, quiet mode, HP premium print quality mode, accepts a variety of paper sizes and types. Standard print languages: HP PCL 6, HP PCL 5e, HP Postscript level 3 emulation, PDF, URF, PWG Raster, Native Office, TIFF, JPEG. Automatic Duplex. Mobile printing capability: HP Smart App; Apple AirPrint™; Mobile Apps; Mopria™ Certified; Wireless Direct Printing. Network capabilities Yes, via built-in 10/100/1000Base-Tx Ethernet, Gigabit; Auto-crossover Ethernet; Authentication via 802.1x; 802.11ac (Wi-Fi 5). Memory: Standard: 512 MB NAND Flash, 512 MB DRAM ;Maximum: 512 MB NAND Flash, 512 MB DRAM. Number of paper trays: Standard: 2; Maximum: 3. Media handling: Standard input: 50-sheet multipurpose tray, 250-sheet input tray. Standard output: 150-sheet output bin. Optional input: Optional 550-sheet tray. 
What's in the box: 5HH48A HP colour LaserJet Pro 4203dw Printer; 4 preinstalled introductory HP LaserJet Toner Cartridges (Black: 1,200 pages; Cyan, Magenta, Yellow: 1,000 pages); In-box documentation (Reference Guide, Setup Card); Regulatory flyer; Warranty card (Where required); HP printer software is available at https://www.hp.com/support; Power cord; USB cable.
* Includes HP 3 year extended warranty, after registration within 60 days of purchase . T's and C's Apply (https://h41201.www4.hp.com/WMCF.Web/za/en/landing/Portal/warranty/?channelfriendly=true) *
 </t>
  </si>
  <si>
    <t>W2300A
W2300X</t>
  </si>
  <si>
    <t>W2301A
W2301X
W2302A
W2302X
W2303A
W2303X</t>
  </si>
  <si>
    <t>4RA89A</t>
  </si>
  <si>
    <t xml:space="preserve">
HP Colour LaserJet Pro 4203dn (Replaces the M454dn) Print. Automatic Duplex. Contorol Panel: 4-line LCD with rotational dial with push button for menu selection. Printer smart software features: Automatic duplex, collation, watermarks, printable forms, quiet mode, HP premium print quality mode, accepts a variety of paper sizes and types. Standard print languages: HP PCL 6, HP PCL 5e, HP Postscript level 3 emulation, PDF, URF, PWG Raster, Native Office, TIFF, JPEG. Network capabilities: Yes, via built-in 10/100/1000Base-Tx Ethernet, Gigabit; Auto-crossover Ethernet; Authentication via 802.1x. Memory Standard: 512 MB NAND Flash, 512 MB DRAM ;Maximum: 512 MB NAND Flash, 512 MB DRAM. Media handling Standard input: 50-sheet multipurpose tray, 250-sheet input tray, Standard output: 150-sheet output bin, Optional input: Optional 550-sheet tray. 
What's in the box: 4RA89A HP colour LaserJet Pro 4203dn Printer; 4 preinstalled introductory HP LaserJet Toner Cartridges (Black: 1,200 pages; Cyan, Magenta, Yellow: 1,000 pages); In-box documentation (Reference guide, Setup Card); Regulatory flyer; Warranty card (Where required); HP printer software is available at https:// www.hp.com/support; Power cord.
* Includes HP 3 year extended warranty, after registration within 60 days of purchase . T's and C's Apply (https://h41201.www4.hp.com/WMCF.Web/za/en/landing/Portal/warranty/?channelfriendly=true) *
</t>
  </si>
  <si>
    <t>28N93A</t>
  </si>
  <si>
    <t>HP colour LaserJet 550 Sheet Paper Tray (4203 Series)</t>
  </si>
  <si>
    <t>U51Y5E</t>
  </si>
  <si>
    <t>HP 3 year Next Business Day Onsite Service for colour LaserJet Pro 420x</t>
  </si>
  <si>
    <t>U51YFE</t>
  </si>
  <si>
    <t>HP 3 year Return to Depot Service for Color LaserJet Pro 420x</t>
  </si>
  <si>
    <t>U51YGPE</t>
  </si>
  <si>
    <t>HP 1 year Post Warranty Next Business Day Onsite Service for colour LaserJet Pro 420x</t>
  </si>
  <si>
    <t>U51YKPE</t>
  </si>
  <si>
    <t>W2300A</t>
  </si>
  <si>
    <r>
      <t xml:space="preserve">HP 230A Black Original LaserJet Toner Cartridge </t>
    </r>
    <r>
      <rPr>
        <b/>
        <sz val="10"/>
        <rFont val="Aptos Narrow"/>
        <family val="2"/>
      </rPr>
      <t>Yield 2,000 pages - 4203 series</t>
    </r>
  </si>
  <si>
    <t>W2300X</t>
  </si>
  <si>
    <r>
      <t xml:space="preserve">HP 230X Black Original LaserJet Toner Cartridge </t>
    </r>
    <r>
      <rPr>
        <b/>
        <sz val="10"/>
        <rFont val="Aptos Narrow"/>
        <family val="2"/>
      </rPr>
      <t>Yield 7,500 pages - 4203 series</t>
    </r>
  </si>
  <si>
    <t>W2301A</t>
  </si>
  <si>
    <r>
      <t xml:space="preserve">HP 230A Cyan Original LaserJet Toner Cartridge </t>
    </r>
    <r>
      <rPr>
        <b/>
        <sz val="10"/>
        <rFont val="Aptos Narrow"/>
        <family val="2"/>
      </rPr>
      <t>Yield 1,800 pages - 4203 series</t>
    </r>
  </si>
  <si>
    <t>W2301X</t>
  </si>
  <si>
    <r>
      <t xml:space="preserve">HP 230X Cyan Original LaserJet Toner Cartridge </t>
    </r>
    <r>
      <rPr>
        <b/>
        <sz val="10"/>
        <rFont val="Aptos Narrow"/>
        <family val="2"/>
      </rPr>
      <t>Yield 5,500 pages - 4203 series</t>
    </r>
  </si>
  <si>
    <t>W2302A</t>
  </si>
  <si>
    <r>
      <t xml:space="preserve">HP 230A Yellow Original LaserJet Toner Cartridge </t>
    </r>
    <r>
      <rPr>
        <b/>
        <sz val="10"/>
        <rFont val="Aptos Narrow"/>
        <family val="2"/>
      </rPr>
      <t>Yield 1,800 pages - 4203 series</t>
    </r>
  </si>
  <si>
    <t>W2302X</t>
  </si>
  <si>
    <r>
      <t xml:space="preserve">HP 230X Yellow Original LaserJet Toner Cartridge </t>
    </r>
    <r>
      <rPr>
        <b/>
        <sz val="10"/>
        <rFont val="Aptos Narrow"/>
        <family val="2"/>
      </rPr>
      <t>Yield 5,500 pages - 4203 series</t>
    </r>
  </si>
  <si>
    <t>W2303A</t>
  </si>
  <si>
    <r>
      <t xml:space="preserve">HP 230A Magenta Original LaserJet Toner Cartridge </t>
    </r>
    <r>
      <rPr>
        <b/>
        <sz val="10"/>
        <rFont val="Aptos Narrow"/>
        <family val="2"/>
      </rPr>
      <t>Yield 1,800 pages - 4203 series</t>
    </r>
  </si>
  <si>
    <t>W2303X</t>
  </si>
  <si>
    <r>
      <t xml:space="preserve">HP 230X Magenta Original LaserJet Toner Cartridge </t>
    </r>
    <r>
      <rPr>
        <b/>
        <sz val="10"/>
        <rFont val="Aptos Narrow"/>
        <family val="2"/>
      </rPr>
      <t>Yield 5,500 pages - 4203 series</t>
    </r>
  </si>
  <si>
    <t>Colour SFP M455</t>
  </si>
  <si>
    <t>3PZ95A</t>
  </si>
  <si>
    <t xml:space="preserve">
HP Colour LaserJet Enterprise M455dn. Print. Automatic Duplex.  2.7-inch (6.9cm) colour graphics display Memorty 1.25GB. Print languages: HP PCL 6, HP PCL 5, HP PostScript level 3 emulation, native PDF printing (v 1.7), Apple AirPrint. Connectivity: 2 Hi-Speed USB 2.0 Host; 1 Hi-Speed USB 2.0 Device; 1 Gigabyte Ethernet 10/100/1000T network; 1 Fax. Mobile printing: HP ePrint; Apple AirPrint™; Mopria™ Certified; NFC Touch-to-Print (optional); Wi-Fi Direct® printing; HP Roam for Business capablefor easy printing;31 PrinterOn Print. Network capabilities: Yes, via HP Jetdirect Ethernet embedded print server (standard) which supports: 10Base-T, 100Base-Tx, 1000Base-T; 802.3az, (EEE) support on Fast Ethernet and Gig Links; IPsec (standard); 802.11a/b/g/n wireless networking (optional); second Ethernet port (optional). Media weights: Tray 1: 16 to 47 lb (60 to 176 g/m²) plain paper; up to 52 lb (200 g/m²) glossy photo papers. Tray 2: 16 to 43 lb (60 to 163 g/m²) plain paper; up to 52 lb (200 g/m²) glossy photo papers. Tray 3 (optional): 16 to 43 lb (60 to 163 g/m²) plain paper; up to 40 lb (150 g/m²) glossy photo papers. Automatic duplexer: 16 to 43 lb (60 to 163 g/m²). 50-sheet multipurpose input tray. 25-sheet input try.  Easy -access USB port. 
What's in the box:HP colour LaserJet Enterprise M455dn printer; Original HP Black LaserJet Toner Cartridge (~2,400 pages);26 Original HP Cyan,Magenta, Yellow LaserJet Toner Cartridges (~2,100 pages each);26 fixed-size paper tray guides; getting started guide; power cord. 
* Includes HP 3 year extended warranty, after registration within 60 days of purchase . T's and C's Apply (https://h41201.www4.hp.com/WMCF.Web/za/en/landing/Portal/warranty/?channelfriendly=true) *
</t>
  </si>
  <si>
    <t xml:space="preserve">On Site </t>
  </si>
  <si>
    <t>W2030A
W2030X</t>
  </si>
  <si>
    <t>W2031A
W2031X
W2032A
W2032X
W2033A
W2033X</t>
  </si>
  <si>
    <t>CF404A</t>
  </si>
  <si>
    <t>HP LaserJet 550-sheet Feeder Tray</t>
  </si>
  <si>
    <t>3JN69A</t>
  </si>
  <si>
    <t>HP Jetdirect 3100w BLE/NFC/Wireless Accessory</t>
  </si>
  <si>
    <t>8FP31A</t>
  </si>
  <si>
    <t>HP Jetdirect LAN Accessory</t>
  </si>
  <si>
    <t>4QL32A</t>
  </si>
  <si>
    <t>HP Logic Reader</t>
  </si>
  <si>
    <t>Y7C05A</t>
  </si>
  <si>
    <t>HP HIP2 Keystroke Reader</t>
  </si>
  <si>
    <t>U11W0E</t>
  </si>
  <si>
    <t>HP 3 year Next business day w/DMR Service for colour LaserJet EnterpriseM455</t>
  </si>
  <si>
    <t>HP Installation Service with network configuration for Workgroup Printer(1 unit)</t>
  </si>
  <si>
    <t>U11WHPE</t>
  </si>
  <si>
    <t>HP 1 year post warranty Next business day w/DMR Service for colourLaserJet Enterprise M455</t>
  </si>
  <si>
    <t>U11W1E</t>
  </si>
  <si>
    <t>HP 4 year Next business day w/DMR Service for colour LaserJet EnterpriseM455</t>
  </si>
  <si>
    <t>U11W2E</t>
  </si>
  <si>
    <t>HP 5 year Next business day w/DMR Service for colour LaserJet EnterpriseM455</t>
  </si>
  <si>
    <t>W2030A</t>
  </si>
  <si>
    <r>
      <t xml:space="preserve">HP 415A Black Original LaserJet Toner Cartridge </t>
    </r>
    <r>
      <rPr>
        <b/>
        <sz val="10"/>
        <rFont val="Aptos Narrow"/>
        <family val="2"/>
      </rPr>
      <t>Yield 2,400 pages</t>
    </r>
  </si>
  <si>
    <t>W2030X</t>
  </si>
  <si>
    <r>
      <t xml:space="preserve">HP 415X High Yield Black Original LaserJet Toner Cartridge </t>
    </r>
    <r>
      <rPr>
        <b/>
        <sz val="10"/>
        <rFont val="Aptos Narrow"/>
        <family val="2"/>
      </rPr>
      <t>Yield 7,500 pages</t>
    </r>
  </si>
  <si>
    <t>W2031A</t>
  </si>
  <si>
    <r>
      <t xml:space="preserve">HP 415A Cyan Original LaserJet Toner Cartridge </t>
    </r>
    <r>
      <rPr>
        <b/>
        <sz val="10"/>
        <rFont val="Aptos Narrow"/>
        <family val="2"/>
      </rPr>
      <t>Yield 2,100 pages</t>
    </r>
  </si>
  <si>
    <t>W2031X</t>
  </si>
  <si>
    <r>
      <t xml:space="preserve">HP 415X High Yield Cyan Original LaserJet Toner Cartridge </t>
    </r>
    <r>
      <rPr>
        <b/>
        <sz val="10"/>
        <rFont val="Aptos Narrow"/>
        <family val="2"/>
      </rPr>
      <t>Yield 6,000 pages</t>
    </r>
  </si>
  <si>
    <t>W2032A</t>
  </si>
  <si>
    <r>
      <t xml:space="preserve">HP 415A Yellow Original LaserJet Toner Cartridge </t>
    </r>
    <r>
      <rPr>
        <b/>
        <sz val="10"/>
        <rFont val="Aptos Narrow"/>
        <family val="2"/>
      </rPr>
      <t>Yield 2,100 pages</t>
    </r>
  </si>
  <si>
    <t>W2032X</t>
  </si>
  <si>
    <r>
      <t xml:space="preserve">HP 415X High Yield Yellow Original LaserJet Toner Cartridge </t>
    </r>
    <r>
      <rPr>
        <b/>
        <sz val="10"/>
        <rFont val="Aptos Narrow"/>
        <family val="2"/>
      </rPr>
      <t>Yield 6,000 pages</t>
    </r>
  </si>
  <si>
    <t>W2033A</t>
  </si>
  <si>
    <r>
      <t xml:space="preserve">HP 415A Magenta Original LaserJet Toner Cartridge </t>
    </r>
    <r>
      <rPr>
        <b/>
        <sz val="10"/>
        <rFont val="Aptos Narrow"/>
        <family val="2"/>
      </rPr>
      <t>Yield 2,100 pages</t>
    </r>
  </si>
  <si>
    <t>W2033X</t>
  </si>
  <si>
    <r>
      <t xml:space="preserve">HP 415X High Yield Magenta Original LaserJet Toner Cartridge </t>
    </r>
    <r>
      <rPr>
        <b/>
        <sz val="10"/>
        <rFont val="Aptos Narrow"/>
        <family val="2"/>
      </rPr>
      <t>Yield 6,000 pages</t>
    </r>
  </si>
  <si>
    <t>5HH65A</t>
  </si>
  <si>
    <t xml:space="preserve">
HP Colour LaserJet Pro MFP 4303dw Printer (Replaces the M479dw).  3-in-1, Print, Copy and Scan. Control panel 4.3" Capacitive touchscreen (all input functions). Printer smart software features: Automatic duplex, collation, watermarks, printable forms, quiet mode, HP premium print mode, accepts a variety of paper sizes and types. Standard print languages: HP PCL 6, HP PCL 5e, HP Postscript level 3 emulation, PDF, URF, PWG Raster, Native Off ice, TIFF, JPEG. Duplex printing: Automatic. Connectivity: Mobile printing capability: HP Smart App; Apple AirPrint™; Mopria™ Certifi ed; Wi-Fi® Direct Printing; HP Smart App and other mobile Apps. Supported network protocols: TCP/IP, IPv4, IPv6; Print: TCP-IP port 9100 Direct Mode, LPD (raw queue support only), Web Services Printing, Apple AirPrint™, Mopria, IPP Print; Discovery: SLP, Bonjour, Web Services Discovery; IP Confi g: IPv4 (DHCP, AutoIP,Manual), IPv6 (Stateless Link-Local and via Router, Stateful via DHCPv6), SSL Security and Certifi cate management; Management: SNMPv1, SNMPv2, SNMPv3, HTTP/HTTPS, Syslog. Network capabilities: Yes, via built-in 10/100/1000Base-Tx Ethernet, Gigabit; Auto-crossover Ethernet; Authentication via 802.1x; 802.11ac (Wi-Fi 5). Memory Standard: 512 MB NAND Flash, 512 MB DRAM; Maximum : 512 MB NAND Flash, 512MB DRAM. Hedia handling: Number of paper trays Standard: 2; Maximum: 3. Media types: Paper (bond, brochure, coloured, glossy, letterhead, photo, plain, preprinted, prepunched, recycled, rough), postcards, labels, envelopes. Media weight: 60 to 163 g/m² (up to 176 g/m² postcards, up to 200 g/m² HP colour laser glossy photo papers). 3-10 user
What's in the box: 5HH65A HP colour LaserJet Pro 4303dw Printer; 4 preinstalled HP LaserJet Toner cartridges (Black: 2,000 pages, Introductory-Cyan, Magenta, Yellow: 1,000 pages); In-box documentation (Reference Guide, Setup Card);Warranty card (Where required); HP printer software is available at https://www.hp.com/support; Power cord; USB cable.
* Includes HP 3 year extended warranty, after registration within 60 days of purchase . T's and C's Apply (https://h41201.www4.hp.com/WMCF.Web/za/en/landing/Portal/warranty/?channelfriendly=true) *
</t>
  </si>
  <si>
    <t>On Site NBD</t>
  </si>
  <si>
    <t>W2301A
W2302A
W2303A
W2301X
W2302X
W2303X</t>
  </si>
  <si>
    <t>5HH66A</t>
  </si>
  <si>
    <t xml:space="preserve">
HP Colour LaserJet Pro MFP 4303fdn Printer (Replaces the M479fnw and M479fdn). Functions - Print, copy, scan and fax. Control panel 4.3" Capacitive touchscreen (all input functions). Duplex printing Automatic. Connectivity; Standard 1 Hi-Speed USB 2.0 (device); 1 Hi-Speed USB 2.0 (host); 1 Front USB port; 1 Gigabit Ethernet 10/100/1000 Base-TX network. Mobile printing capability: HP Smart App; Apple AirPrint™; Mopria™ Certified; HP Smart App and other mobile Apps; HP ROAM For Business; Optional ROAM Queue Printing. Network capabilities: Yes, via built-in 10/100/1000Base-Tx Ethernet, Gigabit; Auto-crossover Ethernet; Authentication via 802.1x. Memory Standard: 512 MB NAND Flash, 512 MB DRAM ;Maximum: 512 MB NAND Flash, 512 MB DRAM. Number of paper trays Standard: 2; Maximum: 3. Media types: Paper (bond, brochure, coloured, glossy, letterhead, photo, plain, preprinted, prepunched, recycled, rough), postcards, labels, envelopes. Media handling: Standard input: 50-sheet multipurpose tray, 250-sheet input tray, 50-sheet Automatic Document Feeder (ADF). Standard output: 150-sheet output bin. Optional input: Optional 550-sheet tray. ADF: Standard, 50 sheets uncurled.
What's in the box: 5HH66A HP colour LaserJet Pro 4303fdn Printer; 4 preinstalled HP LaserJet Toner cartridges (Black: 2,000 pages, Introductory-Cyan, Magenta, Yellow: 1,000 pages); In-box documentation (Reference Guide, Setup Card); W arranty card (W here required); HP printer software is available at https://www.hp.com/support; Power cord..
* Includes HP 3 year extended warranty, after registration within 60 days of purchase . T's and C's Apply (https://h41201.www4.hp.com/WMCF.Web/za/en/landing/Portal/warranty/?channelfriendly=true) *
</t>
  </si>
  <si>
    <t>5HH67A</t>
  </si>
  <si>
    <t xml:space="preserve">
HP Colour LaserJet Pro MFP 4303fdw Printer (Replaces the M479fdw). Functions - Print, copy, scan and fax. Control panel 4.3" Capacitive touchscreen (all input functions). Duplex printing Automatic. Connectivity: Standard 1 Hi-Speed USB 2.0 (device); 1 Hi-Speed USB 2.0 (host); 1 Front USB port; 1 W i-Fi 802.11b/g/n; 1 Bluetooth Low Energy; 1 Gigabit Ethernet 10/100/1000 Base-TX network. Mobile printing capability: HP Smart App; Apple AirPrint™; Mopria™ Certified; W i-Fi® Direct Printing; HP Smart App and other mobile Apps; HP ROAM For Business; Optional ROAM Queue Printing. Network capabilities: Yes, via built-in 10/100/1000Base-Tx Ethernet, Gigabit; Auto-crossover Ethernet; Authentication via 802.1x; 802.11ac (W i-Fi 5). Memory: Standard: 512 MB NAND Flash, 512 MB DRAM ;Maximum: 512 MB NAND Flash, 512 MB DRAM. Media handling: Number of paper trays Standard: 2; Maximum: 3. Media types: Paper (bond, brochure, coloured, glossy, letterhead, photo, plain, preprinted, prepunched, recycled, rough), postcards, labels, envelopes.
What's in the box: 5HH67A HP colour LaserJet Pro 4303fdw Printer; 4 preinstalled HP LaserJet Toner cartridges (Black: 2,000 pages, Introductory-Cyan, Magenta, Yellow: 1000 pages); In-box documentation (Reference Guide, Setup Card); W arranty card (W here required); HP printer software is available at https://www.hp.com/support; Power cord; USB cable.
* Includes HP 3 year extended warranty, after registration within 60 days of purchase . T's and C's Apply (https://h41201.www4.hp.com/WMCF.Web/za/en/landing/Portal/warranty/?channelfriendly=true) *
</t>
  </si>
  <si>
    <t>HP colour LaserJet 550 Sheet Paper Tray - (4303 Series)</t>
  </si>
  <si>
    <t>HP Installation Service with network configuration for Personal Scanner and Printer (1 unit) M479 Series</t>
  </si>
  <si>
    <t>U51Z1E</t>
  </si>
  <si>
    <t>HP 3y NBD Onsite CLJ Pro MFP 430x SVC</t>
  </si>
  <si>
    <t>U51ZCPE</t>
  </si>
  <si>
    <t>HP 1y PW NBD Onsite CLJ Pro MFP 430x SVC</t>
  </si>
  <si>
    <t>HP 230A Black Original LaserJet Toner Cartridge (2,000 pages) - 4303 Series</t>
  </si>
  <si>
    <t>HP 230X Black Original LaserJet Toner Cartridge (7,500 pages) - 4303 Series</t>
  </si>
  <si>
    <t>HP 230A Cyan Original LaserJet Toner Cartridge (1,800 pages) - 4303 Series</t>
  </si>
  <si>
    <t>HP 230X Cyan Original LaserJet Toner Cartridge (5,500 pages) - 4303 Series</t>
  </si>
  <si>
    <t>HP 230A Yellow Original LaserJet Toner Cartridge (1,800 pages) - 4303 Series</t>
  </si>
  <si>
    <t>HP 230X Yellow Original LaserJet Toner Cartridge (5,500 pages) - 4303 Series</t>
  </si>
  <si>
    <t>HP 230A Magenta Original LaserJet Toner Cartridge (1,800 pages) - 4303 Series</t>
  </si>
  <si>
    <t>HP 230X Magenta Original LaserJet Toner Cartridge (5,500 pages) - 4303 Series</t>
  </si>
  <si>
    <t>Mono MFP M430f</t>
  </si>
  <si>
    <t>3PZ55A</t>
  </si>
  <si>
    <r>
      <t xml:space="preserve">
HP Mono LaserJet Enterprise MFP M430f. Print, Copy, Scan and Fax. 10.9 cm Colour Capacitive Touch Control Panel. 50-sheet ADF. Print languages: HP PCL 6, HP PCL 5, HP PostScript level 3 emulation, native PDF printing (v 1.7), Apple AirPrint™. Processor speed: 800 MHz. Mobile printing capability: HP ePrint; Apple AirPrint™; Mopria™ Certified; Wi-Fi® Direct Printing; NFC Touch-to-print (optional); Roam capable for easy printing; PrinterOn Print. Wireless capability: Optional, enabled with purchase of a wireless hardware accessory. Dual band Wireless Station and Wi-Fi Direct functionality available with HP Jetdirect 3100w BLE/NFC/Wireless Accessory 3JN69A. Connectivity, standard: 2 Hi-Speed USB 2.0 Host; 1 Hi-Speed USB 2.0 Device; 1 Gigabit Ethernet 10/100/1000T network; 1 Fax. Paper handling input, standard: 2 Hi-Speed USB 2.0 Host; 1 Hi-Speed USB 2.0 Device; 1 Gigabit Ethernet 10/100/1000T network; 1 Fax. Automatic Duplex printing. Media weight, supported: 2 Hi-Speed USB 2.0 Host; 1 Hi-Speed USB 2.0 Device; 1 Gigabit Ethernet 10/100/1000T network; 1 Fax. Media weight Tray 1: 60 to 175 g/m²; Tray 2, optional 550 sheet tray 3: 60 to 120 g/m². 
What's in the box:HP LaserJet Enterprise MFP M430f printer; HP Black Original LaserJet Toner Cartridge (~3,000 pages); Getting started Guide; 1 Power cord. 
</t>
    </r>
    <r>
      <rPr>
        <b/>
        <sz val="10"/>
        <color rgb="FF0070C0"/>
        <rFont val="Aptos Narrow"/>
        <family val="2"/>
      </rPr>
      <t>* 3  Year HP limited hardware warranty after registration within 60 days of purchase. T&amp;C Apply (https://h41201.www4.hp.com/WMCF.Web/za/en/landing/Portal/warranty/?channelfriendly=true) *</t>
    </r>
    <r>
      <rPr>
        <sz val="10"/>
        <color rgb="FF0070C0"/>
        <rFont val="Aptos Narrow"/>
        <family val="2"/>
      </rPr>
      <t xml:space="preserve">
</t>
    </r>
  </si>
  <si>
    <t>CF259A
CF259x</t>
  </si>
  <si>
    <t>HP Legic Secure USB Reader</t>
  </si>
  <si>
    <t>HP LaserJet Pro 550-sheet Feeder Tray</t>
  </si>
  <si>
    <t>U11D7E</t>
  </si>
  <si>
    <t>HP 3 year Next Business Day LaserJet Enterprise MFP M43x service</t>
  </si>
  <si>
    <t>U11D8E</t>
  </si>
  <si>
    <t>HP 4 year Next Business Day LaserJet Enterprise MFP M43x service</t>
  </si>
  <si>
    <t>U11D9E</t>
  </si>
  <si>
    <t>HP 5 year Next Business Day LaserJet Enterprise MFP M43x service</t>
  </si>
  <si>
    <t>U11DRPE</t>
  </si>
  <si>
    <t>HP 1 year post warranty Next business day w/DMR Service for LaserJetEnterprise MFP M43x</t>
  </si>
  <si>
    <t>HP 59A Black Original LaserJet Toner Cartridge (3,000 pages)</t>
  </si>
  <si>
    <t>HP 59X High Yield Black Original LaserJet Toner Cartridge (10,000 pages)</t>
  </si>
  <si>
    <t>Colour MFP M480F</t>
  </si>
  <si>
    <t>3QA55A</t>
  </si>
  <si>
    <t xml:space="preserve">
HP Colour LaserJet Enterprise MFP M480f. Print, Copy, Scan and Fax. 4.3-inch(10.9cm) Colour touchscreen. 50-sheet ADF. Print languages: HP PCL 6, HP PCL 5, HP PostScript level 3 emulation, native PDF printing (v 1.7), Apple AirPrint™. Processor speed: 800 MHz. Mobile printing capability: HP ePrint, Apple AirPrint™, Mopria™ Certified, Wi-Fi® Direct Printing, NFC Touch-to-print (optional), Roam capable for easy printing, PrinterOn Print. Wireless capability: Optional, enabled with purchase of a wireless hardware accessory. Dual band Wireless Station and Wi-Fi Direct functionality available with HP Jetdirect 3100w BLE/NFC/Wireless Accessory 3JN69A. Connectivity, standard: 2 Hi-Speed USB 2.0 Host, 1 Hi-Speed USB 2.0 Device, 1 Gigabyte Ethernet 10/100/1000T network, 1 FAX. Paper handling input, standard: 50 sheet multipurpose tray, 250 sheet input tray. Automatic Duplex printing. Media weight, supported: Tray 1: 60 to 176 g/m² (up to 200 g/m² with postcards and HP colour laser glossy photo papers); Tray 2: 60 to 163 g/m² (up to 176 g/m² with postcards, up to 200 g/m² HP colour laser glossy photo papers); Optional Tray 3: 60 to 163 g/m² (up to 176 g/m² with postcards, up to 150 g/m² Glossy media); Automatic duplexer: 60 to 163 g/m². 
What's in the box:HP colour LaserJet Enterprise MFP M480f printer. HP Black Original LaserJet Toner Cartridge (~2,400 pages) HP Cyan, Magenta, Yellow Original LaserJet Toner Cartridges (~2,100 pages each). Getting started Guide. 1 Power cord. 
* Includes HP 3 year extended warranty, after registration within 60 days of purchase . T's and C's Apply (https://h41201.www4.hp.com/WMCF.Web/za/en/landing/Portal/warranty/?channelfriendly=true) *
</t>
  </si>
  <si>
    <t>On-Site</t>
  </si>
  <si>
    <t>W2031A
W2032A
W2033A
W2031X
W2032X
W2033X</t>
  </si>
  <si>
    <t>B5L31A</t>
  </si>
  <si>
    <t>HP Foreign Interface Harness</t>
  </si>
  <si>
    <t>U11F6E</t>
  </si>
  <si>
    <t>HP 3 year Next business day w/DMR Service for colour LaserJet EnterpriseMFP M480</t>
  </si>
  <si>
    <t>U11F7E</t>
  </si>
  <si>
    <t>HP 4 year Next business day w/DMR Service for colour LaserJet EnterpriseMFP M480</t>
  </si>
  <si>
    <t>U11F8E</t>
  </si>
  <si>
    <t>HP 5 year Next business day w/DMR Service for colour LaserJet EnterpriseMFP M480</t>
  </si>
  <si>
    <t>HP 415A Black LaserJet Toner Cartridge,2,400 pages</t>
  </si>
  <si>
    <t>HP 415A Cyan LaserJet Toner Cartridge,2,100 pages</t>
  </si>
  <si>
    <t>HP 415A Yellow LaserJet Toner Cartridge,2,100 pages</t>
  </si>
  <si>
    <t>HP 415A Magenta LaserJet Toner Cartridge,2,100 pages</t>
  </si>
  <si>
    <t>HP 415X Black LaserJet Toner Cartridge,7,500 pages</t>
  </si>
  <si>
    <t>HP 415X Cyan LaserJet Toner Cartridge,6,000 pages</t>
  </si>
  <si>
    <t>HP 415X Yellow LaserJet Toner Cartridge,6,000 pages</t>
  </si>
  <si>
    <t>HP 415X Magenta LaserJet Toner Cartridge,6,000 pages</t>
  </si>
  <si>
    <t>J8H61A</t>
  </si>
  <si>
    <r>
      <t xml:space="preserve">
HP LaserJet Pro M501dn.  2-line LCD control panel with numerical keypad. Single-sided -Up to 45/43 ppm, letter/A4, Two-sided - Up to 36/34 ppm, letter/A4. First page out - From ready: as fast as 5.7 seconds, letter (as fast as 5.8 seconds, A4), From sleep: as fast as 7.3 seconds, letter (as fast as 7.2 seconds, A4). Print resolution - Default/best: 600 x 600 dpi, up to 4800 x 600 enhanced dpi, Fine lines: up to 1200 x 1200 dpi. Automatic Two-sided printing. Processor - 1.5 GHz. Memory - 256 MB. RMPV: 1,500 pages to as high as 6,000 pages. Duty cycle:10 up to 100,000 pages (letter/A4). Input capacity, Up to 650 sheets standard, up to 1,200 sheets maximum (with 1 optional 550-sheet tray), Tray 1: 100-sheet multipurpose tray, Tray 2: up to 550 sheets, Tray 3 (optional): up to 550 sheets. Output capacity - Up to 250 sheets. Via built-in 10/100/1000Base-TX Ethernet, Gigabit; Auto-crossover Ethernet; Authentication via 802.1X.
What's in the box: HP LaserJet Pro M501, Preinstalled introductory HP LaserJet Toner Cartridge (Black: 6,000 pages), In-box documentation (installation guide, getting started guide, user's guide, support flyer, warranty guide), Printer documentation and software on CD-ROM, Software drivers and documentation on CD-ROM, CD's containing software and electronic documentation, Power cord.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</si>
  <si>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On Site</t>
  </si>
  <si>
    <t>CF287A
CF287X</t>
  </si>
  <si>
    <t>F2A72A</t>
  </si>
  <si>
    <t>HP LaserJet 550-sheet Paper Tray (M501)</t>
  </si>
  <si>
    <t>U9CQ0E</t>
  </si>
  <si>
    <t>HP 3 year Next business day onsite HW Support w/Defective Media Retention for LaserJet Pro M501</t>
  </si>
  <si>
    <t>U9CQ1E</t>
  </si>
  <si>
    <t>HP 4 year Next business day onsite HW Support w/Defective Media Retention for LaserJet Pro M501</t>
  </si>
  <si>
    <t>U9CQ2E</t>
  </si>
  <si>
    <t>HP 5 year Next business day onsite HW Support w/Defective Media Retention for LaserJet Pro M501</t>
  </si>
  <si>
    <t>U9CR0PE</t>
  </si>
  <si>
    <t>HP 1 year Post Wty Next business day HW Support w/Defective Media Retention for LaserJet Pro M501</t>
  </si>
  <si>
    <t>CF287A</t>
  </si>
  <si>
    <r>
      <t xml:space="preserve">HP 87A Black Original LaserJet Toner Cartridge </t>
    </r>
    <r>
      <rPr>
        <b/>
        <sz val="10"/>
        <rFont val="Aptos Narrow"/>
        <family val="2"/>
      </rPr>
      <t>Yield 9,000 pages</t>
    </r>
  </si>
  <si>
    <t>CF287X</t>
  </si>
  <si>
    <r>
      <t xml:space="preserve">HP 87X High Yield Black Original LaserJet Toner Cartridge </t>
    </r>
    <r>
      <rPr>
        <b/>
        <sz val="10"/>
        <rFont val="Aptos Narrow"/>
        <family val="2"/>
      </rPr>
      <t>Yield 18,000 pages</t>
    </r>
  </si>
  <si>
    <t>1PV87A</t>
  </si>
  <si>
    <r>
      <t xml:space="preserve">
HP LaserJet Enterprise M507dn. (Replaces the M506dn) Print only. 6.9 cm LCD with keypad. Automatic  duplex printing.  Standard 100-sheet multipupose tray 1 and 550-sheet input tray 2. HP PCL 6, HP PCL 5 (HP PCL 5 driver available from the Web only), HP postscript level 3 emulation, native PDF printing (v 1.7), Apple AirPrint. HP ePrint. 1 Hi-Speed Device USB 2.0; 2 Hi-Speed USB 2.0 Host; 1 Gigabit Ethernet; 1 Hardware Integration Pocket.
What's in the box: HP LaserJet Enterprise M507dn Printer, HP Original LaserJet Toner Cartridge (5,000 pages), Regulatory flyer (CD replacement), Unpack flyer, Installation guide, Power cord, Warranty cards, Support flyers/number list.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</si>
  <si>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CF289A
CF289X
CF289Y</t>
  </si>
  <si>
    <t>1PV88A</t>
  </si>
  <si>
    <r>
      <t xml:space="preserve">
HP LaserJet Enterprise M507x. (Replaces the M506x) Print only. 10.9 cm Touch screen. Automatic  duplex printing.  Standard 100-sheet multipupose tray 1 and 550-sheet input tray 2 and tray 3. HP PCL 6, HP PCL 5 (HP PCL 5 driver available from the Web only), HP postscript level 3 emulation, native PDF printing (v 1.7), Apple AirPrint. HP ePrint. Network via HP Jetdirect Ethernet embedded print server. Built in wireless. 1 Hi-Speed Device USB 2.0; 2 Hi-Speed USB 2.0 Host; 1 Gigabit Ethernet; 1 Hardware Integration Pocket; 1 Wi-Fi direct 802.11b/g/n; 1 Bluetooth low energy
What's in the box: HP LaserJet Enterprise M507x Printer, HP Original LaserJet Toner Cartridge (5,000 pages), Regulatory flyer (CD replacement), Unpack flyer, Installation guide, Power cord, Warranty cards, Support flyers/phone number list.
</t>
    </r>
    <r>
      <rPr>
        <b/>
        <sz val="10"/>
        <color rgb="FF0070C0"/>
        <rFont val="Aptos Narrow"/>
        <family val="2"/>
      </rPr>
      <t xml:space="preserve">
* Includes HP 3 year extended warranty, after registration within 60 days of purchase . T's and C's Apply (https://h41201.www4.hp.com/WMCF.Web/za/en/landing/Portal/warranty/?channelfriendly=true) *
</t>
    </r>
  </si>
  <si>
    <t>HP LaserJet 550-sheet Paper Tray</t>
  </si>
  <si>
    <t>F2A73A</t>
  </si>
  <si>
    <t>HP LaserJet Printer Cabinet</t>
  </si>
  <si>
    <t>G6W84A</t>
  </si>
  <si>
    <t>HP 1 GB 90-pin DDR3 DIMM</t>
  </si>
  <si>
    <t>J8030A</t>
  </si>
  <si>
    <t>HP Jetdirect 3000w NFC/Wireless Accessory</t>
  </si>
  <si>
    <t>UB6Z2E</t>
  </si>
  <si>
    <t>HP 3 years Next Business Day with Defective Media Retention for LaserJet Enterprise M507 service</t>
  </si>
  <si>
    <t>UB6Z3E</t>
  </si>
  <si>
    <t>HP 4 years Next Business Day with Defective Media Retention for LaserJet Enterprise M507 service</t>
  </si>
  <si>
    <t>UB6Z4E</t>
  </si>
  <si>
    <t>HP 5 years Next Business Day with Defective Media Retention for LaserJet Enterprise M507 service</t>
  </si>
  <si>
    <t>UB7A4PE</t>
  </si>
  <si>
    <t>HP 1 year Post Warranty Next Business Day with Defective Media Retention for LaserJet Enterprise M507 service</t>
  </si>
  <si>
    <t>CF289A</t>
  </si>
  <si>
    <r>
      <t xml:space="preserve">HP 89A Black Original LaserJet Toner Cartridge </t>
    </r>
    <r>
      <rPr>
        <b/>
        <sz val="10"/>
        <rFont val="Aptos Narrow"/>
        <family val="2"/>
      </rPr>
      <t>Yield 5,000 pages (M507)</t>
    </r>
  </si>
  <si>
    <t>CF289X</t>
  </si>
  <si>
    <r>
      <t xml:space="preserve">HP 89X High Yield Black Original LaserJet Toner Cartridge </t>
    </r>
    <r>
      <rPr>
        <b/>
        <sz val="10"/>
        <rFont val="Aptos Narrow"/>
        <family val="2"/>
      </rPr>
      <t>Yield 10,000 pages (M507)</t>
    </r>
  </si>
  <si>
    <t>CF289Y</t>
  </si>
  <si>
    <r>
      <t xml:space="preserve">HP 89Y Extra High Yield Black Original LaserJet Toner Cartridge </t>
    </r>
    <r>
      <rPr>
        <b/>
        <sz val="10"/>
        <rFont val="Aptos Narrow"/>
        <family val="2"/>
      </rPr>
      <t>Yield 20,000 pages (M507)</t>
    </r>
  </si>
  <si>
    <t>1PV64A</t>
  </si>
  <si>
    <r>
      <t xml:space="preserve">
HP LaserJet ENTERPRISE M528dn (Replaces the the M527dn) 3-in-1: Black and white printing, black and white copying, Colour scanning, optional black and white faxing. First Page Out As fast as 6 sec. Processor 1.2 GHz. Paper Trays, Std 2. Paper Trays, Max 5. Input Capacity, Std 650 sheets. Output Capacity, Std 250 sheets. Two-Sided Printing Automatic (standard). Print Quality, Black Best Up to 1200 x 1200 dpi. Print Languages,HP PCL 6, HP PCL 5 (HP PCL 5 driver available from the Web only), HP postscript level 3 emulation, native PDF printing (v 1.7), Apple AirPrint™. 5-15 user.
What's in the box: HP LaserJet Enterprise M528dn MFP, HP Original LaserJet Introductory Toner Cartridge (7,500 pages), Regulatory flyer (CD replacement), Unpack flyer, Installation guide, Power cord, Warranty cards, Support flyers/phone number list.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</si>
  <si>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CF289A
CF289X</t>
  </si>
  <si>
    <t>1PV65A</t>
  </si>
  <si>
    <r>
      <t xml:space="preserve">
HP LaserJet ENTERPRISE M528f (Replaces the the M527f). 4-in-1: Black and white printing, black and white copying, Colour scanning, black and white faxing. First Page Out As fast as 6 sec. Input Capacity, Std 650 sheets. Input Capacity, Max 2,300 sheets. Output Capacity, Std &amp; Max 250 sheets. Two-Sided Printing Automatic (standard). Print Quality, Black Best Up to 1200 x 1200 dpi. Print Resolution Technology 300 dpi, 600 dpi, HP FastRes 1200, HP ProRes 1200. Print Languages, Std HP PCL 6, HP PCL 5 (HP PCL 5 driver available from the Web only), HP postscript level 3 emulation, native PDF printing (v 1.7). Display Type 8.0-inch (20.3 cm) touchscreen, SVGA LCD (Colour graphics), smooth gesture enabled touchscreen. Scan Speed Up to 45 ppm/45 ipm (black and white), up to 40 ppm/40 ipm (Colour) from Normal speed, letter. Fax Speed 3 sec per page. Speed Dialling, Max Numbers 1,000 numbers (each with 210 destinations) 5 - 15 user. Concenience stapler included.
What's in the box: HP LaserJet Enterpris M528f MFP, HP Original LaserJet Toner Cartridge Introductory (7,500 pages), Regulatory flyer (CD replacement), Unpack flyer, Installation guide, Power cord, Warranty cards, Support flyers/phone number list, Fax cable.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</si>
  <si>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HP LaserJet 550-sheet Paper Tray (M528)</t>
  </si>
  <si>
    <t>HP LaserJet Printer Cabinet (M528)</t>
  </si>
  <si>
    <t>Q7432A</t>
  </si>
  <si>
    <t>HP Staple Cartridge Pack (only for the M528f)</t>
  </si>
  <si>
    <t>2EH31A</t>
  </si>
  <si>
    <t>HP MFP Analog Fax Accessory 700</t>
  </si>
  <si>
    <t>UB7B2E</t>
  </si>
  <si>
    <t>HP 3 years Next Business Day with Defective Media Retention for LaserJet M528 Service</t>
  </si>
  <si>
    <t>UB7B3E</t>
  </si>
  <si>
    <t>HP 4 years Next Business Day with Defective Media Retention for LaserJet M528 Service</t>
  </si>
  <si>
    <t>UB7B4E</t>
  </si>
  <si>
    <t>HP 5 years Next Business Day with Defective Media Retention for LaserJet M528 Service</t>
  </si>
  <si>
    <t>UB7C4PE</t>
  </si>
  <si>
    <t>HP 1 year Post Warranty Next Business Day with Defective Media Retention for LaserJet M528 Service</t>
  </si>
  <si>
    <t>Colour SFP 5700</t>
  </si>
  <si>
    <t>6QN28A</t>
  </si>
  <si>
    <t xml:space="preserve">
HP Colour LaserJet Enterprise 5700dn (Replaces the M554dn and M555dn) Single Function. Control pane: 10.9 cm colour touchscreen display. Automatic Duplex printing. Connectivity Standard: 1 SuperSpeed USB 3.0 (device); 1 SuperSpeed USB 3.0 (host); 1 Hi-Speed USB 2.0 (host); 1 Gigabit Ethernet 10/100/1000T network; 1 Hardware Integration Pocket 2ndgeneration (HIP2). Optional: HP Jetdirect 3100w BLE/NFC/Wireless Accessory 3JN69A; HP Jetdirect LAN Accessory 8FP31A. Mobile printing capability: HP ePrint; Apple AirPrint™; NFC touch-to-print (optional); Mopria™ Certified. Network capabilities: Yes, via HP Jetdirect Ethernet embedded print server (standard) which supports: 10Base-T, 100Base-Tx, 1000Base-T; 802.3az (EEE) support on Fast Ethernet and GigLinks; IPsec (standard); 802.11a/b/g/n wireless networking (optional). Memory Standard: 1.5 GB; Maximum: 3.5 GB Media handling: Number of paper trays Standard: 2; Maximum: 5. Media types: Paper (plain, light, intermediate, light bond, bond, recycled, mid-weight, heavy, mid-weight glossy, heavy glossy, extra heavy, extra heavy glossy, cardstock, card glossy),colour transparency, labels, letterhead, envelope, preprinted, prepunched, coloured, rough, opaque fi lm, user-defined. Media weight: Tray 1: 60 to 220 g/m² (plain), 120 to 220 g/m² (glossy); Tray 2: 60 to 220 g/m² (plain), 120 to 220 g/m² (glossy); optional 550-sheet input trays: 60 to 220 g/m² (plain),120 to 220 g/m² (glossy). 
What's in the box: 6QN28A HP colour LaserJet Enterprise 5700dn Printer; HP Black Original LaserJet Toner Cartridge (~3,500 yield), HP Cyan, Magenta and Yellow Original LaserJet TonerCartridges (~3,000 yield each) (toner cartridges installed); Documentation (Hardware Install Guide); Power cord.
* Includes HP 3 year extended warranty, after registration within 60 days of purchase . T's and C's Apply (https://h41201.www4.hp.com/WMCF.Web/za/en/landing/Portal/warranty/?channelfriendly=true) *
</t>
  </si>
  <si>
    <t>W2130A
W2130X
W2130Y</t>
  </si>
  <si>
    <t>W2131A
W2131X
W2131Y
W2132A
W2132X
W2132Y
W2133A
W2133X
W2133Y</t>
  </si>
  <si>
    <t>527G1A</t>
  </si>
  <si>
    <t>HP LaserJet 220V Fuser Assembly</t>
  </si>
  <si>
    <t>527G7A</t>
  </si>
  <si>
    <t>527G8A</t>
  </si>
  <si>
    <t>HP LaserJet Image Transfer Belt Kit</t>
  </si>
  <si>
    <t>527G9A</t>
  </si>
  <si>
    <t>527H2A</t>
  </si>
  <si>
    <t>HP LaserJet Managed Transfer Roller Kit</t>
  </si>
  <si>
    <t>527H3A</t>
  </si>
  <si>
    <t>HP LaserJet Flow MP Roller Kit</t>
  </si>
  <si>
    <t>6H121A</t>
  </si>
  <si>
    <t>HP LaserJet ADF Maintenance Kit</t>
  </si>
  <si>
    <t>35H11A</t>
  </si>
  <si>
    <t>HP HID Mobile Access Mifare DES Fire Keystroking Reader</t>
  </si>
  <si>
    <t>478C2A</t>
  </si>
  <si>
    <t>HP Printing Voice Assistant</t>
  </si>
  <si>
    <t>4XN67A</t>
  </si>
  <si>
    <t>Internal USB Expansion Kit</t>
  </si>
  <si>
    <t>616H1A</t>
  </si>
  <si>
    <t>HP 2GB DDR3Lx32 120-pin 933MHz TAA DIMM</t>
  </si>
  <si>
    <t>65A28A</t>
  </si>
  <si>
    <t>HP colour LaserJet Constellation Yellow 550 sheet Paper Tray</t>
  </si>
  <si>
    <t>65A29A</t>
  </si>
  <si>
    <t>HP colour LaserJet Cosmic Green 550 sheet Paper Tray</t>
  </si>
  <si>
    <t>65A30A</t>
  </si>
  <si>
    <t>HP colour LaserJet Aurora Purple 550 sheet Paper Tray</t>
  </si>
  <si>
    <t>65A31A</t>
  </si>
  <si>
    <t>HP colour LaserJet Comet Red 550 sheet Paper Tray</t>
  </si>
  <si>
    <t>65A32A</t>
  </si>
  <si>
    <t>HP colour LaserJet Lunar Gray 550 sheet Paper Tray</t>
  </si>
  <si>
    <t>65A38A</t>
  </si>
  <si>
    <t>HP colour LaserJet Constellation Yellow Storage Stand</t>
  </si>
  <si>
    <t>65A39A</t>
  </si>
  <si>
    <t>HP colour LaserJet Cosmic Green Storage Stand</t>
  </si>
  <si>
    <t>65A40A</t>
  </si>
  <si>
    <t>HP colour LaserJet Aurora Purple Storage Stand</t>
  </si>
  <si>
    <t>65A41A</t>
  </si>
  <si>
    <t>HP colour LaserJet Comet Red Storage Stand</t>
  </si>
  <si>
    <t>65A42A</t>
  </si>
  <si>
    <t>HP colour LaserJet Lunar Gray Storage Stand</t>
  </si>
  <si>
    <t>6QN54A</t>
  </si>
  <si>
    <t>HP colour LaserJet Stand</t>
  </si>
  <si>
    <t>6QN55A</t>
  </si>
  <si>
    <t>HP colour LaserJet Storage Stand</t>
  </si>
  <si>
    <t>6QN57A</t>
  </si>
  <si>
    <t>HP colour LaserJet 550-sheet Media Tray</t>
  </si>
  <si>
    <t>6QY68A</t>
  </si>
  <si>
    <t>HP 2GB DDR3Lx32 120-pin 933MHz DIMM</t>
  </si>
  <si>
    <t>9EQ11A</t>
  </si>
  <si>
    <t>HP 500GB CCC, FIPS Hard Disk Drive</t>
  </si>
  <si>
    <t>U46S9E</t>
  </si>
  <si>
    <t>HP 3y NBD w/DMR CLJ Ent 570x SVC</t>
  </si>
  <si>
    <t>U45NVE</t>
  </si>
  <si>
    <t>HP 4y NBD w/DMR CLJ Ent 570x SVC</t>
  </si>
  <si>
    <t>U45NWE</t>
  </si>
  <si>
    <t>HP 5y NBD w/DMR CLJ Ent 570x SVC</t>
  </si>
  <si>
    <t>U45P6PE</t>
  </si>
  <si>
    <t>HP 1y PW NBD w/DMR CLJ Ent 570x SVC</t>
  </si>
  <si>
    <t>W2130A</t>
  </si>
  <si>
    <t>HP 213A Black Original LaserJet Toner Cartridge Yield 3,500 pages</t>
  </si>
  <si>
    <t>W2130X</t>
  </si>
  <si>
    <t>HP 213X High Yield Black Original LaserJet Toner Cartridge Yield 9,000 pages</t>
  </si>
  <si>
    <t>W2130Y</t>
  </si>
  <si>
    <t>HP 213Y Extra High Yield Black Original LaserJet Toner Cartridge Yield 18,000 pages</t>
  </si>
  <si>
    <t>W2131A</t>
  </si>
  <si>
    <t>HP 213A Cyan Original LaserJet Toner Cartridge Yield 3,000 pages</t>
  </si>
  <si>
    <t>W2131X</t>
  </si>
  <si>
    <t>HP 213X High Yield Cyan Original LaserJet Toner Cartridge Yield 6,000 pages</t>
  </si>
  <si>
    <t>W2131Y</t>
  </si>
  <si>
    <t>HP 213Y Extra High Yield Cyan Original LaserJet Toner Cartridge Yield 12,000 pages</t>
  </si>
  <si>
    <t>W2132A</t>
  </si>
  <si>
    <t>HP 213A Yellow Original LaserJet Toner Cartridge Yield 3,000 pages</t>
  </si>
  <si>
    <t>W2132X</t>
  </si>
  <si>
    <t>HP 213X High Yield Yellow Original LaserJet Toner Cartridge Yield 6,000 pages</t>
  </si>
  <si>
    <t>W2132Y</t>
  </si>
  <si>
    <t>HP 213Y Extra High Yield Yellow Original LaserJet Toner Cartridge Yield 12,000 pages</t>
  </si>
  <si>
    <t>W2133A</t>
  </si>
  <si>
    <t>HP 213A Magenta Original LaserJet Toner Cartridge Yield 3,000 pages</t>
  </si>
  <si>
    <t>W2133X</t>
  </si>
  <si>
    <t>HP 213X High Yield Magenta Original LaserJet Toner Cartridge Yield 6,000 pages</t>
  </si>
  <si>
    <t>W2133Y</t>
  </si>
  <si>
    <t>HP 213Y Extra High Yield Magenta Original LaserJet Toner Cartridge Yield 12,000 pages</t>
  </si>
  <si>
    <t>Colour MFP 5800 Series</t>
  </si>
  <si>
    <t>6QN29A</t>
  </si>
  <si>
    <t xml:space="preserve">
HP Colour LaserJet Enterprise MFP 5800dn (Replaces the M578dn) Print, Copy and Scan (Fax and wireless optional). (3-in-1) Automatic Duplex printing. Control panel: 8.0 in (20.3 cm) touchscreen with colour graphics. Standard print languages: XPS, HP PCL 6; HP PCL 5c; HP postscript level 3 emulation, native PDF printing (v 1.7). Connectivity Standard: 1 SuperSpeed USB 3.0 (device); 1 SuperSpeed USB 3.0 (host); 1 Hi-Speed USB 2.0(host); 1 Gigabit Ethernet 10/100/1000T network; 1 Hardware Integration Pocket 2ndgeneration (HIP2). Optional: HP Jetdirect 3100w BLE/NFC/Wireless Accessory 3JN69A; HP Jetdirect LAN Accessory 8FP31A. Mobile printing capability: HP ePrint; Apple AirPrint™; Mopria™ Certified; Roam optional; NFC Touch-to-print (optional). Network capabilities: Yes, via HP Jetdirect Ethernet embedded print server (standard) supports: 10Base-T, 100Base-Tx, 1000Base-T; 802.3az (EEE) support on Fast Ethernet and Gigabit Ethernet;IPsec (standard); 802.11a/b/g/n wireless networking (optional). Hard disk Standard: 32 GB eMMC; Optional, minimum 500 GB HDD; Optional, 256 GB SSD. Memory Standard: 6 GB; Maximum: 6 GB. Media handling: Number of paper trays Standard: 2; Maximum: up to 5. Media types: Paper (plain, light, intermediate, light bond, bond, recycled, mid-weight, heavy, mid-weight glossy, heavy glossy, extra heavy, extra heavy glossy, cardstock, card glossy), colourtransparency, labels, letterhead, envelope, preprinted, prepunched, coloured, rough, opaque fi lm, user-defined. Media weight: Tray 1: 60 to 220 g/m² (plain), 120 to 220 g/m² (glossy); Tray 2: 60 to 220 g/m² (plain), 120 to 220 g/m² (glossy); optional 550-sheet input trays: 60 to 220 g/m² (plain), 120 to220 g/m² (glossy). 
What's in the box: 6QN29A HP colour LaserJet Multifunction Printer; HP Black Original LaserJet Toner Cartridge (~7,000 yield), HP Cyan, Magenta and Yellow Original LaserJet Toner Cartridges(~3,000 yield each) (toner cartridges installed); Documentation (Hardware Install Guide); Power cord.
* Includes HP 3 year extended warranty, after registration within 60 days of purchase . T's and C's Apply (https://h41201.www4.hp.com/WMCF.Web/za/en/landing/Portal/warranty/?channelfriendly=true) *
</t>
  </si>
  <si>
    <t>58R10A</t>
  </si>
  <si>
    <t xml:space="preserve">
HP Colour LaserJet Enterprise MFP 5800zf (Replaces the M578c) Print, Copy, Scan and Fax (wireless optional). (4-in-1) Automatic Duplex printing.Convenience Stapler, Standard print languages: XPS, HP PCL 6; HP PCL 5c; HP postscript level 3 emulation, native PDF printing (v 1.7). Connectivity Standard: 1 Fax; 1 Gigabit Ethernet 10/100/1000T network; 1 Hardware Integration Pocket 2nd generation (HIP2); 1 Hi-Speed USB 2.0 (host); 1 SuperSpeed USB 3.0 (device); 1SuperSpeed USB 3.0 (host). Optional: HP Jetdirect 3100w BLE/NFC/Wireless Accessory 3JN69A; HP Jetdirect LAN Accessory 8FP31A. Mobile printing capability: HP ePrint; Apple AirPrint™; Mopria™ Certifi ed; NFC Touch-to-print (optional); Roam optional. Network capabilities: Yes, via HP Jetdirect Ethernet embedded print server (standard) supports: 10Base-T, 100Base-Tx, 1000Base-T; 802.3az (EEE) support on Fast Ethernet and Gigabit Ethernet;IPsec (standard); 802.11a/b/g/n wireless networking (optional). Hard disk Standard: minimum 500 GB HDD; Optional, 256 GB SSD. Memory Standard: 6 GB; Maximum: 6 GB. Media handling: Number of paper trays Standard: 2; Maximum: 5. Media types: Paper (plain, light, intermediate, light bond, bond, recycled, mid-weight, heavy, mid-weight glossy, heavy glossy, extra heavy, extra heavy glossy, cardstock, card glossy), colourtransparency, labels, letterhead, envelope, preprinted, prepunched, coloured, rough, opaque fi lm, user-defined. 
What's in the box:58R10A HP colour LaserJet Enterprise Flow MFP 5800zf Printer; HP Black Original LaserJet Toner Cartridge (~7,000 yield), HP Cyan, Magenta and Yellow Original LaserJet TonerCartridges (~3,000 yield each) (toner cartridges installed); Documentation (Hardware Install Guide); Power cord.
* Includes HP 3 year extended warranty, after registration within 60 days of purchase . T's and C's Apply (https://h41201.www4.hp.com/WMCF.Web/za/en/landing/Portal/warranty/?channelfriendly=true) *
</t>
  </si>
  <si>
    <t>527F9A</t>
  </si>
  <si>
    <t>HP LaserJet Toner Collection Unit (5800zf)</t>
  </si>
  <si>
    <t>527G6A</t>
  </si>
  <si>
    <t>HP LaserJet 110V Fuser Assembly (5800zf)</t>
  </si>
  <si>
    <t>1M0Q0A</t>
  </si>
  <si>
    <t>HP MFP Analog Fax 702 Accessor (5800dn and 5800zf)</t>
  </si>
  <si>
    <t>HP Accessibility Kit (5800dn and 5800zf)</t>
  </si>
  <si>
    <t>HP Foreign Interface Harness (5800dn and 5800zf)</t>
  </si>
  <si>
    <t>1M0Q5A</t>
  </si>
  <si>
    <t>HP LaserJet Workfl ow Accelerator Card (5800zf)</t>
  </si>
  <si>
    <t>616H2A</t>
  </si>
  <si>
    <t>HP LaserJet Workfl ow UK Keyboard (5800zf)</t>
  </si>
  <si>
    <t>HP LaserJet Swedish Overlay Keyboard (5800zf)</t>
  </si>
  <si>
    <t>HP Staple Cartridge Pack (5800zf)</t>
  </si>
  <si>
    <t>U45Q5E</t>
  </si>
  <si>
    <t>HP 3y NBD w/DMR CLJ Ent MFP 580x SVC</t>
  </si>
  <si>
    <t>U45Q6E</t>
  </si>
  <si>
    <t>HP 4y NBD w/DMR CLJ Ent MFP 580x SVC</t>
  </si>
  <si>
    <t>U45Q7E</t>
  </si>
  <si>
    <t>HP 5y NBD w/DMR CLJ Ent MFP 580x SVC</t>
  </si>
  <si>
    <t>U45QKPE</t>
  </si>
  <si>
    <t>HP 1y PW NBD w/DMR CLJ Ent MFP 580x SVC</t>
  </si>
  <si>
    <t>7PS84A</t>
  </si>
  <si>
    <r>
      <t xml:space="preserve">
HP LaserJet Enterprise M611dn (Replaces the M608n, M608dn and M608x) Print only. Control panel 10.92 cm (4.3 in) Colour Graphics Display (CGD) with touchscreen; Rotating display (adjustable angle); Home button. Media handling Standard input: 100 sheet multipurpose feeder, 550 sheet input feeder, Standard output: 500 sheet output bin, Optional input: Optional 1 x 550 sheet paper feeder, optional 1 x 550 paper feeder and stand with cabinet, optional 3 x 550 sheet paper feeder and stand, optional high-capacity paper feeder and stand with 1 x 550 sheet feeder and 1 x 2,000 sheet feeder. Automatic Duplex. Standard print languages HP PCL 6, HP PCL 5, HP postscript level 3 emulation, native PDF printing (v 1.7), Apple AirPrint™. Wireless Optional HP Jetdirect 3100w BLE/NFC/Wireless Accessory 3JN69A; HP Jetdirect LAN Accessory 8FP31A. 
What's in the box: HP LaserJet Enterprise M611dn printer, HP Black Original LaserJet Toner Cartridge (10,500 pages yield), Documentation - Hardware Install Guide, Regulatory Flyer, Power cord.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</si>
  <si>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W1470A
W1470X
W1470Y</t>
  </si>
  <si>
    <t>L0H19A</t>
  </si>
  <si>
    <t>HP LaserJet Printer Stand</t>
  </si>
  <si>
    <t>HP Internal USB Port</t>
  </si>
  <si>
    <t>L0H21A</t>
  </si>
  <si>
    <t>HP LaserJet Envelope Feeder</t>
  </si>
  <si>
    <t>L0H17A</t>
  </si>
  <si>
    <t>L0H18A</t>
  </si>
  <si>
    <t>HP LaserJEt 2100 Sheet Paper Tray</t>
  </si>
  <si>
    <t>L0H22A</t>
  </si>
  <si>
    <t>HP LaserJet Extension Tray Cover</t>
  </si>
  <si>
    <t>L0H20A</t>
  </si>
  <si>
    <t>HP LaserJet Stapler/Stacker/Mailbox</t>
  </si>
  <si>
    <t>J8J96A</t>
  </si>
  <si>
    <t>HP Staple Cartridge Refill</t>
  </si>
  <si>
    <t>HP Jetdirect 3000w NFC/Wireless Accessory (M608)</t>
  </si>
  <si>
    <t>HP Jetdirect 3100w BLE/NFC/Wireless Accessory (M611dn)</t>
  </si>
  <si>
    <t>U9NE0E</t>
  </si>
  <si>
    <t>HP 3 year Next business day HW Support w/Defective Media Retention for LaserJet Enterprise M608 and M611</t>
  </si>
  <si>
    <t>U9NE1E</t>
  </si>
  <si>
    <t>HP 4 year Next business day HW Support w/Defective Media Retention for LaserJet Enterprise M608 and M611</t>
  </si>
  <si>
    <t>U9NE2E</t>
  </si>
  <si>
    <t>HP 5 year Next business day HW Support w/Defective Media Retention for LaserJet Enterprise M608 and M611</t>
  </si>
  <si>
    <t>U9NG4PE</t>
  </si>
  <si>
    <t>HP 1 year post warranty Next business day Hardware Support w/DMR for LaserJet Enterprise M608 and M611</t>
  </si>
  <si>
    <t>W1470A</t>
  </si>
  <si>
    <r>
      <t xml:space="preserve">HP 147A Black Original LaserJet Toner Cartridge </t>
    </r>
    <r>
      <rPr>
        <b/>
        <sz val="10"/>
        <rFont val="Aptos Narrow"/>
        <family val="2"/>
      </rPr>
      <t>Yield 10,500 pages</t>
    </r>
  </si>
  <si>
    <t>W1470X</t>
  </si>
  <si>
    <r>
      <t xml:space="preserve">HP 147X High Yield Black Original LaserJet Toner Cartridge </t>
    </r>
    <r>
      <rPr>
        <b/>
        <sz val="10"/>
        <rFont val="Aptos Narrow"/>
        <family val="2"/>
      </rPr>
      <t>Yield 25,200 pages</t>
    </r>
  </si>
  <si>
    <t>W1470Y</t>
  </si>
  <si>
    <r>
      <t xml:space="preserve">HP 147Y Extra High Yield Black Original LaserJet Toner Cartridge </t>
    </r>
    <r>
      <rPr>
        <b/>
        <sz val="10"/>
        <rFont val="Aptos Narrow"/>
        <family val="2"/>
      </rPr>
      <t>Yield 42,000 pages</t>
    </r>
  </si>
  <si>
    <t>L0H25A</t>
  </si>
  <si>
    <t>HP LaserJet 220V Maintenance kit - Yield 225,000 pages</t>
  </si>
  <si>
    <t>7PS86A</t>
  </si>
  <si>
    <r>
      <t xml:space="preserve">
HP LaserJet Enterprise M612dn (Replaces the M609dn and M609x) - Print only.10.9 cm (4.3-inch) colour touchscreen control panel.Easy-access USB port. Automatic duplex printing. Standard print languages HP PCL 6, HP PCL 5, HP postscript level 3 emulation, native PDF printing (v 1.7), Apple AirPrint™. Connectivity Standard 1 Hi-Speed USB 2.0 Device; 2 Hi-Speed USB 2.0 Host; 1 Gigabit Ethernet 10/100/1000T network; 1 Hardware Integration Pocket. Wireless is optional. Mobile printing capability HP ePrint; Apple AirPrint™; Google Cloud Print™; Mopria™ Certified; ROAM optional for easy printing. Input capacity: Tray 1: Sheets: 100; Transparencies, cardstock (163 g/m²): 50; Cardstock (200 g/m²): 30; Envelopes: 10, Tray 2: Sheets: 550; Labels, Transparencies: 100, Tray 3: Sheets: 550; Labels, Transparencies: 100, Maximum: Up to 4,400 sheets.
What's in the box: HP LaserJet Enterprise M612dn printer, HP Black Original LaserJet Toner Cartridge (10,500 page yield), Documentation (Hardware Install Guide, Regulatory Flyer), Power cord.
</t>
    </r>
    <r>
      <rPr>
        <b/>
        <sz val="10"/>
        <color rgb="FF0070C0"/>
        <rFont val="Aptos Narrow"/>
        <family val="2"/>
      </rPr>
      <t xml:space="preserve"> * Includes HP 3 year extended warranty, after registration within 60 days of purchase . T's and C's Apply (https://h41201.www4.hp.com/WMCF.Web/za/en/landing/Portal/warranty/?channelfriendly=true) *</t>
    </r>
    <r>
      <rPr>
        <sz val="10"/>
        <rFont val="Aptos Narrow"/>
        <family val="2"/>
      </rPr>
      <t xml:space="preserve">
</t>
    </r>
  </si>
  <si>
    <t>W1470A
W1470X</t>
  </si>
  <si>
    <t>HP LaserJet 2100 Sheet Paper Tray</t>
  </si>
  <si>
    <t>U9MZ0E</t>
  </si>
  <si>
    <t>HP 3 year Next business day HW Support w/Defective Media Retention </t>
  </si>
  <si>
    <t>U9MZ1E</t>
  </si>
  <si>
    <t>HP 4 year Next business day HW Support w/Defective Media Retention </t>
  </si>
  <si>
    <t>U9MZ2E</t>
  </si>
  <si>
    <t>HP 5 year Next business day HW Support w/Defective Media Retention </t>
  </si>
  <si>
    <t>U9NB4PE</t>
  </si>
  <si>
    <t>HP 1 year post warranty Next business day Hardware Support w/DMR </t>
  </si>
  <si>
    <r>
      <t xml:space="preserve">HP LaserJet 220V Maintenance Kit </t>
    </r>
    <r>
      <rPr>
        <b/>
        <sz val="10"/>
        <rFont val="Aptos Narrow"/>
        <family val="2"/>
      </rPr>
      <t>Yield 225,000 pages</t>
    </r>
  </si>
  <si>
    <t>7PS97A</t>
  </si>
  <si>
    <r>
      <t xml:space="preserve">
HP LaserJet Enterprise MFP M635h (Replaces the M632h)  3-1 Mono Printer - Print, Copy, Scan, Optional Fax. Atomatic Duplex. Control panel 20.3 cm (8.0 in) Colour Graphics Display (CGD) with touchscreen; Rotating (adjustable angle) display; Illuminated Home button (for quick return to the Home menu). Standard print languages HP PCL 6, HP PCL 5, HP postscript level 3 emulation, native PDF printing (v 1.7), Apple AirPrint™. Connectivity: Standard 1 Hi-Speed Device USB 2.0; 2 Host USB (1 walk-up and 1 external accessible); 1 Gigabit Ethernet 10/100/1000T network; 1 Hardware Integration Pocket. Optional wireless. Mobile printing capability HP ePrint; Apple AirPrint™; Mopria™ Certified; Google Cloud Print™; Roam optional. Input capacity Tray 1: Sheets: 100; Transparencies, cardstock (163 g/m²): 50; Cardstock (200 g/m²): 30; Envelopes: 10, Tray 2: Sheets: 550; Labels; Transparencies: small quantities, Tray 3: Sheets: 550; Labels; Transparencies: small quantities Maximum: Up to 3,750 sheets, ADF: Standard, 150 sheets. 
What's in the box: HP LaserJet Enterprise MFP M635h printer, HP Black Original LaserJet Toner Cartridge (10.500 yield), Documentation (Hardware Install Guide, Regulatory Flyer), Power cord.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</si>
  <si>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7PS98A</t>
  </si>
  <si>
    <r>
      <t xml:space="preserve">
HP LaserJet Enterprise MFP M635fht (Replaces the M632fht) 4-1 Mono Printer - Print, Copy, Scan and Fax. Automatic Duplex Printing. Control panel 20.3 cm (8.0 in) Colour Graphics Display (CGD) with touchscreen; Rotating (adjustable angle) display; Illuminated Home button (for quick return to the Home menu). Standard print languages HP PCL 6, HP PCL 5, HP postscript level 3 emulation, native PDF printing (v 1.7), Apple AirPrint™. Connectivity Standard 1 Hi-Speed Device USB 2.0; 2 Host USB (1 walk-up and 1 external accessible); 1 Gigabit Ethernet
10/100/1000T network; 1 Hardware Integration Pocket; 1 Fax. Mobile printing capability HP ePrint; Apple AirPrint™; Mopria™ Certified; Google Cloud Print™; Roam optional. Input capacity Tray 1: Sheets: 100; Transparencies, cardstock (163 g/m²): 50; Cardstock (200 g/m²): 30; Envelopes: 10,
Tray 2: Sheets: 550; Labels; Transparencies: small quantities, Tray 3: Sheets: 550; Labels; Transparencies: small quantitiesMaximum: Up to 3,750 sheets. ADF: Standard, 150 sheets.
What's in the box: HP LaserJet Enterprise MFP M635fht printer, HP Black Original LaserJet Toner Cartridge (10.500 yield), Documentation (Hardware Install Guide, Regulatory Flyer), Power cord.
</t>
    </r>
    <r>
      <rPr>
        <b/>
        <sz val="10"/>
        <color rgb="FF0070C0"/>
        <rFont val="Aptos Narrow"/>
        <family val="2"/>
      </rPr>
      <t xml:space="preserve">
* Includes HP 3 year extended warranty, after registration within 60 days of purchase . T's and C's Apply (https://h41201.www4.hp.com/WMCF.Web/za/en/landing/Portal/warranty/?channelfriendly=true) *
</t>
    </r>
  </si>
  <si>
    <t>7PS99A</t>
  </si>
  <si>
    <r>
      <t xml:space="preserve">
HP LaserJet Enterprise Flow MFP M635z Print, Copy, Scan and Fax. Top key features:Scan to email, Two-sided printing, 150-sheet ADF, Energy Efficient, Strong Security. Duplex printing: Automatic (standard). Mac compatible: Yes. Network capabilities: Yes, via HP Jetdirect Ethernet embedded print server (standard) which supports: 10Base-T, 100Base-Tx, 1000Base-T, 802.3az (EEE) support on Fast Ethernet and Gig Links, IPsec (standard), Built-in 802.11a/b/g/n wireless networking (optional). Security management: 1000 user Pin Codes. Memory: 1.5 GB (printer), 1 GB (scanner). Paper handling input, standard: 100 sheet multipurpose feeder, 550 sheet input feeder, 150 sheet automatic document feeder. Paper handling output, standard: 500 sheet ouput feeder, two-sided printing. Media sizes, custom: 100 sheet multipurpose Tray 1: 76 x 127 to 216 to 356 mm, 550 sheet input Tray 2: 99 x 148 to 216 x 297 mm, 550 sheet optional feeder: 99 x 148 to 216 x 356 mm, 75 sheet envelope feeder: 90 x 148 to 178 x 254 mm. Media weight, supported: Automatic Duplexer: 60 to 120 g/m². Connectivity: Ethernet networking, USB. Connectivity, standard: 1 Hi-Speed Device USB 2.0, 2 Host USB (1 walk-up and 1 external accessible), 1 Gigabit Ethernet 10/100/1000T network, 1 Hardware Integration pocket, 1 Fax.
What's in the box:HP LaserJet Enterprise Flow MFP M635z printer, HP Black Original LaserJet Toner Cartridge (10.500 yield), Documentation (Hardware Install Guide, Regulatory Flyer), Power cord.
</t>
    </r>
    <r>
      <rPr>
        <b/>
        <sz val="10"/>
        <color rgb="FF0070C0"/>
        <rFont val="Aptos Narrow"/>
        <family val="2"/>
      </rPr>
      <t xml:space="preserve">* Includes HP 3 year extended warranty, after registration within 60 days of purchase . T's and C's Apply (https://h41201.www4.hp.com/WMCF.Web/za/en/landing/Portal/warranty/?channelfriendly=true) *
</t>
    </r>
  </si>
  <si>
    <t>HP Accessibility Kit (M635h, M635fht ,M635z)</t>
  </si>
  <si>
    <t>HP Removable Hard Drive Enclosure (M635h, M635fht, M635z)</t>
  </si>
  <si>
    <t>HP Internal USB Ports (M635h, M635fht, M635z)</t>
  </si>
  <si>
    <t>HP Foreign Interface Harness (M635h, M635fht, M635z)</t>
  </si>
  <si>
    <t>HP Universal USB Proximity Card Reader (M635h, M635fht, M635z)</t>
  </si>
  <si>
    <t>HP HIP2 Keystroke Reader (M635h, M635fht, M635z)</t>
  </si>
  <si>
    <t>E5K49A</t>
  </si>
  <si>
    <t>HP 2GB DDR3x32 144-Pin 800MHz SODIMM (M635h, M635fht, M635z)</t>
  </si>
  <si>
    <t>HP Jetdirect 3000w NFC/Wireless Accessosry (M635h, M635fht, M635z)</t>
  </si>
  <si>
    <t>HP Jetdirect 3100w BLE/NFC/Wireless Accessory (M635h, M635fht, M635z)</t>
  </si>
  <si>
    <t>HP Jetdirect LAN Accessory (M635h, M635fht, M635z)</t>
  </si>
  <si>
    <t>J8J89A</t>
  </si>
  <si>
    <t>HP LaserJet 550-sheet Feeder Tray (M635h, M635fht, M635z)</t>
  </si>
  <si>
    <t>J8J91A</t>
  </si>
  <si>
    <t>HP LaserJet 1x550 PaperFeeder and Cabinet (M635h,M635fht)</t>
  </si>
  <si>
    <t>J8J92A</t>
  </si>
  <si>
    <t>HP LaserJet 1x550-sheet and 2000-sheet HCI Feeder and Stand (M635h, M635fht, M635z)</t>
  </si>
  <si>
    <t>J8J93A</t>
  </si>
  <si>
    <t>HP LaserJet 3x550-sheet Paper Feeder with Cabinet (M635h, M635fht)</t>
  </si>
  <si>
    <t>J8J90A</t>
  </si>
  <si>
    <t>HP LaserJet Envelope Feeder (M635h, m635fht, M635z)</t>
  </si>
  <si>
    <t>HP Legic Secure USB Reader (M635fht)</t>
  </si>
  <si>
    <t>HP Staple Cartridge Refill (M635z)</t>
  </si>
  <si>
    <t>U9NK0E</t>
  </si>
  <si>
    <t> HP 3 year Next Business Day HW Support w/Defective Media Retention for LaserJet Enterprise MFP M63x</t>
  </si>
  <si>
    <t>U9NK1E</t>
  </si>
  <si>
    <t>HP 4 year Next Business Day HW Support w/Defective Media Retention for LaserJet Enterprise MFP M63x</t>
  </si>
  <si>
    <t>U9NK2E</t>
  </si>
  <si>
    <t>HP 5 year Next Business Day HW Support w/Defective Media Retention for LaserJet Enterprise MFP M63x</t>
  </si>
  <si>
    <t>U9NL8PE</t>
  </si>
  <si>
    <t>HP 1 year post warranty NBD HW Support w/Defective Media Retention for LaserJet Enterprise MFP M63x</t>
  </si>
  <si>
    <r>
      <t>HP 147A Black Original LaserJet Toner Cartridge</t>
    </r>
    <r>
      <rPr>
        <b/>
        <sz val="10"/>
        <rFont val="Aptos Narrow"/>
        <family val="2"/>
      </rPr>
      <t xml:space="preserve"> Yield 10,500 pages</t>
    </r>
  </si>
  <si>
    <r>
      <t xml:space="preserve">HP 300 ADF Roller Replacement Kit </t>
    </r>
    <r>
      <rPr>
        <b/>
        <sz val="10"/>
        <rFont val="Aptos Narrow"/>
        <family val="2"/>
      </rPr>
      <t>Yield 150,000 pages</t>
    </r>
    <r>
      <rPr>
        <sz val="10"/>
        <rFont val="Aptos Narrow"/>
        <family val="2"/>
      </rPr>
      <t xml:space="preserve"> (M635h, M635fht, M635z)</t>
    </r>
  </si>
  <si>
    <t xml:space="preserve">MPF </t>
  </si>
  <si>
    <t>7PT00A</t>
  </si>
  <si>
    <r>
      <t xml:space="preserve">
HP LaserJet Enterprise MFP M636fh (Replaces the M632z) 4-1 Mono Printer - Print, Copy, Scan and Fax.Top key features: Scan to email, Two-sided printing, 150-sheet ADF, Strong Security. Print colours:No. Duplex printing: Automatic (standard). Mac compatible: Yes. Network capabilities: Yes, via HP Jetdirect Ethernet embedded print server (standard) which supports: 10Base-T, 100Base-Tx, 1000Base-T 802.3az (EEE) support on Fast Ethernet and Gig Links IPsec (standard), 802.11a/b/g/n wireless networking (optional). Processor speed: 1.2 GHz. Security management: 1000 unser Pin Codes. Memory: 1.5 GB (formatter), 512 MB (scanner). Paper handling input, standar: 100 sheet multipurpose feeder, 550 sheet input feeder, 150 sheet automatic document feeder. Paper handling output, standard: 500 sheet output f+eeder, two-sided printing. Media sizes, custom: 100 sheet multipurpose Tray 1: 76 x 127 to 216 to 356 mm, 550 sheet input Tray 2: 99 x 148 to 216 x 297 mm, 550 sheet optional feeder: 99 x 148 to 216 x 356 mm, 75 sheet envelope feeder: 90 x 148 to 178 x 254 mm. Media weight, supported:Automatic Duplexer: 60 to 120 g/m². Duplex ADF scanning: Yes, single pass duplexing ADF. Connectivity: Ethernet networking, USB. Connectivity, standard: 1 Hi-Speed Device USB 2.0, 2 Host USB (1 walk-up and 1 external accessible), 1 Gigabit Ethernet 10/100/1000T network, 1 Hardware Integration Pocket, 1 Fax.
What's in the box: HP LaserJet Enterprise MFP M636fh printer; HP Black Original LaserJet Toner, Cartridge (10.5K yield); Documentation (Hardware Install Guide, Regulatory Flyer); Power cord.
</t>
    </r>
    <r>
      <rPr>
        <b/>
        <sz val="10"/>
        <color rgb="FF0070C0"/>
        <rFont val="Aptos Narrow"/>
        <family val="2"/>
      </rPr>
      <t>* Includes HP 3 year extended warranty, after registration within 60 days of purchase . T's and C's Apply (https://h41201.www4.hp.com/WMCF.Web/za/en/landing/Portal/warranty/?channelfriendly=true) *</t>
    </r>
    <r>
      <rPr>
        <sz val="10"/>
        <rFont val="Aptos Narrow"/>
        <family val="2"/>
      </rPr>
      <t xml:space="preserve">
</t>
    </r>
  </si>
  <si>
    <t>7PT01A</t>
  </si>
  <si>
    <r>
      <t xml:space="preserve">
HP LaserJet Enterprise MFP M636z. 4-1 Mono Printer - Print, Copy, Scan and Fax.Top key features: Scan to email, Two-sided printing, 150-sheet ADF, Strong Security. Print colours:No. Duplex printing: Automatic (standard). Mac compatible: Yes. Network capabilities: Yes, via HP Jetdirect Ethernet embedded print server (standard) which supports: 10Base-T, 100Base-Tx, 1000Base-T 802.3az (EEE) support on Fast Ethernet and Gig Links IPsec (standard), 802.11a/b/g/n wireless networking. Processor speed: 1.2 GHz. Security management: 1000 unser Pin Codes. Memory: 1.5 GB (formatter), 1 GB (scanner). Standard input: 100 sheet multipurpose feeder, 550 sheet input feeder, 150 sheet automatic document feeder, 2000 sheet feeder high capacity input with 1 x 550-sheet paper feeder, Standard output: 500 sheet output feeder, two-sided printing. Optional input: Optional 1 x 550 sheet paper feeder, optional envelope feeder. ADF: Standard, 150 sheets. Media sizes, custom: 100 sheet multipurpose Tray 1: 76 x 127 to 216 to 356 mm, 550 sheet input Tray 2: 99 x 148 to 216 x 297 mm, 550 sheet optional feeder: 99 x 148 to 216 x 356 mm, 75 sheet envelope feeder: 90 x 148 to 178 x 254 mm. Media weight, supported:Automatic Duplexer: 60 to 120 g/m². Duplex ADF scanning: Yes, single pass duplexing ADF. Connectivity: Ethernet networking, USB. Connectivity, standard: 1 Hi-Speed Device USB 2.0, 2 Host USB (1 walk-up and 1 external accessible), 1 Gigabit Ethernet 10/100/1000T network, 1 Hardware Integration Pocket, 1 Fax.
What's in the box: HP LaserJet Enterprise Flow MFP M636z printer; HP Black Original LaserJet Toner Cartridge (10.5K yield); Documentation (Hardware Install Guide, Regulatory Flyer); Power cord.
</t>
    </r>
    <r>
      <rPr>
        <b/>
        <sz val="10"/>
        <color rgb="FF0070C0"/>
        <rFont val="Aptos Narrow"/>
        <family val="2"/>
      </rPr>
      <t xml:space="preserve">
* Includes HP 3 year extended warranty, after registration within 60 days of purchase . T's and C's Apply (https://h41201.www4.hp.com/WMCF.Web/za/en/landing/Portal/warranty/?channelfriendly=true) *
</t>
    </r>
  </si>
  <si>
    <t>HP Accessibility kit</t>
  </si>
  <si>
    <t>HP HIP 2 Keystroke Reader</t>
  </si>
  <si>
    <t>HP 2GB x 32 144-pin (800 MHz) DDR3 SODIMM</t>
  </si>
  <si>
    <t xml:space="preserve">HP Jetdirect 3000w NFC/Wireless Accessory </t>
  </si>
  <si>
    <t xml:space="preserve">HP Jetdirect 3100w BLE/NFC/Wireless Accessory </t>
  </si>
  <si>
    <t xml:space="preserve">HP Jetdriect LAN Accessory </t>
  </si>
  <si>
    <t>HP Staple Cartridge Refill (M636z)</t>
  </si>
  <si>
    <t>HP LaserJet 1x550 Paper Feeder and Cabinet (M636fh)</t>
  </si>
  <si>
    <t>HP LaserJet 1x550-sheet and 2000-sheet HCI Feeder and Stand</t>
  </si>
  <si>
    <t>HP LaserJet 3x550-sheet Paper feeder with Cabinet (M636fh)</t>
  </si>
  <si>
    <t>HP LaserJt Envelope Feeder</t>
  </si>
  <si>
    <t>4Ql32A</t>
  </si>
  <si>
    <t>HP LaserJet 220V Maintenance Kit</t>
  </si>
  <si>
    <t>Colour SFP 6700 series</t>
  </si>
  <si>
    <t>6QN33A</t>
  </si>
  <si>
    <t xml:space="preserve">
HP Colour LaserJet Enterprise 6700dn (Replaces the M652dn).  Colour print. 10.9 cm colour touchscreen display. Automatic Duplex. 100-sheet tray 1, 550-sheet tray 2. Connectivity; Standard: 1 SuperSpeed USB 3.0 (device); 1 SuperSpeed USB 3.0 (host); 1 Hi-Speed USB 2.0 (host); 1 Gigabit Ethernet 10/100/1000T network; 1 Hardware Integration Pocket 2ndgeneration (HIP2). Optional: HP Jetdirect 3100w BLE/NFC/Wireless Accessory 3JN69A; HP Jetdirect LAN Accessory 8FP31A. Mobile printing capability: HP ePrint; Apple AirPrint™; NFC touch-to-print (optional); Mopria™ Certified. Standard print languages: HP PCL 6; HP PCL 5c; HP postscript level 3 emulation, native PDF printing (v 1.7), URF (AirPrint). Hard disk Standard: 16 GB eMMC; Optional, 32 GB eMMC; Optional, minimum 500 GB HDD; Optional, 256 GB SSD. Memory Standard: 2 GB; Maximum: 6 GB. Media handling: Number of paper trays: Standard: 2; Maximum: up to 6.
What's in the box: 6QN33A HP colour LaserJet Enterprise 6700dn Printer; HP Black Original LaserJet Toner Cartridge (~7,000 yield), HP Cyan, Magenta and Yellow Original LaserJet TonerCartridges (~6,000 yield each) (toner cartridges installed); Documentation (Hardware Install Guide); Power cord.
* Includes HP 3 year extended warranty, after registration within 60 days of purchase . T's and C's Apply (https://h41201.www4.hp.com/WMCF.Web/za/en/landing/Portal/warranty/?channelfriendly=true) *
</t>
  </si>
  <si>
    <t>W2130A
W2130X
W2130Y
W2140Z</t>
  </si>
  <si>
    <t>W2131A
W2131X
W2131Y
W2132A
W2132X
W2132Y
W2133A
W2133X
W2133Y
W2141Z
W2142Z
W2143Z</t>
  </si>
  <si>
    <t>HP LaserJet Toner Collection Unit</t>
  </si>
  <si>
    <t>527G3A</t>
  </si>
  <si>
    <t>1M8J0A</t>
  </si>
  <si>
    <t>HP 4GB DDR3Lx64 204-pin 933MHz DIMM</t>
  </si>
  <si>
    <t>616G9A</t>
  </si>
  <si>
    <t>HP LaserJet A5 HCI Guide Kit</t>
  </si>
  <si>
    <t>65A33A</t>
  </si>
  <si>
    <t>HP colour LaserJet Constellation Yellow 2100 sheet High Capacity Paper Tray/Stand</t>
  </si>
  <si>
    <t>65A34A</t>
  </si>
  <si>
    <t>HP colour LaserJet Cosmic Green 2100 sheet High Capacity Paper Tray/Stand</t>
  </si>
  <si>
    <t>65A35A</t>
  </si>
  <si>
    <t>HP colour LaserJet Aurora Purple 2100 sheet High Capacity Paper Tray/Stand</t>
  </si>
  <si>
    <t>65A36A</t>
  </si>
  <si>
    <t>HP colour LaserJet Comet Red 2100 sheet High Capacity Paper Tray/Stand</t>
  </si>
  <si>
    <t>65A37A</t>
  </si>
  <si>
    <t>HP colour LaserJet Lunar Gray 2100 sheet High Capacity Paper Tray/Stand</t>
  </si>
  <si>
    <t>6QN58A</t>
  </si>
  <si>
    <t>HP colour LaserJet 2100 HCI Feeder and Stand</t>
  </si>
  <si>
    <t xml:space="preserve">HP Installation Service with network configuration for Workgroup Printer(1 unit) </t>
  </si>
  <si>
    <t>U45RJE</t>
  </si>
  <si>
    <t>HP 3y NBD w/DMR CLJ Ent 670x SVC</t>
  </si>
  <si>
    <t>U45RKE</t>
  </si>
  <si>
    <t>HP 4y NBD w/DMR CLJ Ent 670x SVC</t>
  </si>
  <si>
    <t>U45RLE</t>
  </si>
  <si>
    <t>HP 5y NBD w/DMR CLJ Ent 670x SVC</t>
  </si>
  <si>
    <t>Supplies - 6700dn</t>
  </si>
  <si>
    <t>HP 213Y Extra High Yield Black Original LaserJet Toner Cartridge 18,000 pages</t>
  </si>
  <si>
    <t>W2140Z</t>
  </si>
  <si>
    <t>HP 214Z Ultra High Yield Black Original LaserJet Toner Cartridge Yield 31,000 pages</t>
  </si>
  <si>
    <t>W2141Z</t>
  </si>
  <si>
    <t>HP 214Z Ultra High Yield Cyan Original LaserJet Toner Cartridge Yield 26,000 pages</t>
  </si>
  <si>
    <t>W2142Z</t>
  </si>
  <si>
    <t>HP 214Z Ultra High Yield Yellow Original LaserJet Toner Cartridge Yield 26,000 pages</t>
  </si>
  <si>
    <t>W2143Z</t>
  </si>
  <si>
    <t>HP 214Z Ultra High Yield Magenta Original LaserJet Toner Cartridge Yield 26,000 pages</t>
  </si>
  <si>
    <t>Colour SFP - 6701dn</t>
  </si>
  <si>
    <t>58M42A</t>
  </si>
  <si>
    <t xml:space="preserve">
HP Colour LaserJet Enterprise 6701dn Printer (Replaces the M653dn) Printer. Control panel: 10.9 cm colour touchscreen display. Printer smart softwarefeatures: Apple AirPrint™, Mopria-certifi ed, HP ePrint, Open Extensibility Platform, FutureSmart Firmware, Instant-on Technology, HP Auto-On/Auto-Off technology, Easy Access USB,Two-Sided Printing, Hardware Integration Pocket, Intuitive 4.3 in (10.9 cm) touchscreen control panel, printt multiple pages per sheet (2, 4, 6, 9, 16), collation, watermarks,store print jobs, print preview. Standard print languages: HP PCL 6; HP PCL 5c; HP postscript level 3 emulation, native PDF printing (v 1.7), URF (AirPrint). Automatic Duplex Printing. Standard: 1 Front USB port; 1 Gigabit Ethernet 10/100/1000T network; 1 SuperSpeed USB 3.0 (device); 1 SuperSpeed USB 3.0 (host). Optional: HP Jetdirect 3100w BLE/NFC/Wireless Accessory 3JN69A; HP Jetdirect LAN Accessory 8FP31A. Mobile printing capability: HP ePrint; Apple AirPrint™; Mopria™ Certifi ed; NFC touch-to-print (optional). Network capabilities: Yes, via HP Jetdirect Ethernet embedded print server (standard) which supports: 10Base-T, 100Base-Tx, 1000Base-T; 802.3az (EEE) support on Fast Ethernet and GigLinks; IPsec (standard); 802.11a/b/g/n wireless networking (optional). Hard disk Optional, 500 GB Memory: Standard: 2 GB; Maximum: 6 GB. Media handling: Number of paper trays Standard: 2; Maximum: Up to 6.
What's in the box: 58M42A HP colour LaserJet 6701dn Printer; HP Black Original LaserJet Toner Cartridge (~7,000 yield), HP Cyan, Magenta and Yellow Original LaserJet Toner Cartridges(~6,000 yield each) (toner cartridges installed); Documentation (Hardware Install Guide); Power cord.
* Includes HP 3 year extended warranty, after registration within 60 days of purchase . T's and C's Apply (https://h41201.www4.hp.com/WMCF.Web/za/en/landing/Portal/warranty/?channelfriendly=true) *
</t>
  </si>
  <si>
    <t>6H122A</t>
  </si>
  <si>
    <t>HP 213X High Yield Black Original LaserJet Toner Cartridge Yields 9,000 pages</t>
  </si>
  <si>
    <t>HP 213X High Yield Cyan Original LaserJet Toner CartridgeYield 6,000 pages</t>
  </si>
  <si>
    <t>Colour MFP 6800 series</t>
  </si>
  <si>
    <t>6QN35A</t>
  </si>
  <si>
    <t xml:space="preserve">
HP Colour LaserJet Enterprise MFP 6800dn (Replaces the M681dh) 3-1 Colour Printer - Print, Copy and Scan (Fax and Wireless Optional). Control panel: 20.3 cm colour touchscreen display. Automatic Duplex printing. Standard print languages: HP PCL 6; HP PCL 5c; HP postscript level 3 emulation, native PDF printing (v 1.7), URF (AirPrint). Connectivity Standard: 1 SuperSpeed USB 3.0 (device); 1 SuperSpeed USB 3.0 (host); 1 Hi-Speed USB 2.0 (host); 1 Gigabit Ethernet 10/100/1000T network; 1 Hardware Integration Pocket 2ndgeneration (HIP2). Optional: HP Jetdirect 3100w BLE/NFC/Wireless Accessory 3JN69A; HP Jetdirect LAN Accessory 8FP31A. Mobile printing capability: HP ePrint; Apple AirPrint™; Mopria™ Certifi ed; NFC Touch-to-print (optional); Roam optional. Network capabilities: Yes, via HP Jetdirect Ethernet embedded print server (standard) which supports: 10Base-T, 100Base-Tx, 1000Base-T; 802.3az (EEE) support on Fast Ethernet and Gig Links;IPsec (standard); 802.11a/b/g/n wireless networking (optional). Hard disk Standard: minimum 500 GB HDD; Optional, 256 GB SSD. Memory Standard: 6 GB; Maximum: 6 GB. Media handling: Number of paper trays Standard: 2; Maximum: up to 5. Media types: Paper (plain, light, intermediate, light bond, bond, recycled, mid-weight, heavy, mid-weight glossy, heavy glossy, extra heavy, extra heavy glossy, cardstock, card glossy), colourtransparency, labels, letterhead, envelope, preprinted, prepunched, coloured, rough, opaque film, user-defined. Media handling: Tray 1: Paper: 100 sheets of 75 g/m² media; Envelopes: 10. Maximum: Up to 3300 sheets ADF: Standard, 150 sheets. Media weight: Tray 1: 60 to 220 g/m² (plain), 120 to 220 g/m² (glossy); Tray 2: 60 to 220 g/m² (plain), 120 to 220 g/m² (glossy); optional 550-sheet input trays: 60 to 220 g/m² (plain), 120 to220 g/m² (glossy); optional 2,100-sheet high-capacity input: 60 to 220 g/m² (plain).
What's in the box: 6QN35A HP colour LaserJet Enterprise MFP 6800dn Printer; HP Black Original LaserJet Toner Cartridge (~9,000 yield), HP Cyan, Magenta and Yellow Original LaserJet TonerCartridges (~6,000 yield each) (toner cartridges installed); Documentation (Hardware Install Guide); Power cord.
* Includes HP 3 year extended warranty, after registration within 60 days of purchase . T's and C's Apply (https://h41201.www4.hp.com/WMCF.Web/za/en/landing/Portal/warranty/?channelfriendly=true) *
</t>
  </si>
  <si>
    <t>W2130A
W2130X
W2130Y
W2170Z</t>
  </si>
  <si>
    <t>W2131A
W2131X
W2131Y
W2171Z
W2132A
W2132X
W2132Y
W2172Z
W2133A
W2133X
W2133Y
W2173Z</t>
  </si>
  <si>
    <t>6QN36A</t>
  </si>
  <si>
    <t xml:space="preserve">
HP Colour LaserJet Enterprise Flow MFP 6800zf (Replaces the M681z) 4-1 Colour Printer - Print, Copy, Scan and Fax. Control panel: 25.6 cm touchscreen with colour graphics. Automatic Duplex printing. Standard print languages: HP PCL 6; HP PCL 5c; HP postscript level 3 emulation, native PDF printing (v 1.7), URF (AirPrint). Connectivity Standard: 1 Fax; 1 Gigabit Ethernet 10/100/1000T network; 1 Hardware Integration Pocket 2nd generation (HIP2); 1 Hi-Speed USB 2.0 (host); 1 SuperSpeed USB 3.0 (device); 1SuperSpeed USB 3.0 (host). Optional: HP Jetdirect 3100w BLE/NFC/Wireless Accessory 3JN69A. Mobile printing capability: HP ePrint; Apple AirPrint™; Mopria™ Certifi ed; NFC Touch-to-print (optional); Roam optional. Network capabilities: Yes, via HP Jetdirect Ethernet embedded print server (standard) which supports: 10Base-T, 100Base-Tx, 1000Base-T; 802.3az (EEE) support on Fast Ethernet and Gig Links;IPsec (standard); 802.11a/b/g/n wireless networking (optional). Hard disk Standard, minimum 500 GB HDD; Optional, 256 GB SSD. Memory Standard: 6 GB; Maximum: 6 GB. Media handling:Number of paper trays Standard: 2; Maximum: up to 5. Media types: Paper (plain, light, intermediate, light bond, bond, recycled, mid-weight, heavy, mid-weight glossy, heavy glossy, extra heavy, extra heavy glossy, cardstock, card glossy), colourtransparency, labels, letterhead, envelope, preprinted, prepunched, coloured, rough, opaque film, user-defined. Media handling: Tray 1: Paper: 100 sheets of 75 g/m² media; Envelopes: 10. Maximum: up to 3300 sheets. ADF: Standard, 150 sheets. Media weight: Tray 1: 60 to 220 g/m² (plain), 120 to 220 g/m² (glossy); Tray 2: 60 to 220 g/m² (plain), 120 to 220 g/m² (glossy); optional 550-sheet input trays: 60 to 220 g/m² (plain), 120 to220 g/m² (glossy); optional 2,100-sheet high-capacity input: 60 to 220 g/m² (plain).
What's in the box: 6QN36A HP colour LaserJet Enterprise Flow MFP 6800zf Printer; HP Black Original LaserJet Toner Cartridge (~9,000 yield), HP Cyan, Magenta and Yellow Original LaserJet TonerCartridges (~6,000 yield each) (toner cartridges installed); Documentation (Hardware Install Guide); Power cord.
* Includes HP 3 year extended warranty, after registration within 60 days of purchase . T's and C's Apply (https://h41201.www4.hp.com/WMCF.Web/za/en/landing/Portal/warranty/?channelfriendly=true) *
</t>
  </si>
  <si>
    <t>6QN37A</t>
  </si>
  <si>
    <t xml:space="preserve">
HP Colour LaserJet Enterprise Flow MFP 6800zfSW. 4-1 Colour Printer - Print, Copy, Scan and Fax (wireless optional). Control panel: 25.6 cm colour touchscreen display. Connectivity Standard: 1 Fax; 1 Gigabit Ethernet 10/100/1000T network; 1 Hardware Integration Pocket 2nd generation (HIP2); 1 Hi-Speed USB 2.0 (host); 1 SuperSpeed USB 3.0 (device); 1SuperSpeed USB 3.0 (host). Optional: HP Jetdirect 3100w BLE/NFC/Wireless Accessory 3JN69A. Mobile printing capability: HP ePrint; Apple AirPrint™; Mopria™ Certifi ed; NFC Touch-to-print (optional); Roam optional. Network capabilities: Yes, via HP Jetdirect Ethernet embedded print server (standard) which supports: 10Base-T, 100Base-Tx, 1000Base-T; 802.3az (EEE) support on Fast Ethernet and Gig Links;IPsec (standard); 802.11a/b/g/n wireless networking. Hard disk: Standard, minimum 500 GB HDD; Optional, 256 GB SSD. Memory Standard: 6 GB; Maximum: 6 GB. Media handling: Number of paper trays Standard: 4; Maximum: up to 4. Media types: Paper (plain, light, intermediate, light bond, bond, recycled, mid-weight, heavy, mid-weight glossy, heavy glossy, extra heavy, extra heavy glossy, cardstock, card glossy), colourtransparency, labels, letterhead, envelope, preprinted, prepunched, coloured, rough, opaque film, user-defined. Media handling: Tray 1: Paper: 100 sheets of 75 g/m² media; Envelopes: 10 Maximum: up to 1750 sheets. ADF:Standard, 150 sheets. Media weight: Tray 1: 60 to 220 g/m² (plain), 120 to 220 g/m² (glossy); Tray 2: 60 to 220 g/m² (plain), 120 to 220 g/m² (glossy); optional 550-sheet input trays: 60 to 220 g/m² (plain), 120 to 220 g/m² (glossy); optional 2,100-sheet high-capacity input: 60 to 220 g/m² (plain).
What's in the box: 6QN37A HP colour LaserJet Enterprise Flow MFP 6800zfsw Printer; HP Black Original LaserJet Toner Cartridge (~9,000 yield), HP Cyan, Magenta and Yellow Original LaserJetToner Cartridges (~6,000 yield each) (toner cartridges installed); Documentation (Hardware Install Guide); Power cord
* Includes HP 3 year extended warranty, after registration within 60 days of purchase . T's and C's Apply (https://h41201.www4.hp.com/WMCF.Web/za/en/landing/Portal/warranty/?channelfriendly=true) *
</t>
  </si>
  <si>
    <t>6M1P3A</t>
  </si>
  <si>
    <t>HP MFP Analog Fax 702 Accessory</t>
  </si>
  <si>
    <t>HP Staple Cartridge Refi ll (6800zfsw)</t>
  </si>
  <si>
    <t>U45SXE</t>
  </si>
  <si>
    <t>HP 3y NBD w/DMR CLJ Ent MFP 680x SVC</t>
  </si>
  <si>
    <t>U45SYE</t>
  </si>
  <si>
    <t>HP 4y NBD w/DMR CLJ Ent MFP 680x SVC</t>
  </si>
  <si>
    <t>U45SZE</t>
  </si>
  <si>
    <t>HP 5y NBD w/DMR CLJ Ent MFP 680x SVC</t>
  </si>
  <si>
    <t>U45T9PE</t>
  </si>
  <si>
    <t>HP 1y PW NBD w/DMR CLJ Ent MFP 680x SVC</t>
  </si>
  <si>
    <t>W2170Z</t>
  </si>
  <si>
    <t>HP 217Z Ultra High Yield Black Original LaserJet Toner Cartridge Yield 32,000 pages</t>
  </si>
  <si>
    <t>W2171Z</t>
  </si>
  <si>
    <t>HP 217Z Ultra High Yield Cyan Original LaserJet Toner Cartridge Yield 24,000 pages</t>
  </si>
  <si>
    <t>W2172Z</t>
  </si>
  <si>
    <t>HP 217Z Ultra High Yield Yellow Original LaserJet Toner Cartridge Yield 24,000 pages</t>
  </si>
  <si>
    <t>W2173Z</t>
  </si>
  <si>
    <t>HP 217Z Ultra High Yield Magenta Original LaserJet Toner Cartridge Yield 24,000 pages</t>
  </si>
  <si>
    <t>M436 series</t>
  </si>
  <si>
    <t>8AF43A</t>
  </si>
  <si>
    <t xml:space="preserve">
HP LaserJet MFP M438n (Replaces the M436n), A3, Print, scan and copy, Scanner glass (A3), 250 sheet output bin, Front door (access to toner cartridges), 250 sheet input tray 2, 4-line LCD, 10-key pad, 4-button quick set, Side door (access to fuser and print path), 100 sheet multipurpose tray 1, Hi-Speed USB 2.0 printing port, Built-in Ethernet 10/100Base-TX networking, Print languages: PS, PCL6, Connectivity: Hi-Speed USB 2.0 Device, Ethernet 10/100 Base TX, Number of paper trays Standard: 2 ;Maximum: 2.
</t>
  </si>
  <si>
    <t>W1335A
W1335X</t>
  </si>
  <si>
    <t>8AF71A</t>
  </si>
  <si>
    <t xml:space="preserve">
HP LaserJet MFP M442dn (Replaces the M436dn), A3, Print, scan and copy, Automatic Duplex printing only, Input capacity (standard) 350 sheets; Multipurpose tray 1: Up to 100 sheets; Tray 2: Up to 250 sheets, 4 line LCD, 4 Quick-set buttons, Connectivity Standard Hi-Speed USB 2.0 Device, Ethernet 10/100 Base TX, Standard print languages PS, Scanner advanced features Scan to E-mail; Scan to FTP; Scan to SMB; Scan to PC.
</t>
  </si>
  <si>
    <t>8AF72A</t>
  </si>
  <si>
    <t>HP LaserJet MFP M443nda,  Print, Copy and Scan. A3, Automatic Duplex printing, Automatic Duplex Copying, 100-sheet ADF, Pin Printing, Standard print languages: PS, Scanner advanced features: Scan to E-mail; Scan to FTP; Scan to SMB; Scan to PC, Connectivity Standard: Hi-Speed USB 2.0 Device, Ethernet 10/100 Base TX, Media weight: Tray 1: 60 to 163 g/m²; Tray 2: 60 to 110 g/m²; ADF: 60 to 128 g/m².</t>
  </si>
  <si>
    <t>58D79A</t>
  </si>
  <si>
    <t>HP 250 Sheet Paper Tray Stand (M443nda and M442dn)</t>
  </si>
  <si>
    <t>U9JT4E</t>
  </si>
  <si>
    <t>HP 3 year Next Business Day w/Defective Media Retention Hardware Support for Laserjet M436 and M438 and M442MFP</t>
  </si>
  <si>
    <t>U9JT5E</t>
  </si>
  <si>
    <t>HP 4 year Next Business Day w/Defective Media Retention Hardware Support for Laserjet M436 and M438 and M442 MFP</t>
  </si>
  <si>
    <t>U9JT6E</t>
  </si>
  <si>
    <t>HP 5 year Next Business Day w/Defective Media Retention Hardware Support for Laserjet M436 and M438 and M442 MFP</t>
  </si>
  <si>
    <t>U9JU3PE</t>
  </si>
  <si>
    <t>HP 1 year post warranty Next business day w/DMR Service for Laserjet M43x M44x M4252x M4262x MFP</t>
  </si>
  <si>
    <t>W1335A</t>
  </si>
  <si>
    <t>HP 335A Black Original LaserJet Toner Cartridge (7,400 pages)  - M438 and M442 Series</t>
  </si>
  <si>
    <t>W1335X</t>
  </si>
  <si>
    <t>HP 335X High Yield Black Original LaserJet Toner Cartridge (13,700 pages) - M438 and M442 Series</t>
  </si>
  <si>
    <t>CE710A</t>
  </si>
  <si>
    <r>
      <t xml:space="preserve">
</t>
    </r>
    <r>
      <rPr>
        <b/>
        <sz val="10"/>
        <rFont val="Aptos Narrow"/>
        <family val="2"/>
      </rPr>
      <t>Colour LaserJet CP5225</t>
    </r>
    <r>
      <rPr>
        <sz val="10"/>
        <rFont val="Aptos Narrow"/>
        <family val="2"/>
      </rPr>
      <t xml:space="preserve"> USB </t>
    </r>
    <r>
      <rPr>
        <b/>
        <sz val="10"/>
        <rFont val="Aptos Narrow"/>
        <family val="2"/>
      </rPr>
      <t>(A3/A4)</t>
    </r>
    <r>
      <rPr>
        <sz val="10"/>
        <rFont val="Aptos Narrow"/>
        <family val="2"/>
      </rPr>
      <t xml:space="preserve"> PCL, PS3, standard 250 sheet input tray and 100 sheet multi-purpose tray (Media handling: up to 220 g/m2 for multipurpose tray and up to 220g/m2 for 250 sheet tray) Ships with full cartridge
</t>
    </r>
  </si>
  <si>
    <t>CE740A</t>
  </si>
  <si>
    <t>CE741A
CE742A
CE743A</t>
  </si>
  <si>
    <t>CE711A</t>
  </si>
  <si>
    <r>
      <t xml:space="preserve">
</t>
    </r>
    <r>
      <rPr>
        <b/>
        <sz val="10"/>
        <rFont val="Aptos Narrow"/>
        <family val="2"/>
      </rPr>
      <t>Colour LaserJet CP5225n</t>
    </r>
    <r>
      <rPr>
        <sz val="10"/>
        <rFont val="Aptos Narrow"/>
        <family val="2"/>
      </rPr>
      <t xml:space="preserve"> USB </t>
    </r>
    <r>
      <rPr>
        <b/>
        <sz val="10"/>
        <rFont val="Aptos Narrow"/>
        <family val="2"/>
      </rPr>
      <t xml:space="preserve">(A3/A4) </t>
    </r>
    <r>
      <rPr>
        <sz val="10"/>
        <rFont val="Aptos Narrow"/>
        <family val="2"/>
      </rPr>
      <t xml:space="preserve">PCL, PS3, Built in Ethernet Print Server, standard 250 sheet input tray and 100 sheet multi-purpose tray (Media handling: up to 220 g/m2 for multipurpose tray and up to 220g/m2 for 250 sheet tray) Ships with full cartridge
</t>
    </r>
  </si>
  <si>
    <t>CE712A</t>
  </si>
  <si>
    <r>
      <t xml:space="preserve">
</t>
    </r>
    <r>
      <rPr>
        <b/>
        <sz val="10"/>
        <rFont val="Aptos Narrow"/>
        <family val="2"/>
      </rPr>
      <t>Colour LaserJet CP5225dn</t>
    </r>
    <r>
      <rPr>
        <sz val="10"/>
        <rFont val="Aptos Narrow"/>
        <family val="2"/>
      </rPr>
      <t xml:space="preserve"> USB (</t>
    </r>
    <r>
      <rPr>
        <b/>
        <sz val="10"/>
        <rFont val="Aptos Narrow"/>
        <family val="2"/>
      </rPr>
      <t>A3/A4</t>
    </r>
    <r>
      <rPr>
        <sz val="10"/>
        <rFont val="Aptos Narrow"/>
        <family val="2"/>
      </rPr>
      <t xml:space="preserve">) PCL, PS3, Built in Ethernet Print Server, Standard Duplexing, standard 250 sheet input tray and 100 sheet multi-purpose tray (Media handling: up to 220 g/m2 for multipurpose tray and up to 220g/m2 for 250 sheet tray) Ships with full cartridge
</t>
    </r>
  </si>
  <si>
    <t>UQ496E</t>
  </si>
  <si>
    <t>HP 3 year Next Business Day w/Defective Media Retention Service for colour LaserJet CP5225</t>
  </si>
  <si>
    <t>UT990E</t>
  </si>
  <si>
    <t>HP 4 year Next Business Day w/Defective Media Retention Service for colour LaserJet CP5225</t>
  </si>
  <si>
    <t>UU868E</t>
  </si>
  <si>
    <t>HP 5 year Next Business Day w/Defective Media Retention Service for colour LaserJet CP5225</t>
  </si>
  <si>
    <t>UQ491PE</t>
  </si>
  <si>
    <t>HP 1 year Post Wty Next Business Day w/Defective Media Retention Service for colour LaserJet CP5225</t>
  </si>
  <si>
    <t>HP 307A Black Original LaserJet Toner Cartridge,7,000 pages</t>
  </si>
  <si>
    <t>CE741A</t>
  </si>
  <si>
    <t>HP 307A Cyan Original LaserJet Toner Cartridge,7,300 pages</t>
  </si>
  <si>
    <t>CE742A</t>
  </si>
  <si>
    <t>HP 307A Yellow Original LaserJet Toner Cartridge,7,300 pages</t>
  </si>
  <si>
    <t>CE743A</t>
  </si>
  <si>
    <t>HP 307A Magenta Original LaserJet Toner Cartridge,7,300 pages</t>
  </si>
  <si>
    <t>CE860A</t>
  </si>
  <si>
    <t>HP colour LaserJet 500-sheet Paper Tray</t>
  </si>
  <si>
    <t>CF236A</t>
  </si>
  <si>
    <t xml:space="preserve">
HP LaserJet Enterprise 700 M712dn (Replaces the 5200tn/dtn), A4/A3, Superior standard and maximum input capability to reduce user intervention and increase paper usage versatility. HP Auto-on/off technology can lower energy consumption to 1 watt in sleep mode and cut energy use, compared to a majority of competing laser printers. Easy integration and protection of third-party security card solutions with the Hardware Integration Pocket. HP ePrint enables printing from mobile devices. Implement company printing policies  like double side printing and secure print jobs with the HP Universal Print Driver. Standard Duplex. 2x250 sheet input trays. Ships with full cartridge
</t>
  </si>
  <si>
    <t>CF214A
CF214X</t>
  </si>
  <si>
    <t>CE483A</t>
  </si>
  <si>
    <t>HP 512MB DDR2 144pin x32 DIMM (M712dn, M712xh)</t>
  </si>
  <si>
    <t>CF239A</t>
  </si>
  <si>
    <t>HP LaserJet 500-sheet Feeder and Tray</t>
  </si>
  <si>
    <t>CF243A</t>
  </si>
  <si>
    <t>HP LaserJet 1x500-sheet Feeder with Cabinet and Stand</t>
  </si>
  <si>
    <t>CF242A</t>
  </si>
  <si>
    <t>HP LaserJet 3x500-sheet Feeder and Stand</t>
  </si>
  <si>
    <t>CF245A</t>
  </si>
  <si>
    <t>HP LaserJet 3500-sheet High-capacity Input Tray Feeder and Stand</t>
  </si>
  <si>
    <t>U6Z05E</t>
  </si>
  <si>
    <t>HP 3yNbd + DMR  LaserJet M712 HW Support</t>
  </si>
  <si>
    <t>U6Z06E</t>
  </si>
  <si>
    <t>HP 4yNbd + DMR  LaserJet M712 HW Support</t>
  </si>
  <si>
    <t>U6Z07E</t>
  </si>
  <si>
    <t>HP 5yNbd + DMR  LaserJet M712 HW Support</t>
  </si>
  <si>
    <t>U6Z24PE</t>
  </si>
  <si>
    <t>HP 1yPW Nbd + DMR LaserJet M712 Support</t>
  </si>
  <si>
    <t>CF066A</t>
  </si>
  <si>
    <t xml:space="preserve">
HP LaserJet Enterprise 700 MFP M725dn, A3, (Replaces the M5035) Print, copy, scan (Fax is Optoinal). 1 HP High Performance Secure Hard Disk. 1 Gigabit Ethernet 10/100/1000Base-T. 100-sheet multipurpose tray, 2 x 250-sheet input trays, 250-page output tray, 100-sheet Automatic Document Feeder (ADF). Enables large-volume printing—up to A3—with a 4600-sheet maximum input capacity
</t>
  </si>
  <si>
    <t>CF067A</t>
  </si>
  <si>
    <t xml:space="preserve">
HP LaserJet Enterprise 700 MFP M725f, A3, (Replaces the M5035)Print, copy, scan, Fax. 1 HP High Performance Secure Hard Disk. 1 Gigabit Ethernet 10/100/1000Base-T. 100-sheet multipurpose tray,  2x 250-sheet input trays, 250-page output tray, 100-sheet Automatic Document Feeder (ADF). 1 x 500-sheet tray, 1 x 500-sheet feeder, cabinet and stand.
</t>
  </si>
  <si>
    <t>CF068A</t>
  </si>
  <si>
    <t xml:space="preserve">
HP LaserJet Enterprise 700 MFP M725z, A3, (Replaces the M5035)Print, copy, scan, with built in fax. 1 HP High Performance Secure Hard Disk. 1 Gigabit Ethernet 10/100/1000Base-T. 100-sheet multipurpose tray,  2x 250-sheet input trays, 250-page output tray, 100-sheet Automatic Document Feeder (ADF). 1 x 500-sheet tray, 1 x 500-sheet feeder, cabinet and stand. 500-sheet inline stapler/stacker. 3 x 500-sheet paper feeder and stand.
</t>
  </si>
  <si>
    <t>CF254A</t>
  </si>
  <si>
    <t>220v Maintenance/Fuser Kit M725</t>
  </si>
  <si>
    <t>PRHPC8091A</t>
  </si>
  <si>
    <t>C8091A</t>
  </si>
  <si>
    <t>HP staple cartridge refill M725</t>
  </si>
  <si>
    <t>PRHPJ8026A</t>
  </si>
  <si>
    <t>J8026A</t>
  </si>
  <si>
    <t>HP Jetdirect 2700w USB Wireless Print Server</t>
  </si>
  <si>
    <t>CF306A</t>
  </si>
  <si>
    <t>HP 200-pin DDR2 512MB x64 DIMM</t>
  </si>
  <si>
    <t>U7A14E</t>
  </si>
  <si>
    <t>HP 3 year Next Business Day w/Defective Media Retention Service for LaserJet M725 MFP</t>
  </si>
  <si>
    <t>U7A15E</t>
  </si>
  <si>
    <t>HP 4 year Next Business Day w/Defective Media Retention Service for LaserJet M725 MFP</t>
  </si>
  <si>
    <t>U7A16E</t>
  </si>
  <si>
    <t>HP 5 year Next Business Day w/Defective Media Retention Service for LaserJet M725 MFP</t>
  </si>
  <si>
    <t>U7Y76PE</t>
  </si>
  <si>
    <t>HP 1 year Post Warranty Next Business Day w/Defective Media Retention Service for LaserJet M725 MFP</t>
  </si>
  <si>
    <t>CF214A</t>
  </si>
  <si>
    <r>
      <t xml:space="preserve">HP 14A Black Original LaserJet Toner Cartridge </t>
    </r>
    <r>
      <rPr>
        <b/>
        <sz val="10"/>
        <rFont val="Aptos Narrow"/>
        <family val="2"/>
      </rPr>
      <t>Yield 10,000 pages</t>
    </r>
  </si>
  <si>
    <t>CF214X</t>
  </si>
  <si>
    <r>
      <t xml:space="preserve">HP 14X Black Original LaserJet Toner Cartridge </t>
    </r>
    <r>
      <rPr>
        <b/>
        <sz val="10"/>
        <rFont val="Aptos Narrow"/>
        <family val="2"/>
      </rPr>
      <t>Yield 17,500 pages</t>
    </r>
  </si>
  <si>
    <t>T3U44A</t>
  </si>
  <si>
    <t xml:space="preserve">
HP Colour LaserJet Enterprise M751dn (Replaces the M750dn) A3 Print . 250 sheet output bin. Front door (access to JetIntelligence toner cartridges and imaging drums). Automatic two-sided printing Duplex. 550 sheet tray 2 supports media sizes up to A3. 2nd generation Hardware Integration Pocket (for connecting accessory and third-party devices). 6.9 cm colour graphic display with 24-key pad. Easy-access USB port. 100 sheet multipurpose tray 1 supports media sizes up to 305 x 457 mm and SRA3. Right door (access to the print path). Slot for cable-type security lock. 2 Hi-Speed USB 2.0 Host ports. Gigabit/Fast Ethernet 10/100/1000Base-TX network port. Hi-Speed USB 2.0 device port
</t>
  </si>
  <si>
    <t>W2000A
W2000X</t>
  </si>
  <si>
    <t>W2001A
W2001X
W2002A
W2002X
W2003A
W2003X</t>
  </si>
  <si>
    <t>CE516A</t>
  </si>
  <si>
    <t>HP LaserJet CE516A Transfer Kit 150,000 pages</t>
  </si>
  <si>
    <t>CE978A</t>
  </si>
  <si>
    <t>HP colour LaserJet CE978A 220V Fuser Kit Up to 150,000 pages</t>
  </si>
  <si>
    <t>CE980A</t>
  </si>
  <si>
    <t>HP colour LaserJet CE980A Toner Collection Unit Up to 150,000 pages</t>
  </si>
  <si>
    <t>HP 2 GB x32 144-pin (800 MHz) DDR3 SODIMM</t>
  </si>
  <si>
    <t>T3V27A</t>
  </si>
  <si>
    <t>T3V28A</t>
  </si>
  <si>
    <t>T3V29A</t>
  </si>
  <si>
    <t>HP Color LaserJet 2x550-sheet Feeder and Stand</t>
  </si>
  <si>
    <t>T3V30A</t>
  </si>
  <si>
    <t>HP LaserJet 2700-sheet High Capacity Paper Tray and Stand</t>
  </si>
  <si>
    <t>UB5C3E</t>
  </si>
  <si>
    <t>HP 3 years Next Business Day with Defective Media Retention for colour LaserJet M751 Service</t>
  </si>
  <si>
    <t>UB5C4E</t>
  </si>
  <si>
    <t>HP 4 years Next Business Day with Defective Media Retention for colour LaserJet M751 Service</t>
  </si>
  <si>
    <t>UB5C5E</t>
  </si>
  <si>
    <t>HP 5 years Next Business Day with Defective Media Retention for colour LaserJet M751 Service</t>
  </si>
  <si>
    <t>UB5D2PE</t>
  </si>
  <si>
    <t>HP 1 year Post Warranty Next Business Day with Defective Media Retention for colour LaserJet M751 Service</t>
  </si>
  <si>
    <t>W2000A</t>
  </si>
  <si>
    <t>HP 658A Black LaserJet Toner Cartridge,7,000 pages</t>
  </si>
  <si>
    <t>W2000X</t>
  </si>
  <si>
    <t>HP 658X Black LaserJet Toner Cartridge,33,000 pages</t>
  </si>
  <si>
    <t>W2001A</t>
  </si>
  <si>
    <t>HP 658A Cyan LaserJet Toner Cartridge,6,000 pages</t>
  </si>
  <si>
    <t>W2001X</t>
  </si>
  <si>
    <t>HP 658X Cyan LaserJet Toner Cartridge,28,000 pages</t>
  </si>
  <si>
    <t>W2002A</t>
  </si>
  <si>
    <t>HP 658A Yellow LaserJet Toner Cartridge,6,000 pages</t>
  </si>
  <si>
    <t>W2002X</t>
  </si>
  <si>
    <t>HP 658X Yellow LaserJet Toner Cartridge,28,000 pages</t>
  </si>
  <si>
    <t>W2003A</t>
  </si>
  <si>
    <t>HP 658A Magenta LaserJet Toner Cartridge,6,000 pages</t>
  </si>
  <si>
    <t>W2003X</t>
  </si>
  <si>
    <t>HP 658X Magenta LaserJet Toner Cartridge,28,000 pages</t>
  </si>
  <si>
    <t>W2004A</t>
  </si>
  <si>
    <t>HP 660A Original LaserJet Imaging Drum,65,000 pages</t>
  </si>
  <si>
    <t>T3U55A</t>
  </si>
  <si>
    <t xml:space="preserve">
HP LaserJet Enterprise 700 colour MFP M776DN - A3/A4 MFP (Replaces the M775dn and M775f), Print, copy, scan,optional fax, 22.9 cm (9.0 in) with 20.3 cm (8.0 in) functional touchscreen; Colour graphic display; Rotating (adjustable angle); Job control buttons; LED Home button; Hardware Integration Pocket; Easy access USB, Automatic Duplex printing, Print lanuages HP PCL 6, HP PCL 5 (HP PCL 5 driver available from the Web only), HP postscript level 3 emulation, native PDF printing (v 1.7), Apple AirPrint™, Google Cloud Print, Connectivity: 2 Hi-Speed USB 2.0 Host, Hi-Speed USB 2.0 device, Gigabit Ethernet 10/100/1000Base-TX network, 2nd-generation Hardware Integration Pocket (HIP2), Mobile printing capability Standard: Apple AirPrint,31 HP ePrint,32 Mopria-certified, HP Roam-capable for easy printing,8 Google Cloud Print, Network capabilities Standard: via HP Jetdirect Ethernet embedded print server, 802.3az (EEE) support on Fast Ethernet and Gig Links, IPsec. 5-20 User. Media handling: Standard input: 100 sheet multi-purpose tray; 1 x 550 sheet paper tray, Standard output: 500 sheet output tray Optional input: 1 x 550 sheet paper tray; 2 x 550 tray and stand; HCI paper tray and stand. ADF: Standard, 200 sheets 
</t>
  </si>
  <si>
    <t>W2010A
W2010X</t>
  </si>
  <si>
    <t>W2011A
W2012A
W2013A
W2011X
W2012X
W2013X</t>
  </si>
  <si>
    <t>3WT91A</t>
  </si>
  <si>
    <t xml:space="preserve">
HP LaserJet Enterprise 700 colour Flow MFP M776z - A3/A4 MFP (Replaces the M775z) Print, copy, scan, fax. Automatic Duplex printing, Control panel 22.9 cm (9.0 in) with 20.3 cm (8.0 in) functional touchscreen; Colour graphic display; Rotating (adjustable angle); Job control buttons; LED Home button; Hardware Integration Pocket; Easy access USB, Standard print languages HP PCL 6, HP PCL 5 (HP PCL 5 driver available from the Web only), HP postscript level 3 emulation, native PDF printing (v 1.7), Apple AirPrint™, Google Cloud Print, Connectivity standard: 1 Hi-Speed Device USB 2.0; 2 Hi-Speed USB 2.0 rear host ports; 1 walkup USB 2.0 host port; 1 Gigabit/Fast Ethernet 10/100/1000 Base-TX network port; 1 Hardware Integration Pocket 2nd generation (HIP2); Wireless 802.11n/BLE, Wireless: Yes, built-in Embedded Wi-Fi with Dual band Wireless Station and Wi-Fi Direct functionality and BLE. Dual band Wireless Station functionality available with HP Jetdirect 2900nw; NFC functionality available with HP Jetdirect 3100w BLE/NFC/Wireless Accessory 3JN69A, Mobile printing capability Apple AirPrint™; Google Cloud Print™; HP ePrint; Mopria™ Certified; Roam capable for easy printing, Media Handeling:Standard input: 100 sheet multi-purpose tray; 2 x 550 sheet paper trays; 2 x 550 sheet paper tray and stand. Standard output: 500 sheet output tray, ADF: Standard, 200 sheets. User 5-20.
</t>
  </si>
  <si>
    <t>T3U56A</t>
  </si>
  <si>
    <t xml:space="preserve">
HP LaserJet Enterprise 700 colour Flow MFP M776zs - A3/A4 MFP (Replaces the M775z) Print, copy, scan, fax. Automatic Duplex printing, Control panel 22.9 cm (9.0 in) with 20.3 cm (8.0 in) functional touchscreen; Colour graphic display; Rotating (adjustable angle); Job control buttons; LED Home button; Hardware Integration Pocket; Easy access USB, Standard print languages HP PCL 6, HP PCL 5 (HP PCL 5 driver available from the Web only), HP postscript level 3 emulation, native PDF printing (v 1.7), Apple AirPrint™, Google Cloud Print, Connectivity standard: 1 Hi-Speed Device USB 2.0; 2 Hi-Speed USB 2.0 rear host ports; 1 walkup USB 2.0 host port; 1 Gigabit/Fast Ethernet 10/100/1000 Base-TX network port; 1 Hardware Integration Pocket 2nd generation (HIP2);
Wireless 802.11n/BLE, Wireless: Yes, built-in Embedded Wi-Fi with Dual band Wireless Station and Wi-Fi Direct functionality and BLE. Dual band Wireless Station functionality available with HP Jetdirect 2900nw. NFC functionality available with HP Jetdirect 3100w BLE/NFC/Wireless Accessory 3JN69A, Mobile printing capability Apple AirPrint™; Google Cloud Print™; HP ePrint; Mopria™ Certified; Roam capable for easy printing, Media Handeling: Standard input: 100 sheet multi-purpose tray; 1 x 550 sheet paper tray; 2 x 550 sheet paper tray and stand, Standard output: 700 sheets: 500 sheet output tray and 200 sheet Inline 2 bin stapler/stacker (also includes convenience stapler) ADF: Standard, 200 sheets. User 5-20.
</t>
  </si>
  <si>
    <t>HP LaserJet 550 sheet Paper Tray (M776 Series)</t>
  </si>
  <si>
    <t>HP LaserJet Stand (M776 Series)</t>
  </si>
  <si>
    <t>HP LaserJet 2x550 sheet Paper Tray and Stand (M776 Series)</t>
  </si>
  <si>
    <t>HP LaserJet 2700 sheet high capacity paper tray and stand (M776 Series)</t>
  </si>
  <si>
    <t>HP Secure High-Performance Hard Disk Drive (M776 Series)</t>
  </si>
  <si>
    <t>HP Internal USB Ports (M776 Series)</t>
  </si>
  <si>
    <t>HP Foreign Interface Harness (M776 Series)</t>
  </si>
  <si>
    <t>HP 1GB DDR3x32 144-Pin 800MHzSODIMM Accy (M776 Series)</t>
  </si>
  <si>
    <t>HP 2GB DDR3x32 144-Pin 800MHz SODIMM Accy (M776 Series)</t>
  </si>
  <si>
    <t>HP USB Universal Card Reader (M776 Series)</t>
  </si>
  <si>
    <t>HP HIP2 Keystroke Reader (M776 Series)</t>
  </si>
  <si>
    <t>HP Legic Reader (M776 Series)</t>
  </si>
  <si>
    <t>HP JetDirect 3100w BLE/NFC/Wireless Accy (M776 Series)</t>
  </si>
  <si>
    <t>HP Accessibility Kit, includes HP prop handle for ADF lid, accessible keyboard, braille adhesives (M776 Series)</t>
  </si>
  <si>
    <t>HP Staple Refill Cartridge (M776 Series)</t>
  </si>
  <si>
    <t>UC2W9E</t>
  </si>
  <si>
    <t>HP 3y NBD w/DMR CLJ Ent M776 SVC</t>
  </si>
  <si>
    <t>UC2X0E</t>
  </si>
  <si>
    <t>HP 4y NBD w/DMR CLJ Ent M776 SVC</t>
  </si>
  <si>
    <t>UC2X1E</t>
  </si>
  <si>
    <t>HP 5y NBD w/DMR CLJ Ent M776 SVC</t>
  </si>
  <si>
    <t>UC2Y1PE</t>
  </si>
  <si>
    <t>HP 1y PW NBD w/DMR CLJ Ent M776 SVC</t>
  </si>
  <si>
    <t>U9JT3E</t>
  </si>
  <si>
    <t>HP Inst SVC w/nw Department Printer</t>
  </si>
  <si>
    <t>CE340A</t>
  </si>
  <si>
    <t>HP 651A Black Original LaserJet Toner Cartridge,13,500 pages</t>
  </si>
  <si>
    <t>CE341A</t>
  </si>
  <si>
    <t>HP 651A Cyan Original LaserJet Toner Cartridge,16,000 pages</t>
  </si>
  <si>
    <t>CE342A</t>
  </si>
  <si>
    <t>HP 651A Yellow Original LaserJet Toner Cartridge,16,000 pages</t>
  </si>
  <si>
    <t>CE343A</t>
  </si>
  <si>
    <t>HP 651A Magenta Original LaserJet Toner Cartridge,16,000 pages</t>
  </si>
  <si>
    <t>CF367A</t>
  </si>
  <si>
    <t xml:space="preserve">
HP LaserJet Enterprise MFP flow M830z (Replaces the M9050 and M9040) A3 This powerful MFP boosts productivity with flexible send options, versatile paper-handling tools, two-sided scanning, and professional finishing touches. Mobile printing is simple with wireless direct printing and touch-to-print technology.High-volume Laser Multifunction Printer provides high-speed black-and-white printing/copying up to ledger size (A3).  Scan to mail and Share Point. print anytime, from virtually anywhere—from smartphones, tablets, and PCs.print wirelessly from an iPad, iPhone, or iPod touch. Easily upgrade firmware on your schedule. Easily integrate solutions or devices at will. Centrally monitor and control printers with HP Web Jetadmin. 200 sheet ADF, Auto Duplex, Network Ready, Encrypted hard drive, eDuplex and multi-pick detect, fax. 
Must to be sold with a Finisher
</t>
  </si>
  <si>
    <t>CF325X</t>
  </si>
  <si>
    <t xml:space="preserve">Must be ordered with output device </t>
  </si>
  <si>
    <t>CZ994A</t>
  </si>
  <si>
    <t>HP LaserJet Stapler/Stacker</t>
  </si>
  <si>
    <t>CZ996A</t>
  </si>
  <si>
    <t>HP LaserJet Stapler/Stacker with 2/4 hole punch</t>
  </si>
  <si>
    <t>CZ285A</t>
  </si>
  <si>
    <t>HP LaserJet Booklet Maker/Finisher</t>
  </si>
  <si>
    <t>T0F27A</t>
  </si>
  <si>
    <t>HP LaserJet 500-sheet Output Catch Tray</t>
  </si>
  <si>
    <t>J8029A</t>
  </si>
  <si>
    <t>HP Jetdirect 2800w NFC/Wireless Direct Accessory</t>
  </si>
  <si>
    <t>CC383A</t>
  </si>
  <si>
    <t>HP 2000 Stapler Cartridge-Twin Pack</t>
  </si>
  <si>
    <t>U8C89E</t>
  </si>
  <si>
    <t>HP 3yearNbd + DMR LsrJt M830 MFP Support</t>
  </si>
  <si>
    <t>U8C90E</t>
  </si>
  <si>
    <t>HP 4yearNbd + DMR LsrJt M830 MFP Support</t>
  </si>
  <si>
    <t>U8C91E</t>
  </si>
  <si>
    <t>HP 5yearNbd + DMR LsrJt M830 MFP Support</t>
  </si>
  <si>
    <t>U8D08PE</t>
  </si>
  <si>
    <t>HP 1yearPW Nbd +DMR LsrJt M830MFP Support</t>
  </si>
  <si>
    <r>
      <t xml:space="preserve">HP 125X High Yield Black Original LaserJet Toner Cartridge </t>
    </r>
    <r>
      <rPr>
        <b/>
        <sz val="10"/>
        <rFont val="Aptos Narrow"/>
        <family val="2"/>
      </rPr>
      <t>Yield 34,500 pages</t>
    </r>
  </si>
  <si>
    <t>T3U51A</t>
  </si>
  <si>
    <t xml:space="preserve">
HP Colour LaserJet Enterprise M856dn (Replaces the M855dn) 10.9 cm (4.3 inch) colour graphics display with touchscreen. 500 sheet output bin. Front door (access to JetIntelligence toner cartridges and imaging drums). Automatic duplex printing. 550 sheet tray 2 supports media sizes up to 297 x 432 mm (11.7 x 17 inches). Easy-access USB port. 100 sheet multipurpose tray 1 supports media sizes up to 305 x 457 mm (12 x 18
inches) and SRA3. 2 Hi-Speed USB 2.0 Host ports. Gigabit/Fast Ethernet 10/100/1000Base-TX network port. Hi-Speed USB 2.0 device port. Wireless: Optional, enabled with purchase of a wireless hardware accessory. Single band Wireless Station and Wi-Fi Direct functionality available with HP Jetdirect 3000w NFC/Wireless Accessory J8030A; Dual band Wireless Station and Wi-Fi Direct functionality available with HP Jetdirect 3100w BLE/NFC/Wireless Accessory 3JN69A, Dual band Wireless Station functionality available with HP Jetdirect 2900nw. 5 to 15 user. 
</t>
  </si>
  <si>
    <t>HP colour LaserJet 2x550-sheet Feeder and Stand</t>
  </si>
  <si>
    <t>UC2U9E</t>
  </si>
  <si>
    <t>HP 3 year Next Business Day with Defective Media Retention for colour LaserJet Enterprise M856 service</t>
  </si>
  <si>
    <t>UC2V0E</t>
  </si>
  <si>
    <t>HP 4 year Next Business Day with Defective Media Retention for colour LaserJet Enterprise M856 service</t>
  </si>
  <si>
    <t>UC2V1E</t>
  </si>
  <si>
    <t>HP 5 year Next Business Day with Defective Media Retention for colour LaserJet Enterprise M856 service</t>
  </si>
  <si>
    <t>UC2W1PE</t>
  </si>
  <si>
    <t>HP 1 year Post Warranty Next Business Day with Defective Media Retention for colour LaserJet M856 service</t>
  </si>
  <si>
    <t>HP Instant service with Department Printer</t>
  </si>
  <si>
    <t>HP 660A Original LaserJet Imaging Drum (65,000 pages)</t>
  </si>
  <si>
    <t>W2010A</t>
  </si>
  <si>
    <t>HP 659A Black Original LaserJet Toner Cartridge (16,000 pages)</t>
  </si>
  <si>
    <t>W2010X</t>
  </si>
  <si>
    <t>HP 659X High Yield Black Original LaserJet Toner Cartridge (34,000 pages)</t>
  </si>
  <si>
    <t>W2011A</t>
  </si>
  <si>
    <t>HP 659A Cyan Original LaserJet Toner Cartridge (13,000 pages)</t>
  </si>
  <si>
    <t>W2011X</t>
  </si>
  <si>
    <t>HP 659X High Yield Cyan Original LaserJet Toner Cartridge (29,000 pages)</t>
  </si>
  <si>
    <t>W2012A</t>
  </si>
  <si>
    <t>HP 659A Yellow Original LaserJet Toner Cartridge (13,000 pages)</t>
  </si>
  <si>
    <t>W2012X</t>
  </si>
  <si>
    <t>HP 659X High Yield Yellow Original LaserJet Toner Cartridge (29,000 pages)</t>
  </si>
  <si>
    <t>W2013A</t>
  </si>
  <si>
    <t>HP 659A Magenta Original LaserJet Toner Cartridge (13,000 pages)</t>
  </si>
  <si>
    <t>W2013X</t>
  </si>
  <si>
    <t>HP 659X High Yield Magenta Original LaserJet Toner Cartridge (29,000 pages)</t>
  </si>
  <si>
    <t>A2W75A</t>
  </si>
  <si>
    <r>
      <t xml:space="preserve">
</t>
    </r>
    <r>
      <rPr>
        <b/>
        <sz val="10"/>
        <rFont val="Aptos Narrow"/>
        <family val="2"/>
      </rPr>
      <t>HP Colour MFP M880z A3</t>
    </r>
    <r>
      <rPr>
        <sz val="10"/>
        <rFont val="Aptos Narrow"/>
        <family val="2"/>
      </rPr>
      <t xml:space="preserve"> This multifunction printer is ideal for accelerating business workflows and connecting users throughout your office. This high-end MFP will be right at home with businesses that need to produce crisp Colour documents up to size A3 with professional finishing touches and less intervention. Boost productivity with flexible send options, versatile paper-handling, quick two-sided scanning, and mobile printing options. scan to multiple destinations, including send to SharePoint® and HP Flow CM.1 Mobile printing is simple with HP wireless direct printing and touch-to-print technology. Automatic duplexer.  100sheet multipurpose tray, 1x500 sheet input tray, 3x500 sheet input tray with stand. Fax cable
</t>
    </r>
  </si>
  <si>
    <t>CF300A</t>
  </si>
  <si>
    <t>CF301A
CF302A
CF303A</t>
  </si>
  <si>
    <t>A2W80A</t>
  </si>
  <si>
    <t xml:space="preserve">HP Colour LaserJet Stapler/Stacker (M855, M880) </t>
  </si>
  <si>
    <t>A2W83A</t>
  </si>
  <si>
    <t xml:space="preserve">HP Colour LaserJet Booklet Maker/Finisher(M855, M880) </t>
  </si>
  <si>
    <t>HP Staple Cartridge Refill (5000 staples) for Stapler/Stacker accessories (M855, M880)</t>
  </si>
  <si>
    <t>A2W82A</t>
  </si>
  <si>
    <t>HP Colour LaserJet Stapler/Stacker with 2/4 hole punch (M855, M880)</t>
  </si>
  <si>
    <t>CZ999A</t>
  </si>
  <si>
    <t>HP Colour LaserJet Booklet Maker/Finisher with 2/4 hole punch (M855, M880)</t>
  </si>
  <si>
    <t>C1N63A</t>
  </si>
  <si>
    <t>HP LaserJet 3x500 Sheet Tray w/Stand</t>
  </si>
  <si>
    <t>U8D23E</t>
  </si>
  <si>
    <t>HP 3 year Next Business Day w/Defective Media Retention Service for colour LaserJet M880 MFP</t>
  </si>
  <si>
    <t>U8D24E</t>
  </si>
  <si>
    <t>HP 4 year Next Business Day w/Defective Media Retention Service for colour LaserJet M880 MFP</t>
  </si>
  <si>
    <t>U8D25E</t>
  </si>
  <si>
    <t>HP 5 year Next Business Day w/Defective Media Retention Service for colour LaserJet M880 MFP</t>
  </si>
  <si>
    <t>U8D42PE</t>
  </si>
  <si>
    <t>HP 1 year Post Wty Next business day w/Defective Media Retention Service for colour LaserJet M880 MFP</t>
  </si>
  <si>
    <t>HP 827A Black Original LaserJet Toner Cartridge 29,500 pages</t>
  </si>
  <si>
    <t>CF301A</t>
  </si>
  <si>
    <t>HP 827A Cyan Original LaserJet Toner Cartridge 32,000 pages</t>
  </si>
  <si>
    <t>CF302A</t>
  </si>
  <si>
    <t>HP 827A Yellow Original LaserJet Toner Cartridge 32,000 pages</t>
  </si>
  <si>
    <t>CF303A</t>
  </si>
  <si>
    <t>HP 827A Magenta Original LaserJet Toner Cartridge 32,000 pages</t>
  </si>
  <si>
    <t>CF358A</t>
  </si>
  <si>
    <t>HP 828A Black LaserJet Image Drum 30,000 pages</t>
  </si>
  <si>
    <t>CF359A</t>
  </si>
  <si>
    <t>HP 828A Cyan LaserJet Image Drum 30,000 pages</t>
  </si>
  <si>
    <t>CF364A</t>
  </si>
  <si>
    <t>HP 828A Yellow LaserJet Image Drum 30,000 pages</t>
  </si>
  <si>
    <t>CF365A</t>
  </si>
  <si>
    <t>HP 828A Magenta LaserJet Image Drum 30,000 pages</t>
  </si>
  <si>
    <t>D7H14A</t>
  </si>
  <si>
    <t>HP LaserJet D7H14A Transfer and Roller Kit 150,000 pages</t>
  </si>
  <si>
    <t>SPECIAL</t>
  </si>
  <si>
    <t>EOL</t>
  </si>
  <si>
    <t>EOL OCT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</si>
</sst>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0.00_);_(&quot;R&quot;* \(#,##0.00\);_(&quot;R&quot;* &quot;-&quot;??_);_(@_)"/>
    <numFmt numFmtId="43" formatCode="_(* #,##0.00_);_(* \(#,##0.00\);_(* &quot;-&quot;??_);_(@_)"/>
    <numFmt numFmtId="164" formatCode="[$$-1004]#,##0.00"/>
    <numFmt numFmtId="165" formatCode="[$-1C09]dd\ mmmm\ yyyy;@"/>
    <numFmt numFmtId="166" formatCode="_ [$R-1C09]\ * #,##0.00_ ;_ [$R-1C09]\ * \-#,##0.00_ ;_ [$R-1C09]\ * &quot;-&quot;??_ ;_ @_ "/>
    <numFmt numFmtId="167" formatCode="\P\ #,##0.00;&quot;R&quot;\ \-#,##0.00"/>
    <numFmt numFmtId="168" formatCode="[$MZN]\ #,##0.00"/>
    <numFmt numFmtId="169" formatCode="&quot;R&quot;\ #,##0.00"/>
    <numFmt numFmtId="171" formatCode="_ * #,##0_ ;_ * \-#,##0_ ;_ * &quot;-&quot;??_ ;_ @_ "/>
    <numFmt numFmtId="172" formatCode="_ * #,##0.00_ ;_ * \-#,##0.00_ ;_ * &quot;-&quot;??_ ;_ @_ "/>
  </numFmts>
  <fonts count="68" x14ac:knownFonts="1">
    <font>
      <sz val="11"/>
      <color theme="1"/>
      <name val="Aptos Narrow"/>
      <family val="2"/>
      <scheme val="minor"/>
    </font>
    <font>
      <sz val="11"/>
      <color theme="1"/>
      <name val="Aptos Narrow"/>
      <family val="2"/>
      <scheme val="minor"/>
    </font>
    <font>
      <u/>
      <sz val="11"/>
      <color theme="10"/>
      <name val="Aptos Narrow"/>
      <family val="2"/>
      <scheme val="minor"/>
    </font>
    <font>
      <sz val="10"/>
      <name val="Arial"/>
      <family val="2"/>
    </font>
    <font>
      <sz val="10"/>
      <name val="Aptos Narrow"/>
      <family val="2"/>
    </font>
    <font>
      <sz val="14"/>
      <name val="Aptos Narrow"/>
      <family val="2"/>
    </font>
    <font>
      <b/>
      <sz val="20"/>
      <name val="Aptos Narrow"/>
      <family val="2"/>
    </font>
    <font>
      <b/>
      <sz val="14"/>
      <name val="Aptos Narrow"/>
      <family val="2"/>
    </font>
    <font>
      <b/>
      <sz val="16"/>
      <name val="Aptos Narrow"/>
      <family val="2"/>
    </font>
    <font>
      <sz val="16"/>
      <name val="Aptos Narrow"/>
      <family val="2"/>
    </font>
    <font>
      <sz val="11"/>
      <name val="Aptos Narrow"/>
      <family val="2"/>
    </font>
    <font>
      <u/>
      <sz val="10"/>
      <color indexed="12"/>
      <name val="Arial"/>
      <family val="2"/>
    </font>
    <font>
      <u/>
      <sz val="10"/>
      <color indexed="12"/>
      <name val="Aptos Narrow"/>
      <family val="2"/>
    </font>
    <font>
      <b/>
      <sz val="11"/>
      <name val="Aptos Narrow"/>
      <family val="2"/>
    </font>
    <font>
      <b/>
      <sz val="10"/>
      <color indexed="9"/>
      <name val="Aptos Narrow"/>
      <family val="2"/>
    </font>
    <font>
      <b/>
      <sz val="10"/>
      <name val="Aptos Narrow"/>
      <family val="2"/>
    </font>
    <font>
      <sz val="14"/>
      <color theme="2" tint="-0.499984740745262"/>
      <name val="Aptos Narrow"/>
      <family val="2"/>
    </font>
    <font>
      <b/>
      <sz val="14"/>
      <color theme="1"/>
      <name val="Aptos Narrow"/>
      <family val="2"/>
    </font>
    <font>
      <sz val="14"/>
      <color theme="1"/>
      <name val="Aptos Narrow"/>
      <family val="2"/>
    </font>
    <font>
      <b/>
      <sz val="14"/>
      <color theme="2" tint="-0.499984740745262"/>
      <name val="Aptos Narrow"/>
      <family val="2"/>
    </font>
    <font>
      <sz val="11"/>
      <color theme="1"/>
      <name val="Aptos Narrow"/>
      <family val="2"/>
    </font>
    <font>
      <sz val="10"/>
      <color theme="1"/>
      <name val="Aptos Narrow"/>
      <family val="2"/>
    </font>
    <font>
      <b/>
      <u/>
      <sz val="10"/>
      <color theme="1"/>
      <name val="Aptos Narrow"/>
      <family val="2"/>
    </font>
    <font>
      <u/>
      <sz val="10"/>
      <color theme="1"/>
      <name val="Aptos Narrow"/>
      <family val="2"/>
    </font>
    <font>
      <b/>
      <sz val="12"/>
      <color theme="1"/>
      <name val="Aptos Narrow"/>
      <family val="2"/>
    </font>
    <font>
      <b/>
      <sz val="14"/>
      <color rgb="FFFF0000"/>
      <name val="Aptos Narrow"/>
      <family val="2"/>
    </font>
    <font>
      <sz val="14"/>
      <color rgb="FFFF0000"/>
      <name val="Aptos Narrow"/>
      <family val="2"/>
    </font>
    <font>
      <b/>
      <sz val="16"/>
      <color rgb="FFE7B44B"/>
      <name val="Aptos Narrow"/>
      <family val="2"/>
    </font>
    <font>
      <b/>
      <sz val="10"/>
      <color rgb="FFE7B44B"/>
      <name val="Aptos Narrow"/>
      <family val="2"/>
    </font>
    <font>
      <b/>
      <sz val="10"/>
      <color rgb="FFFFC000"/>
      <name val="Aptos Narrow"/>
      <family val="2"/>
    </font>
    <font>
      <b/>
      <sz val="12"/>
      <color theme="4" tint="-0.499984740745262"/>
      <name val="Aptos Narrow"/>
      <family val="2"/>
    </font>
    <font>
      <b/>
      <sz val="12"/>
      <color rgb="FFFF0000"/>
      <name val="Aptos Narrow"/>
      <family val="2"/>
    </font>
    <font>
      <b/>
      <sz val="14"/>
      <color theme="4" tint="-0.499984740745262"/>
      <name val="Aptos Narrow"/>
      <family val="2"/>
    </font>
    <font>
      <sz val="14"/>
      <color theme="4" tint="-0.499984740745262"/>
      <name val="Aptos Narrow"/>
      <family val="2"/>
    </font>
    <font>
      <sz val="14"/>
      <color rgb="FFFFC000"/>
      <name val="Aptos Narrow"/>
      <family val="2"/>
    </font>
    <font>
      <b/>
      <sz val="10"/>
      <color rgb="FFFF0000"/>
      <name val="Aptos Narrow"/>
      <family val="2"/>
    </font>
    <font>
      <b/>
      <sz val="14"/>
      <color rgb="FFE7B44B"/>
      <name val="Aptos Narrow"/>
      <family val="2"/>
    </font>
    <font>
      <b/>
      <sz val="12"/>
      <color rgb="FFE7B44B"/>
      <name val="Aptos Narrow"/>
      <family val="2"/>
    </font>
    <font>
      <b/>
      <i/>
      <sz val="10"/>
      <name val="Aptos Narrow"/>
      <family val="2"/>
    </font>
    <font>
      <i/>
      <sz val="10"/>
      <name val="Aptos Narrow"/>
      <family val="2"/>
    </font>
    <font>
      <b/>
      <sz val="10"/>
      <color theme="4" tint="-0.499984740745262"/>
      <name val="Aptos Narrow"/>
      <family val="2"/>
    </font>
    <font>
      <sz val="12"/>
      <color theme="4" tint="-0.499984740745262"/>
      <name val="Aptos Narrow"/>
      <family val="2"/>
    </font>
    <font>
      <sz val="12"/>
      <color rgb="FF002060"/>
      <name val="Aptos Narrow"/>
      <family val="2"/>
    </font>
    <font>
      <b/>
      <sz val="10"/>
      <color rgb="FF0070C0"/>
      <name val="Aptos Narrow"/>
      <family val="2"/>
    </font>
    <font>
      <sz val="10"/>
      <color theme="4" tint="-0.499984740745262"/>
      <name val="Aptos Narrow"/>
      <family val="2"/>
    </font>
    <font>
      <sz val="10"/>
      <color rgb="FF00B050"/>
      <name val="Aptos Narrow"/>
      <family val="2"/>
    </font>
    <font>
      <b/>
      <sz val="11"/>
      <color theme="4" tint="-0.499984740745262"/>
      <name val="Aptos Narrow"/>
      <family val="2"/>
    </font>
    <font>
      <b/>
      <sz val="10"/>
      <color rgb="FF00B050"/>
      <name val="Aptos Narrow"/>
      <family val="2"/>
    </font>
    <font>
      <i/>
      <sz val="10"/>
      <color theme="1"/>
      <name val="Aptos Narrow"/>
      <family val="2"/>
    </font>
    <font>
      <b/>
      <sz val="10"/>
      <color theme="4" tint="-0.249977111117893"/>
      <name val="Aptos Narrow"/>
      <family val="2"/>
    </font>
    <font>
      <sz val="10"/>
      <color theme="4" tint="-0.249977111117893"/>
      <name val="Aptos Narrow"/>
      <family val="2"/>
    </font>
    <font>
      <sz val="10"/>
      <color rgb="FF00B0F0"/>
      <name val="Aptos Narrow"/>
      <family val="2"/>
    </font>
    <font>
      <b/>
      <sz val="10"/>
      <color rgb="FF00B0F0"/>
      <name val="Aptos Narrow"/>
      <family val="2"/>
    </font>
    <font>
      <b/>
      <sz val="12"/>
      <color rgb="FF002060"/>
      <name val="Aptos Narrow"/>
      <family val="2"/>
    </font>
    <font>
      <sz val="12"/>
      <color rgb="FFFFC000"/>
      <name val="Aptos Narrow"/>
      <family val="2"/>
    </font>
    <font>
      <b/>
      <sz val="18"/>
      <color rgb="FFFF0000"/>
      <name val="Aptos Narrow"/>
      <family val="2"/>
    </font>
    <font>
      <sz val="10"/>
      <color rgb="FF002060"/>
      <name val="Aptos Narrow"/>
      <family val="2"/>
    </font>
    <font>
      <i/>
      <sz val="10"/>
      <color rgb="FF00B050"/>
      <name val="Aptos Narrow"/>
      <family val="2"/>
    </font>
    <font>
      <sz val="10"/>
      <color rgb="FFFF0000"/>
      <name val="Aptos Narrow"/>
      <family val="2"/>
    </font>
    <font>
      <b/>
      <sz val="10"/>
      <color theme="1"/>
      <name val="Aptos Narrow"/>
      <family val="2"/>
    </font>
    <font>
      <sz val="10"/>
      <color rgb="FF0070C0"/>
      <name val="Aptos Narrow"/>
      <family val="2"/>
    </font>
    <font>
      <b/>
      <i/>
      <sz val="10"/>
      <color theme="1"/>
      <name val="Aptos Narrow"/>
      <family val="2"/>
    </font>
    <font>
      <sz val="10"/>
      <color rgb="FFFFC000"/>
      <name val="Aptos Narrow"/>
      <family val="2"/>
    </font>
    <font>
      <sz val="10"/>
      <color indexed="8"/>
      <name val="Aptos Narrow"/>
      <family val="2"/>
    </font>
    <font>
      <b/>
      <sz val="12"/>
      <name val="Aptos Narrow"/>
      <family val="2"/>
    </font>
    <font>
      <sz val="12"/>
      <color rgb="FFE7B44B"/>
      <name val="Aptos Narrow"/>
      <family val="2"/>
    </font>
    <font>
      <b/>
      <u/>
      <sz val="12"/>
      <color theme="0"/>
      <name val="Aptos Narrow"/>
      <family val="2"/>
    </font>
    <font>
      <sz val="12"/>
      <name val="Aptos Narrow"/>
      <family val="2"/>
    </font>
  </fonts>
  <fills count="9">
    <fill>
      <patternFill patternType="none"/>
    </fill>
    <fill>
      <patternFill patternType="gray125"/>
    </fill>
    <fill>
      <patternFill patternType="solid">
        <fgColor theme="0" tint="-0.249977111117893"/>
        <bgColor indexed="64"/>
      </patternFill>
    </fill>
    <fill>
      <patternFill patternType="solid">
        <fgColor rgb="FF01428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thin">
        <color theme="4"/>
      </left>
      <right style="thin">
        <color theme="4"/>
      </right>
      <top style="thin">
        <color theme="4"/>
      </top>
      <bottom style="thin">
        <color theme="4"/>
      </bottom>
      <diagonal/>
    </border>
    <border>
      <left style="thin">
        <color theme="4"/>
      </left>
      <right style="thin">
        <color theme="4" tint="0.79998168889431442"/>
      </right>
      <top style="thin">
        <color theme="4"/>
      </top>
      <bottom style="thin">
        <color theme="4"/>
      </bottom>
      <diagonal/>
    </border>
    <border>
      <left style="thin">
        <color theme="4" tint="0.79998168889431442"/>
      </left>
      <right style="thin">
        <color theme="4" tint="0.79998168889431442"/>
      </right>
      <top style="thin">
        <color theme="4"/>
      </top>
      <bottom style="thin">
        <color theme="4"/>
      </bottom>
      <diagonal/>
    </border>
    <border>
      <left/>
      <right/>
      <top style="thin">
        <color theme="4"/>
      </top>
      <bottom style="thin">
        <color theme="4"/>
      </bottom>
      <diagonal/>
    </border>
    <border>
      <left style="thin">
        <color theme="4"/>
      </left>
      <right/>
      <top style="thin">
        <color theme="4"/>
      </top>
      <bottom style="thin">
        <color theme="4"/>
      </bottom>
      <diagonal/>
    </border>
  </borders>
  <cellStyleXfs count="8">
    <xf numFmtId="164" fontId="0" fillId="0" borderId="0"/>
    <xf numFmtId="172" fontId="1" fillId="0" borderId="0" applyFont="0" applyFill="0" applyBorder="0" applyAlignment="0" applyProtection="0"/>
    <xf numFmtId="164" fontId="2" fillId="0" borderId="0" applyNumberFormat="0" applyFill="0" applyBorder="0" applyAlignment="0" applyProtection="0"/>
    <xf numFmtId="164" fontId="3" fillId="0" borderId="0"/>
    <xf numFmtId="164" fontId="11" fillId="0" borderId="0" applyNumberFormat="0" applyFont="0" applyFill="0" applyBorder="0" applyAlignment="0" applyProtection="0">
      <alignment vertical="top"/>
      <protection locked="0"/>
    </xf>
    <xf numFmtId="164" fontId="3" fillId="0" borderId="0"/>
    <xf numFmtId="164" fontId="3" fillId="0" borderId="0"/>
    <xf numFmtId="43" fontId="3" fillId="0" borderId="0" applyFont="0" applyFill="0" applyBorder="0" applyAlignment="0" applyProtection="0"/>
  </cellStyleXfs>
  <cellXfs count="276">
    <xf numFmtId="164" fontId="0" fillId="0" borderId="0" xfId="0"/>
    <xf numFmtId="164" fontId="4" fillId="2" borderId="0" xfId="3" applyFont="1" applyFill="1"/>
    <xf numFmtId="164" fontId="5" fillId="2" borderId="0" xfId="3" applyFont="1" applyFill="1"/>
    <xf numFmtId="164" fontId="4" fillId="0" borderId="0" xfId="3" applyFont="1"/>
    <xf numFmtId="164" fontId="4" fillId="0" borderId="1" xfId="3" applyFont="1" applyBorder="1"/>
    <xf numFmtId="164" fontId="5" fillId="0" borderId="2" xfId="3" applyFont="1" applyBorder="1"/>
    <xf numFmtId="164" fontId="4" fillId="0" borderId="2" xfId="3" applyFont="1" applyBorder="1"/>
    <xf numFmtId="164" fontId="4" fillId="0" borderId="3" xfId="3" applyFont="1" applyBorder="1"/>
    <xf numFmtId="164" fontId="4" fillId="0" borderId="4" xfId="3" applyFont="1" applyBorder="1"/>
    <xf numFmtId="164" fontId="5" fillId="0" borderId="0" xfId="3" applyFont="1"/>
    <xf numFmtId="164" fontId="4" fillId="0" borderId="5" xfId="3" applyFont="1" applyBorder="1"/>
    <xf numFmtId="164" fontId="6" fillId="0" borderId="4" xfId="3" applyFont="1" applyBorder="1"/>
    <xf numFmtId="164" fontId="6" fillId="0" borderId="0" xfId="3" applyFont="1"/>
    <xf numFmtId="164" fontId="6" fillId="0" borderId="5" xfId="3" applyFont="1" applyBorder="1"/>
    <xf numFmtId="15" fontId="6" fillId="0" borderId="4" xfId="3" applyNumberFormat="1" applyFont="1" applyBorder="1"/>
    <xf numFmtId="15" fontId="6" fillId="0" borderId="0" xfId="3" applyNumberFormat="1" applyFont="1"/>
    <xf numFmtId="15" fontId="6" fillId="0" borderId="5" xfId="3" applyNumberFormat="1" applyFont="1" applyBorder="1"/>
    <xf numFmtId="165" fontId="7" fillId="0" borderId="0" xfId="3" applyNumberFormat="1" applyFont="1"/>
    <xf numFmtId="164" fontId="8" fillId="0" borderId="0" xfId="3" applyFont="1" applyAlignment="1">
      <alignment horizontal="center"/>
    </xf>
    <xf numFmtId="164" fontId="8" fillId="0" borderId="0" xfId="3" applyFont="1" applyAlignment="1">
      <alignment horizontal="center"/>
    </xf>
    <xf numFmtId="164" fontId="8" fillId="0" borderId="0" xfId="3" applyFont="1"/>
    <xf numFmtId="165" fontId="7" fillId="0" borderId="0" xfId="3" applyNumberFormat="1" applyFont="1" applyAlignment="1">
      <alignment horizontal="center"/>
    </xf>
    <xf numFmtId="164" fontId="9" fillId="0" borderId="0" xfId="3" applyFont="1" applyAlignment="1">
      <alignment horizontal="left"/>
    </xf>
    <xf numFmtId="164" fontId="10" fillId="0" borderId="0" xfId="3" applyFont="1" applyAlignment="1">
      <alignment horizontal="center"/>
    </xf>
    <xf numFmtId="164" fontId="12" fillId="0" borderId="0" xfId="4" applyFont="1" applyBorder="1" applyAlignment="1" applyProtection="1">
      <alignment horizontal="center"/>
    </xf>
    <xf numFmtId="164" fontId="13" fillId="0" borderId="0" xfId="2" applyFont="1" applyBorder="1"/>
    <xf numFmtId="164" fontId="14" fillId="0" borderId="0" xfId="3" applyFont="1" applyAlignment="1">
      <alignment horizontal="center"/>
    </xf>
    <xf numFmtId="164" fontId="15" fillId="0" borderId="0" xfId="2" applyFont="1" applyBorder="1"/>
    <xf numFmtId="164" fontId="5" fillId="0" borderId="4" xfId="3" applyFont="1" applyBorder="1"/>
    <xf numFmtId="164" fontId="16" fillId="0" borderId="0" xfId="3" applyFont="1"/>
    <xf numFmtId="164" fontId="17" fillId="0" borderId="0" xfId="0" applyFont="1"/>
    <xf numFmtId="164" fontId="18" fillId="0" borderId="5" xfId="3" applyFont="1" applyBorder="1"/>
    <xf numFmtId="164" fontId="19" fillId="0" borderId="0" xfId="2" applyFont="1" applyBorder="1"/>
    <xf numFmtId="164" fontId="17" fillId="0" borderId="0" xfId="0" applyFont="1"/>
    <xf numFmtId="164" fontId="20" fillId="0" borderId="0" xfId="0" applyFont="1"/>
    <xf numFmtId="164" fontId="16" fillId="0" borderId="4" xfId="3" applyFont="1" applyBorder="1"/>
    <xf numFmtId="164" fontId="19" fillId="0" borderId="0" xfId="0" applyFont="1"/>
    <xf numFmtId="164" fontId="19" fillId="0" borderId="0" xfId="0" applyFont="1"/>
    <xf numFmtId="164" fontId="18" fillId="0" borderId="0" xfId="3" applyFont="1"/>
    <xf numFmtId="164" fontId="17" fillId="0" borderId="0" xfId="0" applyFont="1" applyAlignment="1">
      <alignment horizontal="left"/>
    </xf>
    <xf numFmtId="164" fontId="20" fillId="0" borderId="0" xfId="0" applyFont="1"/>
    <xf numFmtId="164" fontId="19" fillId="0" borderId="0" xfId="3" applyFont="1" applyAlignment="1">
      <alignment horizontal="left"/>
    </xf>
    <xf numFmtId="164" fontId="17" fillId="0" borderId="0" xfId="0" applyFont="1" applyAlignment="1">
      <alignment horizontal="left"/>
    </xf>
    <xf numFmtId="164" fontId="21" fillId="0" borderId="0" xfId="3" applyFont="1"/>
    <xf numFmtId="164" fontId="21" fillId="0" borderId="5" xfId="3" applyFont="1" applyBorder="1"/>
    <xf numFmtId="164" fontId="22" fillId="0" borderId="0" xfId="2" applyFont="1" applyBorder="1"/>
    <xf numFmtId="164" fontId="19" fillId="0" borderId="0" xfId="3" applyFont="1"/>
    <xf numFmtId="164" fontId="23" fillId="0" borderId="5" xfId="2" quotePrefix="1" applyFont="1" applyBorder="1"/>
    <xf numFmtId="164" fontId="24" fillId="0" borderId="0" xfId="2" applyFont="1" applyBorder="1"/>
    <xf numFmtId="164" fontId="7" fillId="0" borderId="0" xfId="3" applyFont="1"/>
    <xf numFmtId="164" fontId="25" fillId="0" borderId="0" xfId="0" applyFont="1"/>
    <xf numFmtId="164" fontId="26" fillId="0" borderId="0" xfId="3" applyFont="1"/>
    <xf numFmtId="164" fontId="25" fillId="0" borderId="0" xfId="3" applyFont="1"/>
    <xf numFmtId="164" fontId="27" fillId="3" borderId="0" xfId="0" quotePrefix="1" applyFont="1" applyFill="1" applyAlignment="1">
      <alignment vertical="center"/>
    </xf>
    <xf numFmtId="164" fontId="28" fillId="3" borderId="0" xfId="0" applyFont="1" applyFill="1" applyAlignment="1">
      <alignment horizontal="left" vertical="center"/>
    </xf>
    <xf numFmtId="164" fontId="28" fillId="3" borderId="0" xfId="0" applyFont="1" applyFill="1" applyAlignment="1">
      <alignment horizontal="center" vertical="center" wrapText="1"/>
    </xf>
    <xf numFmtId="164" fontId="29" fillId="0" borderId="0" xfId="5" applyFont="1" applyAlignment="1">
      <alignment vertical="top" wrapText="1"/>
    </xf>
    <xf numFmtId="164" fontId="30" fillId="4" borderId="6" xfId="0" applyFont="1" applyFill="1" applyBorder="1" applyAlignment="1">
      <alignment vertical="center"/>
    </xf>
    <xf numFmtId="164" fontId="31" fillId="4" borderId="6" xfId="0" applyFont="1" applyFill="1" applyBorder="1" applyAlignment="1">
      <alignment vertical="center"/>
    </xf>
    <xf numFmtId="0" fontId="32" fillId="4" borderId="6" xfId="0" applyNumberFormat="1" applyFont="1" applyFill="1" applyBorder="1" applyAlignment="1">
      <alignment vertical="center"/>
    </xf>
    <xf numFmtId="166" fontId="32" fillId="4" borderId="6" xfId="0" applyNumberFormat="1" applyFont="1" applyFill="1" applyBorder="1" applyAlignment="1">
      <alignment horizontal="center" vertical="center"/>
    </xf>
    <xf numFmtId="164" fontId="33" fillId="4" borderId="6" xfId="0" applyFont="1" applyFill="1" applyBorder="1" applyAlignment="1">
      <alignment vertical="center"/>
    </xf>
    <xf numFmtId="166" fontId="33" fillId="4" borderId="6" xfId="0" applyNumberFormat="1" applyFont="1" applyFill="1" applyBorder="1" applyAlignment="1">
      <alignment vertical="center"/>
    </xf>
    <xf numFmtId="167" fontId="33" fillId="4" borderId="6" xfId="0" applyNumberFormat="1" applyFont="1" applyFill="1" applyBorder="1" applyAlignment="1">
      <alignment vertical="center"/>
    </xf>
    <xf numFmtId="168" fontId="33" fillId="4" borderId="6" xfId="0" applyNumberFormat="1" applyFont="1" applyFill="1" applyBorder="1" applyAlignment="1">
      <alignment vertical="center"/>
    </xf>
    <xf numFmtId="164" fontId="34" fillId="0" borderId="0" xfId="0" applyFont="1"/>
    <xf numFmtId="164" fontId="15" fillId="5" borderId="6" xfId="0" applyFont="1" applyFill="1" applyBorder="1" applyAlignment="1">
      <alignment vertical="center"/>
    </xf>
    <xf numFmtId="164" fontId="4" fillId="0" borderId="6" xfId="0" applyFont="1" applyBorder="1" applyAlignment="1">
      <alignment horizontal="center" vertical="center"/>
    </xf>
    <xf numFmtId="164" fontId="4" fillId="0" borderId="6" xfId="0" applyFont="1" applyBorder="1" applyAlignment="1">
      <alignment horizontal="left" vertical="center" wrapText="1"/>
    </xf>
    <xf numFmtId="0" fontId="15" fillId="0" borderId="6"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66" fontId="35" fillId="0" borderId="6" xfId="0" applyNumberFormat="1" applyFont="1" applyBorder="1" applyAlignment="1">
      <alignment horizontal="center" vertical="center" wrapText="1"/>
    </xf>
    <xf numFmtId="169" fontId="4" fillId="0" borderId="6" xfId="0" applyNumberFormat="1" applyFont="1" applyBorder="1" applyAlignment="1">
      <alignment horizontal="center" vertical="center" wrapText="1"/>
    </xf>
    <xf numFmtId="164" fontId="4" fillId="0" borderId="6" xfId="0" applyFont="1" applyBorder="1" applyAlignment="1">
      <alignment horizontal="center" vertical="center" wrapText="1"/>
    </xf>
    <xf numFmtId="166" fontId="4" fillId="0" borderId="6" xfId="0" applyNumberFormat="1" applyFont="1" applyBorder="1" applyAlignment="1">
      <alignment horizontal="center" vertical="center" wrapText="1"/>
    </xf>
    <xf numFmtId="167" fontId="4" fillId="0" borderId="6" xfId="0" applyNumberFormat="1" applyFont="1" applyBorder="1" applyAlignment="1">
      <alignment horizontal="center" vertical="center" wrapText="1"/>
    </xf>
    <xf numFmtId="168" fontId="4" fillId="0" borderId="6" xfId="0" applyNumberFormat="1" applyFont="1" applyBorder="1" applyAlignment="1">
      <alignment horizontal="center" vertical="center" wrapText="1"/>
    </xf>
    <xf numFmtId="164" fontId="15" fillId="0" borderId="0" xfId="0" applyFont="1"/>
    <xf numFmtId="164" fontId="36" fillId="3" borderId="0" xfId="0" quotePrefix="1" applyFont="1" applyFill="1" applyAlignment="1">
      <alignment vertical="center"/>
    </xf>
    <xf numFmtId="164" fontId="37" fillId="3" borderId="0" xfId="0" quotePrefix="1" applyFont="1" applyFill="1" applyAlignment="1">
      <alignment vertical="center"/>
    </xf>
    <xf numFmtId="164" fontId="30" fillId="4" borderId="7" xfId="5" applyFont="1" applyFill="1" applyBorder="1" applyAlignment="1">
      <alignment vertical="center"/>
    </xf>
    <xf numFmtId="164" fontId="15" fillId="4" borderId="8" xfId="5" applyFont="1" applyFill="1" applyBorder="1" applyAlignment="1">
      <alignment vertical="center"/>
    </xf>
    <xf numFmtId="164" fontId="15" fillId="4" borderId="8" xfId="5" applyFont="1" applyFill="1" applyBorder="1" applyAlignment="1">
      <alignment horizontal="left" vertical="center"/>
    </xf>
    <xf numFmtId="164" fontId="15" fillId="0" borderId="0" xfId="0" applyFont="1" applyAlignment="1">
      <alignment vertical="center"/>
    </xf>
    <xf numFmtId="164" fontId="4" fillId="0" borderId="6" xfId="0" quotePrefix="1" applyFont="1" applyBorder="1" applyAlignment="1">
      <alignment horizontal="left" vertical="center" wrapText="1"/>
    </xf>
    <xf numFmtId="0" fontId="21" fillId="0" borderId="6" xfId="0" applyNumberFormat="1" applyFont="1" applyBorder="1" applyAlignment="1">
      <alignment horizontal="center" vertical="center" wrapText="1"/>
    </xf>
    <xf numFmtId="164" fontId="40" fillId="4" borderId="7" xfId="5" applyFont="1" applyFill="1" applyBorder="1" applyAlignment="1">
      <alignment vertical="center"/>
    </xf>
    <xf numFmtId="164" fontId="4" fillId="0" borderId="6" xfId="6" applyFont="1" applyBorder="1" applyAlignment="1">
      <alignment horizontal="center" vertical="center"/>
    </xf>
    <xf numFmtId="164" fontId="4" fillId="0" borderId="6" xfId="5" applyFont="1" applyBorder="1" applyAlignment="1">
      <alignment horizontal="left" vertical="center" wrapText="1"/>
    </xf>
    <xf numFmtId="0" fontId="15" fillId="0" borderId="0" xfId="0" applyNumberFormat="1" applyFont="1" applyAlignment="1">
      <alignment horizontal="center" vertical="center" wrapText="1"/>
    </xf>
    <xf numFmtId="0" fontId="21" fillId="0" borderId="0" xfId="0" applyNumberFormat="1" applyFont="1" applyAlignment="1">
      <alignment horizontal="center" vertical="center" wrapText="1"/>
    </xf>
    <xf numFmtId="166" fontId="35" fillId="0" borderId="0" xfId="0" applyNumberFormat="1" applyFont="1" applyAlignment="1">
      <alignment horizontal="center" vertical="center" wrapText="1"/>
    </xf>
    <xf numFmtId="164" fontId="30" fillId="4" borderId="6" xfId="0" quotePrefix="1" applyFont="1" applyFill="1" applyBorder="1" applyAlignment="1">
      <alignment vertical="center"/>
    </xf>
    <xf numFmtId="164" fontId="30" fillId="4" borderId="0" xfId="0" applyFont="1" applyFill="1" applyAlignment="1">
      <alignment vertical="center"/>
    </xf>
    <xf numFmtId="0" fontId="30" fillId="4" borderId="0" xfId="0" applyNumberFormat="1" applyFont="1" applyFill="1" applyAlignment="1">
      <alignment vertical="center"/>
    </xf>
    <xf numFmtId="164" fontId="41" fillId="4" borderId="0" xfId="0" applyFont="1" applyFill="1" applyAlignment="1">
      <alignment vertical="center"/>
    </xf>
    <xf numFmtId="166" fontId="41" fillId="4" borderId="0" xfId="0" applyNumberFormat="1" applyFont="1" applyFill="1" applyAlignment="1">
      <alignment vertical="center"/>
    </xf>
    <xf numFmtId="167" fontId="41" fillId="4" borderId="0" xfId="0" applyNumberFormat="1" applyFont="1" applyFill="1" applyAlignment="1">
      <alignment vertical="center"/>
    </xf>
    <xf numFmtId="168" fontId="41" fillId="4" borderId="0" xfId="0" applyNumberFormat="1" applyFont="1" applyFill="1" applyAlignment="1">
      <alignment vertical="center"/>
    </xf>
    <xf numFmtId="164" fontId="42" fillId="0" borderId="0" xfId="0" applyFont="1"/>
    <xf numFmtId="0" fontId="21" fillId="0" borderId="6" xfId="0" applyNumberFormat="1" applyFont="1" applyBorder="1" applyAlignment="1">
      <alignment horizontal="center" vertical="center"/>
    </xf>
    <xf numFmtId="164" fontId="4" fillId="0" borderId="0" xfId="0" applyFont="1"/>
    <xf numFmtId="164" fontId="40" fillId="4" borderId="6" xfId="0" applyFont="1" applyFill="1" applyBorder="1" applyAlignment="1">
      <alignment vertical="center"/>
    </xf>
    <xf numFmtId="164" fontId="44" fillId="4" borderId="6" xfId="0" applyFont="1" applyFill="1" applyBorder="1" applyAlignment="1">
      <alignment horizontal="center" vertical="center"/>
    </xf>
    <xf numFmtId="164" fontId="44" fillId="4" borderId="6" xfId="0" applyFont="1" applyFill="1" applyBorder="1" applyAlignment="1">
      <alignment horizontal="left" vertical="center" wrapText="1"/>
    </xf>
    <xf numFmtId="0" fontId="40" fillId="4" borderId="6" xfId="0" applyNumberFormat="1" applyFont="1" applyFill="1" applyBorder="1" applyAlignment="1">
      <alignment horizontal="center" vertical="center" wrapText="1"/>
    </xf>
    <xf numFmtId="0" fontId="44" fillId="4" borderId="6" xfId="0" applyNumberFormat="1" applyFont="1" applyFill="1" applyBorder="1" applyAlignment="1">
      <alignment horizontal="center" vertical="center" wrapText="1"/>
    </xf>
    <xf numFmtId="166" fontId="40" fillId="4" borderId="6" xfId="0" applyNumberFormat="1" applyFont="1" applyFill="1" applyBorder="1" applyAlignment="1">
      <alignment horizontal="center" vertical="center" wrapText="1"/>
    </xf>
    <xf numFmtId="164" fontId="44" fillId="4" borderId="6" xfId="0" applyFont="1" applyFill="1" applyBorder="1" applyAlignment="1">
      <alignment horizontal="center" vertical="center" wrapText="1"/>
    </xf>
    <xf numFmtId="166" fontId="44" fillId="4" borderId="6" xfId="0" applyNumberFormat="1" applyFont="1" applyFill="1" applyBorder="1" applyAlignment="1">
      <alignment horizontal="center" vertical="center" wrapText="1"/>
    </xf>
    <xf numFmtId="167" fontId="44" fillId="4" borderId="6" xfId="0" applyNumberFormat="1" applyFont="1" applyFill="1" applyBorder="1" applyAlignment="1">
      <alignment horizontal="center" vertical="center" wrapText="1"/>
    </xf>
    <xf numFmtId="168" fontId="44" fillId="4" borderId="6" xfId="0" applyNumberFormat="1" applyFont="1" applyFill="1" applyBorder="1" applyAlignment="1">
      <alignment horizontal="center" vertical="center" wrapText="1"/>
    </xf>
    <xf numFmtId="164" fontId="45" fillId="0" borderId="0" xfId="0" applyFont="1"/>
    <xf numFmtId="164" fontId="30" fillId="4" borderId="6" xfId="5" applyFont="1" applyFill="1" applyBorder="1" applyAlignment="1">
      <alignment vertical="center"/>
    </xf>
    <xf numFmtId="166" fontId="40" fillId="4" borderId="6" xfId="5" applyNumberFormat="1" applyFont="1" applyFill="1" applyBorder="1" applyAlignment="1">
      <alignment horizontal="center" vertical="center"/>
    </xf>
    <xf numFmtId="164" fontId="21" fillId="0" borderId="6" xfId="0" applyFont="1" applyBorder="1" applyAlignment="1">
      <alignment horizontal="center" vertical="center"/>
    </xf>
    <xf numFmtId="0" fontId="15" fillId="0" borderId="6" xfId="5" applyNumberFormat="1" applyFont="1" applyBorder="1" applyAlignment="1">
      <alignment horizontal="center" vertical="center"/>
    </xf>
    <xf numFmtId="164" fontId="40" fillId="4" borderId="6" xfId="0" applyFont="1" applyFill="1" applyBorder="1" applyAlignment="1">
      <alignment vertical="top"/>
    </xf>
    <xf numFmtId="164" fontId="32" fillId="4" borderId="6" xfId="0" applyFont="1" applyFill="1" applyBorder="1" applyAlignment="1">
      <alignment vertical="top"/>
    </xf>
    <xf numFmtId="164" fontId="33" fillId="4" borderId="6" xfId="0" applyFont="1" applyFill="1" applyBorder="1" applyAlignment="1">
      <alignment horizontal="left" vertical="center" wrapText="1"/>
    </xf>
    <xf numFmtId="0" fontId="32" fillId="4" borderId="6" xfId="0" applyNumberFormat="1" applyFont="1" applyFill="1" applyBorder="1" applyAlignment="1">
      <alignment horizontal="center" vertical="top" wrapText="1"/>
    </xf>
    <xf numFmtId="0" fontId="33" fillId="4" borderId="6" xfId="0" applyNumberFormat="1" applyFont="1" applyFill="1" applyBorder="1" applyAlignment="1">
      <alignment horizontal="center" vertical="center"/>
    </xf>
    <xf numFmtId="0" fontId="33" fillId="4" borderId="6" xfId="0" applyNumberFormat="1" applyFont="1" applyFill="1" applyBorder="1" applyAlignment="1">
      <alignment horizontal="center" vertical="center" wrapText="1"/>
    </xf>
    <xf numFmtId="0" fontId="33" fillId="4" borderId="6" xfId="0" applyNumberFormat="1" applyFont="1" applyFill="1" applyBorder="1" applyAlignment="1">
      <alignment vertical="center" wrapText="1"/>
    </xf>
    <xf numFmtId="169" fontId="33" fillId="4" borderId="6" xfId="0" applyNumberFormat="1" applyFont="1" applyFill="1" applyBorder="1" applyAlignment="1">
      <alignment horizontal="center" vertical="center" wrapText="1"/>
    </xf>
    <xf numFmtId="166" fontId="33" fillId="4" borderId="6" xfId="0" applyNumberFormat="1" applyFont="1" applyFill="1" applyBorder="1" applyAlignment="1">
      <alignment horizontal="center" vertical="center" wrapText="1"/>
    </xf>
    <xf numFmtId="167" fontId="33" fillId="4" borderId="6" xfId="0" applyNumberFormat="1" applyFont="1" applyFill="1" applyBorder="1" applyAlignment="1">
      <alignment horizontal="center" vertical="center" wrapText="1"/>
    </xf>
    <xf numFmtId="168" fontId="33" fillId="4" borderId="6" xfId="0" applyNumberFormat="1" applyFont="1" applyFill="1" applyBorder="1" applyAlignment="1">
      <alignment horizontal="center" vertical="center" wrapText="1"/>
    </xf>
    <xf numFmtId="164" fontId="15" fillId="5" borderId="6" xfId="5" applyFont="1" applyFill="1" applyBorder="1" applyAlignment="1">
      <alignment vertical="center" wrapText="1"/>
    </xf>
    <xf numFmtId="164" fontId="46" fillId="4" borderId="6" xfId="0" applyFont="1" applyFill="1" applyBorder="1" applyAlignment="1">
      <alignment vertical="center"/>
    </xf>
    <xf numFmtId="164" fontId="44" fillId="0" borderId="6" xfId="0" quotePrefix="1" applyFont="1" applyBorder="1" applyAlignment="1">
      <alignment horizontal="left" vertical="center" wrapText="1"/>
    </xf>
    <xf numFmtId="0" fontId="47" fillId="0" borderId="6" xfId="0" applyNumberFormat="1" applyFont="1" applyBorder="1" applyAlignment="1">
      <alignment horizontal="center" vertical="center" wrapText="1"/>
    </xf>
    <xf numFmtId="164" fontId="4" fillId="0" borderId="6" xfId="0" applyFont="1" applyBorder="1" applyAlignment="1">
      <alignment vertical="center" wrapText="1"/>
    </xf>
    <xf numFmtId="1" fontId="4" fillId="0" borderId="6" xfId="0" applyNumberFormat="1" applyFont="1" applyBorder="1" applyAlignment="1">
      <alignment horizontal="center" vertical="center" wrapText="1"/>
    </xf>
    <xf numFmtId="0" fontId="48" fillId="0" borderId="6" xfId="0" applyNumberFormat="1" applyFont="1" applyBorder="1" applyAlignment="1">
      <alignment horizontal="center" vertical="center" wrapText="1"/>
    </xf>
    <xf numFmtId="164" fontId="39" fillId="0" borderId="0" xfId="0" applyFont="1"/>
    <xf numFmtId="164" fontId="15" fillId="0" borderId="6" xfId="0" quotePrefix="1" applyFont="1" applyBorder="1" applyAlignment="1">
      <alignment horizontal="left" vertical="center" wrapText="1"/>
    </xf>
    <xf numFmtId="0" fontId="4" fillId="0" borderId="6" xfId="0" applyNumberFormat="1" applyFont="1" applyBorder="1" applyAlignment="1">
      <alignment horizontal="center" vertical="center"/>
    </xf>
    <xf numFmtId="164" fontId="40" fillId="4" borderId="6" xfId="0" quotePrefix="1" applyFont="1" applyFill="1" applyBorder="1" applyAlignment="1">
      <alignment vertical="center"/>
    </xf>
    <xf numFmtId="0" fontId="33" fillId="4" borderId="6" xfId="0" applyNumberFormat="1" applyFont="1" applyFill="1" applyBorder="1" applyAlignment="1">
      <alignment horizontal="center" vertical="top" wrapText="1"/>
    </xf>
    <xf numFmtId="164" fontId="47" fillId="0" borderId="0" xfId="0" applyFont="1"/>
    <xf numFmtId="164" fontId="15" fillId="0" borderId="6" xfId="0" applyFont="1" applyBorder="1" applyAlignment="1">
      <alignment horizontal="left" vertical="center" wrapText="1"/>
    </xf>
    <xf numFmtId="164" fontId="4" fillId="0" borderId="6" xfId="5" quotePrefix="1" applyFont="1" applyBorder="1" applyAlignment="1">
      <alignment horizontal="left" vertical="center" wrapText="1"/>
    </xf>
    <xf numFmtId="0" fontId="21" fillId="0" borderId="6" xfId="5" applyNumberFormat="1" applyFont="1" applyBorder="1" applyAlignment="1">
      <alignment horizontal="center" vertical="center"/>
    </xf>
    <xf numFmtId="0" fontId="21" fillId="0" borderId="6" xfId="5" applyNumberFormat="1" applyFont="1" applyBorder="1" applyAlignment="1">
      <alignment horizontal="center" vertical="center" wrapText="1"/>
    </xf>
    <xf numFmtId="164" fontId="4" fillId="0" borderId="0" xfId="5" applyFont="1"/>
    <xf numFmtId="0" fontId="21" fillId="0" borderId="6" xfId="5" quotePrefix="1" applyNumberFormat="1" applyFont="1" applyBorder="1" applyAlignment="1">
      <alignment horizontal="center" vertical="center" wrapText="1"/>
    </xf>
    <xf numFmtId="164" fontId="4" fillId="0" borderId="9" xfId="0" applyFont="1" applyBorder="1" applyAlignment="1">
      <alignment horizontal="center" vertical="center"/>
    </xf>
    <xf numFmtId="164" fontId="4" fillId="0" borderId="9" xfId="0" applyFont="1" applyBorder="1" applyAlignment="1">
      <alignment horizontal="left" vertical="center" wrapText="1"/>
    </xf>
    <xf numFmtId="164" fontId="15" fillId="0" borderId="0" xfId="0" applyFont="1" applyAlignment="1">
      <alignment vertical="top"/>
    </xf>
    <xf numFmtId="164" fontId="15" fillId="0" borderId="0" xfId="0" applyFont="1" applyAlignment="1">
      <alignment horizontal="center" vertical="center"/>
    </xf>
    <xf numFmtId="164" fontId="4" fillId="0" borderId="0" xfId="0"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4" fillId="0" borderId="0" xfId="0" applyNumberFormat="1" applyFont="1" applyAlignment="1">
      <alignment vertical="top" wrapText="1"/>
    </xf>
    <xf numFmtId="169" fontId="4" fillId="0" borderId="0" xfId="0" applyNumberFormat="1" applyFont="1" applyAlignment="1">
      <alignment horizontal="center" vertical="center" wrapText="1"/>
    </xf>
    <xf numFmtId="166" fontId="4" fillId="0" borderId="0" xfId="0" applyNumberFormat="1" applyFont="1" applyAlignment="1">
      <alignment horizontal="center" vertical="center" wrapText="1"/>
    </xf>
    <xf numFmtId="167" fontId="4" fillId="0" borderId="0" xfId="0" applyNumberFormat="1" applyFont="1" applyAlignment="1">
      <alignment horizontal="center" vertical="center" wrapText="1"/>
    </xf>
    <xf numFmtId="168" fontId="4" fillId="0" borderId="0" xfId="0" applyNumberFormat="1" applyFont="1" applyAlignment="1">
      <alignment horizontal="center" vertical="center" wrapText="1"/>
    </xf>
    <xf numFmtId="164" fontId="53" fillId="6" borderId="6" xfId="0" applyFont="1" applyFill="1" applyBorder="1" applyAlignment="1">
      <alignment vertical="center"/>
    </xf>
    <xf numFmtId="164" fontId="41" fillId="4" borderId="6" xfId="0" applyFont="1" applyFill="1" applyBorder="1" applyAlignment="1">
      <alignment horizontal="center" vertical="center"/>
    </xf>
    <xf numFmtId="164" fontId="41" fillId="4" borderId="6" xfId="0" applyFont="1" applyFill="1" applyBorder="1" applyAlignment="1">
      <alignment vertical="center"/>
    </xf>
    <xf numFmtId="164" fontId="54" fillId="0" borderId="0" xfId="0" applyFont="1"/>
    <xf numFmtId="164" fontId="13" fillId="5" borderId="6" xfId="0" applyFont="1" applyFill="1" applyBorder="1" applyAlignment="1">
      <alignment vertical="center"/>
    </xf>
    <xf numFmtId="166" fontId="55" fillId="0" borderId="6" xfId="0" applyNumberFormat="1" applyFont="1" applyBorder="1" applyAlignment="1">
      <alignment horizontal="center" vertical="center" wrapText="1"/>
    </xf>
    <xf numFmtId="164" fontId="37" fillId="3" borderId="0" xfId="0" quotePrefix="1" applyFont="1" applyFill="1" applyAlignment="1">
      <alignment horizontal="left" vertical="center"/>
    </xf>
    <xf numFmtId="164" fontId="36" fillId="3" borderId="0" xfId="0" applyFont="1" applyFill="1" applyAlignment="1">
      <alignment horizontal="left" vertical="center"/>
    </xf>
    <xf numFmtId="164" fontId="36" fillId="3" borderId="0" xfId="0" applyFont="1" applyFill="1" applyAlignment="1">
      <alignment horizontal="center" vertical="center" wrapText="1"/>
    </xf>
    <xf numFmtId="164" fontId="34" fillId="0" borderId="0" xfId="5" applyFont="1"/>
    <xf numFmtId="164" fontId="28" fillId="3" borderId="0" xfId="0" quotePrefix="1" applyFont="1" applyFill="1" applyAlignment="1">
      <alignment horizontal="left" vertical="center"/>
    </xf>
    <xf numFmtId="164" fontId="37" fillId="3" borderId="0" xfId="0" applyFont="1" applyFill="1" applyAlignment="1">
      <alignment horizontal="left" vertical="center"/>
    </xf>
    <xf numFmtId="164" fontId="37" fillId="3" borderId="0" xfId="0" applyFont="1" applyFill="1" applyAlignment="1">
      <alignment horizontal="center" vertical="center" wrapText="1"/>
    </xf>
    <xf numFmtId="164" fontId="54" fillId="0" borderId="0" xfId="5" applyFont="1"/>
    <xf numFmtId="164" fontId="44" fillId="4" borderId="6" xfId="0" applyFont="1" applyFill="1" applyBorder="1" applyAlignment="1">
      <alignment vertical="center"/>
    </xf>
    <xf numFmtId="164" fontId="56" fillId="0" borderId="0" xfId="0" applyFont="1"/>
    <xf numFmtId="164" fontId="10" fillId="0" borderId="6" xfId="0" applyFont="1" applyBorder="1" applyAlignment="1">
      <alignment horizontal="center" vertical="center"/>
    </xf>
    <xf numFmtId="0" fontId="57" fillId="0" borderId="6" xfId="0" applyNumberFormat="1" applyFont="1" applyBorder="1" applyAlignment="1">
      <alignment horizontal="center" vertical="center" wrapText="1"/>
    </xf>
    <xf numFmtId="164" fontId="48" fillId="0" borderId="0" xfId="0" applyFont="1"/>
    <xf numFmtId="164" fontId="21" fillId="0" borderId="6" xfId="0" applyFont="1" applyBorder="1" applyAlignment="1">
      <alignment horizontal="center" vertical="center" wrapText="1"/>
    </xf>
    <xf numFmtId="166" fontId="21" fillId="0" borderId="6" xfId="0" applyNumberFormat="1" applyFont="1" applyBorder="1" applyAlignment="1">
      <alignment horizontal="center" vertical="center" wrapText="1"/>
    </xf>
    <xf numFmtId="167" fontId="21" fillId="0" borderId="6" xfId="0" applyNumberFormat="1" applyFont="1" applyBorder="1" applyAlignment="1">
      <alignment horizontal="center" vertical="center" wrapText="1"/>
    </xf>
    <xf numFmtId="168" fontId="21" fillId="0" borderId="6" xfId="0" applyNumberFormat="1" applyFont="1" applyBorder="1" applyAlignment="1">
      <alignment horizontal="center" vertical="center" wrapText="1"/>
    </xf>
    <xf numFmtId="164" fontId="15" fillId="5" borderId="6" xfId="0" applyFont="1" applyFill="1" applyBorder="1" applyAlignment="1">
      <alignment vertical="center" wrapText="1"/>
    </xf>
    <xf numFmtId="0" fontId="39" fillId="0" borderId="6" xfId="0" applyNumberFormat="1" applyFont="1" applyBorder="1" applyAlignment="1">
      <alignment horizontal="center" vertical="center" wrapText="1"/>
    </xf>
    <xf numFmtId="0" fontId="45" fillId="0" borderId="6" xfId="0" applyNumberFormat="1" applyFont="1" applyBorder="1" applyAlignment="1">
      <alignment horizontal="center" vertical="center" wrapText="1"/>
    </xf>
    <xf numFmtId="164" fontId="58" fillId="0" borderId="0" xfId="0" applyFont="1"/>
    <xf numFmtId="164" fontId="21" fillId="0" borderId="6" xfId="0" applyFont="1" applyBorder="1" applyAlignment="1">
      <alignment vertical="center" wrapText="1"/>
    </xf>
    <xf numFmtId="0" fontId="59" fillId="0" borderId="6" xfId="0" applyNumberFormat="1" applyFont="1" applyBorder="1" applyAlignment="1">
      <alignment horizontal="center" vertical="center" wrapText="1"/>
    </xf>
    <xf numFmtId="164" fontId="4" fillId="0" borderId="6" xfId="0" applyFont="1" applyBorder="1" applyAlignment="1">
      <alignment vertical="top" wrapText="1"/>
    </xf>
    <xf numFmtId="164" fontId="21" fillId="0" borderId="0" xfId="0" applyFont="1"/>
    <xf numFmtId="164" fontId="4" fillId="0" borderId="0" xfId="0" applyFont="1" applyAlignment="1">
      <alignment horizontal="center" vertical="center"/>
    </xf>
    <xf numFmtId="164" fontId="36" fillId="3" borderId="0" xfId="0" quotePrefix="1" applyFont="1" applyFill="1" applyAlignment="1">
      <alignment horizontal="left" vertical="center"/>
    </xf>
    <xf numFmtId="164" fontId="62" fillId="0" borderId="0" xfId="0" applyFont="1"/>
    <xf numFmtId="164" fontId="21" fillId="0" borderId="6" xfId="0" applyFont="1" applyBorder="1" applyAlignment="1">
      <alignment horizontal="left" vertical="center" wrapText="1"/>
    </xf>
    <xf numFmtId="164" fontId="21" fillId="0" borderId="6" xfId="0" applyFont="1" applyBorder="1" applyAlignment="1">
      <alignment horizontal="left" vertical="center"/>
    </xf>
    <xf numFmtId="166" fontId="55" fillId="0" borderId="0" xfId="0" applyNumberFormat="1" applyFont="1" applyAlignment="1">
      <alignment horizontal="center" vertical="center"/>
    </xf>
    <xf numFmtId="44" fontId="4" fillId="0" borderId="0" xfId="0" applyNumberFormat="1" applyFont="1" applyAlignment="1">
      <alignment horizontal="center" vertical="center"/>
    </xf>
    <xf numFmtId="166" fontId="4" fillId="0" borderId="0" xfId="0" applyNumberFormat="1" applyFon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4" fontId="27" fillId="3" borderId="0" xfId="0" quotePrefix="1" applyFont="1" applyFill="1" applyAlignment="1">
      <alignment horizontal="left" vertical="center"/>
    </xf>
    <xf numFmtId="164" fontId="30" fillId="4" borderId="6" xfId="0" applyFont="1" applyFill="1" applyBorder="1" applyAlignment="1">
      <alignment horizontal="left" vertical="center"/>
    </xf>
    <xf numFmtId="164" fontId="15" fillId="5" borderId="6" xfId="0" applyFont="1" applyFill="1" applyBorder="1" applyAlignment="1">
      <alignment horizontal="left" vertical="center"/>
    </xf>
    <xf numFmtId="164" fontId="15" fillId="0" borderId="6" xfId="0" applyFont="1" applyBorder="1" applyAlignment="1">
      <alignment horizontal="left" vertical="center"/>
    </xf>
    <xf numFmtId="171" fontId="4" fillId="0" borderId="6" xfId="0" applyNumberFormat="1" applyFont="1" applyBorder="1" applyAlignment="1">
      <alignment horizontal="center" vertical="center" wrapText="1"/>
    </xf>
    <xf numFmtId="164" fontId="15" fillId="5" borderId="6" xfId="0" applyFont="1" applyFill="1" applyBorder="1" applyAlignment="1">
      <alignment horizontal="left" vertical="center" wrapText="1"/>
    </xf>
    <xf numFmtId="164" fontId="4" fillId="0" borderId="6" xfId="0" applyFont="1" applyBorder="1" applyAlignment="1">
      <alignment horizontal="left" vertical="top" wrapText="1"/>
    </xf>
    <xf numFmtId="166" fontId="31" fillId="0" borderId="6" xfId="0" applyNumberFormat="1" applyFont="1" applyBorder="1" applyAlignment="1">
      <alignment horizontal="center" vertical="center" wrapText="1"/>
    </xf>
    <xf numFmtId="164" fontId="30" fillId="4" borderId="6" xfId="0" applyFont="1" applyFill="1" applyBorder="1" applyAlignment="1">
      <alignment horizontal="left" vertical="top"/>
    </xf>
    <xf numFmtId="164" fontId="30" fillId="0" borderId="0" xfId="0" applyFont="1" applyAlignment="1">
      <alignment horizontal="left" vertical="top"/>
    </xf>
    <xf numFmtId="164" fontId="40" fillId="4" borderId="6" xfId="0" applyFont="1" applyFill="1" applyBorder="1" applyAlignment="1">
      <alignment horizontal="left" vertical="top"/>
    </xf>
    <xf numFmtId="164" fontId="40" fillId="4" borderId="6" xfId="0" applyFont="1" applyFill="1" applyBorder="1" applyAlignment="1">
      <alignment horizontal="center" vertical="center" wrapText="1"/>
    </xf>
    <xf numFmtId="171" fontId="44" fillId="4" borderId="6" xfId="0" applyNumberFormat="1" applyFont="1" applyFill="1" applyBorder="1" applyAlignment="1">
      <alignment horizontal="center" vertical="center" wrapText="1"/>
    </xf>
    <xf numFmtId="166" fontId="30" fillId="4" borderId="6" xfId="0" applyNumberFormat="1" applyFont="1" applyFill="1" applyBorder="1" applyAlignment="1">
      <alignment horizontal="center" vertical="center" wrapText="1"/>
    </xf>
    <xf numFmtId="171" fontId="39" fillId="0" borderId="6" xfId="0" applyNumberFormat="1" applyFont="1" applyBorder="1" applyAlignment="1">
      <alignment horizontal="center" vertical="center" wrapText="1"/>
    </xf>
    <xf numFmtId="164" fontId="40" fillId="4" borderId="6" xfId="0" applyFont="1" applyFill="1" applyBorder="1" applyAlignment="1">
      <alignment horizontal="left" vertical="center" wrapText="1"/>
    </xf>
    <xf numFmtId="164" fontId="15" fillId="0" borderId="6" xfId="0" applyFont="1" applyBorder="1" applyAlignment="1">
      <alignment horizontal="center" vertical="center" wrapText="1"/>
    </xf>
    <xf numFmtId="164" fontId="4" fillId="0" borderId="9" xfId="0" applyFont="1" applyBorder="1" applyAlignment="1">
      <alignment horizontal="center" vertical="center" wrapText="1"/>
    </xf>
    <xf numFmtId="0" fontId="4" fillId="0" borderId="6" xfId="5" applyNumberFormat="1" applyFont="1" applyBorder="1" applyAlignment="1">
      <alignment horizontal="center" vertical="center" wrapText="1"/>
    </xf>
    <xf numFmtId="171" fontId="39" fillId="0" borderId="6" xfId="0" applyNumberFormat="1" applyFont="1" applyBorder="1" applyAlignment="1">
      <alignment horizontal="center" vertical="center"/>
    </xf>
    <xf numFmtId="164" fontId="30" fillId="4" borderId="6" xfId="5" applyFont="1" applyFill="1" applyBorder="1" applyAlignment="1">
      <alignment horizontal="left" vertical="center"/>
    </xf>
    <xf numFmtId="0" fontId="60" fillId="0" borderId="6" xfId="0" applyNumberFormat="1" applyFont="1" applyBorder="1" applyAlignment="1">
      <alignment horizontal="center" vertical="center" wrapText="1"/>
    </xf>
    <xf numFmtId="164" fontId="4" fillId="0" borderId="6" xfId="0" applyFont="1" applyBorder="1" applyAlignment="1">
      <alignment horizontal="left" vertical="center"/>
    </xf>
    <xf numFmtId="164" fontId="4" fillId="0" borderId="0" xfId="0" applyFont="1" applyAlignment="1">
      <alignment vertical="top" wrapText="1"/>
    </xf>
    <xf numFmtId="3" fontId="4" fillId="0" borderId="6" xfId="0" applyNumberFormat="1" applyFont="1" applyBorder="1" applyAlignment="1">
      <alignment horizontal="center" vertical="center" wrapText="1"/>
    </xf>
    <xf numFmtId="164" fontId="4" fillId="0" borderId="0" xfId="0" applyFont="1" applyAlignment="1">
      <alignment vertical="top"/>
    </xf>
    <xf numFmtId="164" fontId="4" fillId="0" borderId="6" xfId="0" applyFont="1" applyBorder="1" applyAlignment="1">
      <alignment horizontal="left" wrapText="1"/>
    </xf>
    <xf numFmtId="164" fontId="63" fillId="0" borderId="0" xfId="0" applyFont="1"/>
    <xf numFmtId="164" fontId="4" fillId="0" borderId="6" xfId="5" applyFont="1" applyBorder="1" applyAlignment="1">
      <alignment horizontal="left" vertical="center"/>
    </xf>
    <xf numFmtId="164" fontId="30" fillId="4" borderId="7" xfId="5" applyFont="1" applyFill="1" applyBorder="1" applyAlignment="1">
      <alignment horizontal="left" vertical="center"/>
    </xf>
    <xf numFmtId="0" fontId="4" fillId="0" borderId="6" xfId="0" applyNumberFormat="1" applyFont="1" applyBorder="1" applyAlignment="1">
      <alignment horizontal="center" vertical="top" wrapText="1"/>
    </xf>
    <xf numFmtId="171" fontId="4" fillId="0" borderId="6" xfId="0" applyNumberFormat="1" applyFont="1" applyBorder="1" applyAlignment="1">
      <alignment horizontal="center" vertical="top" wrapText="1"/>
    </xf>
    <xf numFmtId="164" fontId="15" fillId="0" borderId="6" xfId="0" applyFont="1" applyBorder="1"/>
    <xf numFmtId="164" fontId="38" fillId="0" borderId="0" xfId="0" applyFont="1"/>
    <xf numFmtId="166" fontId="64" fillId="0" borderId="6" xfId="0" applyNumberFormat="1" applyFont="1" applyBorder="1" applyAlignment="1">
      <alignment horizontal="center" vertical="center" wrapText="1"/>
    </xf>
    <xf numFmtId="164" fontId="4" fillId="0" borderId="10" xfId="0" applyFont="1" applyBorder="1" applyAlignment="1">
      <alignment horizontal="center" vertical="center" wrapText="1"/>
    </xf>
    <xf numFmtId="164" fontId="4" fillId="0" borderId="10" xfId="0" applyFont="1" applyBorder="1" applyAlignment="1">
      <alignment horizontal="left" vertical="center" wrapText="1"/>
    </xf>
    <xf numFmtId="164" fontId="32" fillId="4" borderId="7" xfId="5" applyFont="1" applyFill="1" applyBorder="1" applyAlignment="1">
      <alignment horizontal="left" vertical="center"/>
    </xf>
    <xf numFmtId="164" fontId="40" fillId="4" borderId="7" xfId="5" applyFont="1" applyFill="1" applyBorder="1" applyAlignment="1">
      <alignment horizontal="left" vertical="center"/>
    </xf>
    <xf numFmtId="0" fontId="4" fillId="0" borderId="6" xfId="0" applyNumberFormat="1" applyFont="1" applyBorder="1"/>
    <xf numFmtId="0" fontId="4" fillId="7" borderId="6" xfId="5" applyNumberFormat="1" applyFont="1" applyFill="1" applyBorder="1" applyAlignment="1">
      <alignment horizontal="center" vertical="center" wrapText="1"/>
    </xf>
    <xf numFmtId="164" fontId="4" fillId="7" borderId="6" xfId="5" applyFont="1" applyFill="1" applyBorder="1" applyAlignment="1">
      <alignment horizontal="left" vertical="center" wrapText="1"/>
    </xf>
    <xf numFmtId="0" fontId="41" fillId="4" borderId="6" xfId="5" applyNumberFormat="1" applyFont="1" applyFill="1" applyBorder="1" applyAlignment="1">
      <alignment vertical="center"/>
    </xf>
    <xf numFmtId="0" fontId="15" fillId="4" borderId="8" xfId="5" applyNumberFormat="1" applyFont="1" applyFill="1" applyBorder="1" applyAlignment="1">
      <alignment horizontal="center" vertical="center"/>
    </xf>
    <xf numFmtId="0" fontId="15" fillId="4" borderId="8" xfId="5" applyNumberFormat="1" applyFont="1" applyFill="1" applyBorder="1" applyAlignment="1">
      <alignment horizontal="center" vertical="center" wrapText="1"/>
    </xf>
    <xf numFmtId="171" fontId="15" fillId="4" borderId="8" xfId="1" applyNumberFormat="1" applyFont="1" applyFill="1" applyBorder="1" applyAlignment="1">
      <alignment horizontal="center" vertical="center" wrapText="1"/>
    </xf>
    <xf numFmtId="164" fontId="33" fillId="4" borderId="10" xfId="5" applyFont="1" applyFill="1" applyBorder="1" applyAlignment="1">
      <alignment vertical="center"/>
    </xf>
    <xf numFmtId="164" fontId="4" fillId="0" borderId="0" xfId="5" applyFont="1" applyAlignment="1">
      <alignment vertical="top" wrapText="1"/>
    </xf>
    <xf numFmtId="0" fontId="4" fillId="0" borderId="6" xfId="5" applyNumberFormat="1" applyFont="1" applyBorder="1" applyAlignment="1">
      <alignment horizontal="center" vertical="center"/>
    </xf>
    <xf numFmtId="171" fontId="4" fillId="0" borderId="6" xfId="1" applyNumberFormat="1" applyFont="1" applyBorder="1" applyAlignment="1">
      <alignment horizontal="center" vertical="center" wrapText="1"/>
    </xf>
    <xf numFmtId="166" fontId="31" fillId="0" borderId="6" xfId="7" applyNumberFormat="1" applyFont="1" applyBorder="1" applyAlignment="1">
      <alignment horizontal="center" vertical="center" wrapText="1"/>
    </xf>
    <xf numFmtId="164" fontId="15" fillId="0" borderId="0" xfId="5" applyFont="1"/>
    <xf numFmtId="164" fontId="56" fillId="0" borderId="0" xfId="0" applyFont="1" applyAlignment="1">
      <alignment vertical="top" wrapText="1"/>
    </xf>
    <xf numFmtId="164" fontId="65" fillId="0" borderId="0" xfId="0" applyFont="1"/>
    <xf numFmtId="164" fontId="40" fillId="4" borderId="6" xfId="5" applyFont="1" applyFill="1" applyBorder="1" applyAlignment="1">
      <alignment horizontal="left" vertical="center"/>
    </xf>
    <xf numFmtId="164" fontId="59" fillId="5" borderId="6" xfId="5" applyFont="1" applyFill="1" applyBorder="1" applyAlignment="1">
      <alignment horizontal="left" vertical="center" wrapText="1"/>
    </xf>
    <xf numFmtId="0" fontId="39" fillId="0" borderId="6" xfId="5" applyNumberFormat="1" applyFont="1" applyBorder="1" applyAlignment="1">
      <alignment horizontal="center" vertical="center"/>
    </xf>
    <xf numFmtId="0" fontId="39" fillId="0" borderId="6" xfId="5" applyNumberFormat="1" applyFont="1" applyBorder="1" applyAlignment="1">
      <alignment horizontal="center" vertical="center" wrapText="1"/>
    </xf>
    <xf numFmtId="171" fontId="39" fillId="0" borderId="6" xfId="1" applyNumberFormat="1" applyFont="1" applyBorder="1" applyAlignment="1">
      <alignment horizontal="center" vertical="center" wrapText="1"/>
    </xf>
    <xf numFmtId="164" fontId="39" fillId="0" borderId="0" xfId="5" applyFont="1"/>
    <xf numFmtId="164" fontId="66" fillId="8" borderId="6" xfId="0" applyFont="1" applyFill="1" applyBorder="1" applyAlignment="1">
      <alignment horizontal="left" vertical="center"/>
    </xf>
    <xf numFmtId="164" fontId="67" fillId="0" borderId="0" xfId="0" applyFont="1"/>
    <xf numFmtId="164" fontId="40" fillId="4" borderId="6" xfId="5" applyFont="1" applyFill="1" applyBorder="1" applyAlignment="1">
      <alignment vertical="center"/>
    </xf>
    <xf numFmtId="164" fontId="59" fillId="5" borderId="6" xfId="0" applyFont="1" applyFill="1" applyBorder="1" applyAlignment="1">
      <alignment horizontal="left" vertical="center" wrapText="1"/>
    </xf>
    <xf numFmtId="171" fontId="21" fillId="0" borderId="6" xfId="0" applyNumberFormat="1" applyFont="1" applyBorder="1" applyAlignment="1">
      <alignment horizontal="center" vertical="center" wrapText="1"/>
    </xf>
    <xf numFmtId="166" fontId="24" fillId="0" borderId="6" xfId="0" applyNumberFormat="1" applyFont="1" applyBorder="1" applyAlignment="1">
      <alignment horizontal="center" vertical="center" wrapText="1"/>
    </xf>
    <xf numFmtId="164" fontId="59" fillId="0" borderId="0" xfId="0" applyFont="1"/>
    <xf numFmtId="164" fontId="4" fillId="0" borderId="6" xfId="0" applyFont="1" applyBorder="1" applyAlignment="1">
      <alignment horizontal="left" vertical="top"/>
    </xf>
    <xf numFmtId="169" fontId="4" fillId="0" borderId="6" xfId="7" applyNumberFormat="1" applyFont="1" applyBorder="1" applyAlignment="1">
      <alignment horizontal="center" vertical="center" wrapText="1"/>
    </xf>
    <xf numFmtId="164" fontId="38" fillId="0" borderId="0" xfId="5" applyFont="1"/>
    <xf numFmtId="164" fontId="15" fillId="0" borderId="0" xfId="0" applyFont="1" applyAlignment="1">
      <alignment horizontal="left" vertical="center"/>
    </xf>
    <xf numFmtId="171" fontId="4" fillId="0" borderId="0" xfId="0" applyNumberFormat="1" applyFont="1" applyAlignment="1">
      <alignment horizontal="center" vertical="center"/>
    </xf>
    <xf numFmtId="166" fontId="35" fillId="0" borderId="0" xfId="0" applyNumberFormat="1" applyFont="1" applyAlignment="1">
      <alignment horizontal="center" vertical="center"/>
    </xf>
    <xf numFmtId="166" fontId="4" fillId="0" borderId="0" xfId="0" applyNumberFormat="1" applyFont="1"/>
    <xf numFmtId="167" fontId="4" fillId="0" borderId="0" xfId="0" applyNumberFormat="1" applyFont="1"/>
    <xf numFmtId="168" fontId="4" fillId="0" borderId="0" xfId="0" applyNumberFormat="1" applyFont="1"/>
  </cellXfs>
  <cellStyles count="8">
    <cellStyle name="7" xfId="5" xr:uid="{184A2896-D60B-48FF-916F-024428224519}"/>
    <cellStyle name="Comma" xfId="1" builtinId="3"/>
    <cellStyle name="Comma 2 3" xfId="7" xr:uid="{2BE98F87-5CBF-4F11-B832-8744BC75D52B}"/>
    <cellStyle name="Hyperlink" xfId="2" builtinId="8"/>
    <cellStyle name="Hyperlink_Dell Pricelist 040808" xfId="4" xr:uid="{0559873C-D43F-4374-A5D1-7514215310BC}"/>
    <cellStyle name="Normal" xfId="0" builtinId="0"/>
    <cellStyle name="Normal_Dell Pricelist 040808" xfId="3" xr:uid="{CF3ADEB6-05F6-4A3B-AC73-EA88A07500B9}"/>
    <cellStyle name="Normal_Mar98mast" xfId="6" xr:uid="{2C413FE1-25CD-4DC8-807E-7BB8EB4DC5F8}"/>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Inkjets!A1"/><Relationship Id="rId7" Type="http://schemas.openxmlformats.org/officeDocument/2006/relationships/image" Target="../media/image4.png"/><Relationship Id="rId2" Type="http://schemas.openxmlformats.org/officeDocument/2006/relationships/hyperlink" Target="#Scanjets!A1"/><Relationship Id="rId1" Type="http://schemas.openxmlformats.org/officeDocument/2006/relationships/hyperlink" Target="#Laserjets!A2"/><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HP Index'!E15"/></Relationships>
</file>

<file path=xl/drawings/_rels/drawing3.xml.rels><?xml version="1.0" encoding="UTF-8" standalone="yes"?>
<Relationships xmlns="http://schemas.openxmlformats.org/package/2006/relationships"><Relationship Id="rId1" Type="http://schemas.openxmlformats.org/officeDocument/2006/relationships/hyperlink" Target="#'HP Index'!N15"/></Relationships>
</file>

<file path=xl/drawings/_rels/drawing4.xml.rels><?xml version="1.0" encoding="UTF-8" standalone="yes"?>
<Relationships xmlns="http://schemas.openxmlformats.org/package/2006/relationships"><Relationship Id="rId1" Type="http://schemas.openxmlformats.org/officeDocument/2006/relationships/hyperlink" Target="#'HP Index'!O5"/></Relationships>
</file>

<file path=xl/drawings/drawing1.xml><?xml version="1.0" encoding="utf-8"?>
<xdr:wsDr xmlns:xdr="http://schemas.openxmlformats.org/drawingml/2006/spreadsheetDrawing" xmlns:a="http://schemas.openxmlformats.org/drawingml/2006/main">
  <xdr:twoCellAnchor>
    <xdr:from>
      <xdr:col>19</xdr:col>
      <xdr:colOff>11432</xdr:colOff>
      <xdr:row>8</xdr:row>
      <xdr:rowOff>119830</xdr:rowOff>
    </xdr:from>
    <xdr:to>
      <xdr:col>23</xdr:col>
      <xdr:colOff>752800</xdr:colOff>
      <xdr:row>11</xdr:row>
      <xdr:rowOff>121192</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79B4E17C-ED37-4DB5-BD3A-FB0313867480}"/>
            </a:ext>
          </a:extLst>
        </xdr:cNvPr>
        <xdr:cNvSpPr>
          <a:spLocks noChangeArrowheads="1"/>
        </xdr:cNvSpPr>
      </xdr:nvSpPr>
      <xdr:spPr bwMode="auto">
        <a:xfrm>
          <a:off x="12136757" y="2148655"/>
          <a:ext cx="3275018" cy="744312"/>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LASERJET PRINTERS</a:t>
          </a:r>
        </a:p>
      </xdr:txBody>
    </xdr:sp>
    <xdr:clientData/>
  </xdr:twoCellAnchor>
  <xdr:twoCellAnchor>
    <xdr:from>
      <xdr:col>11</xdr:col>
      <xdr:colOff>580287</xdr:colOff>
      <xdr:row>9</xdr:row>
      <xdr:rowOff>6146</xdr:rowOff>
    </xdr:from>
    <xdr:to>
      <xdr:col>15</xdr:col>
      <xdr:colOff>752789</xdr:colOff>
      <xdr:row>11</xdr:row>
      <xdr:rowOff>127730</xdr:rowOff>
    </xdr:to>
    <xdr:sp macro="" textlink="">
      <xdr:nvSpPr>
        <xdr:cNvPr id="3" name="Rounded Rectangle 20">
          <a:hlinkClick xmlns:r="http://schemas.openxmlformats.org/officeDocument/2006/relationships" r:id="rId2"/>
          <a:extLst>
            <a:ext uri="{FF2B5EF4-FFF2-40B4-BE49-F238E27FC236}">
              <a16:creationId xmlns:a16="http://schemas.microsoft.com/office/drawing/2014/main" id="{A55E873F-BF65-4E27-82A6-6E048DE52E96}"/>
            </a:ext>
          </a:extLst>
        </xdr:cNvPr>
        <xdr:cNvSpPr>
          <a:spLocks noChangeArrowheads="1"/>
        </xdr:cNvSpPr>
      </xdr:nvSpPr>
      <xdr:spPr bwMode="auto">
        <a:xfrm>
          <a:off x="6504837" y="2158796"/>
          <a:ext cx="2572802" cy="740709"/>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SCANJETS</a:t>
          </a:r>
        </a:p>
      </xdr:txBody>
    </xdr:sp>
    <xdr:clientData/>
  </xdr:twoCellAnchor>
  <xdr:twoCellAnchor>
    <xdr:from>
      <xdr:col>3</xdr:col>
      <xdr:colOff>7768</xdr:colOff>
      <xdr:row>8</xdr:row>
      <xdr:rowOff>122065</xdr:rowOff>
    </xdr:from>
    <xdr:to>
      <xdr:col>6</xdr:col>
      <xdr:colOff>138266</xdr:colOff>
      <xdr:row>11</xdr:row>
      <xdr:rowOff>107541</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18D140E5-4EDA-47BB-B9C6-2742E49333A7}"/>
            </a:ext>
          </a:extLst>
        </xdr:cNvPr>
        <xdr:cNvSpPr>
          <a:spLocks noChangeArrowheads="1"/>
        </xdr:cNvSpPr>
      </xdr:nvSpPr>
      <xdr:spPr bwMode="auto">
        <a:xfrm>
          <a:off x="684043" y="2150890"/>
          <a:ext cx="2730823" cy="728426"/>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INKJET</a:t>
          </a:r>
          <a:r>
            <a:rPr lang="en-ZA" sz="1600" b="1" i="0" strike="noStrike" baseline="0">
              <a:solidFill>
                <a:srgbClr val="E7B44B"/>
              </a:solidFill>
              <a:latin typeface="Calibri"/>
            </a:rPr>
            <a:t> </a:t>
          </a:r>
          <a:r>
            <a:rPr lang="en-ZA" sz="1600" b="1" i="0" strike="noStrike">
              <a:solidFill>
                <a:srgbClr val="E7B44B"/>
              </a:solidFill>
              <a:latin typeface="Calibri"/>
            </a:rPr>
            <a:t>PRINTERS</a:t>
          </a:r>
          <a:endParaRPr lang="en-ZA" sz="1400" b="0" i="0" strike="noStrike">
            <a:solidFill>
              <a:srgbClr val="E7B44B"/>
            </a:solidFill>
            <a:latin typeface="Calibri"/>
          </a:endParaRPr>
        </a:p>
      </xdr:txBody>
    </xdr:sp>
    <xdr:clientData/>
  </xdr:twoCellAnchor>
  <xdr:twoCellAnchor>
    <xdr:from>
      <xdr:col>8</xdr:col>
      <xdr:colOff>706693</xdr:colOff>
      <xdr:row>2</xdr:row>
      <xdr:rowOff>30726</xdr:rowOff>
    </xdr:from>
    <xdr:to>
      <xdr:col>17</xdr:col>
      <xdr:colOff>337983</xdr:colOff>
      <xdr:row>4</xdr:row>
      <xdr:rowOff>213370</xdr:rowOff>
    </xdr:to>
    <xdr:sp macro="" textlink="">
      <xdr:nvSpPr>
        <xdr:cNvPr id="5" name="Rounded Rectangle 10">
          <a:extLst>
            <a:ext uri="{FF2B5EF4-FFF2-40B4-BE49-F238E27FC236}">
              <a16:creationId xmlns:a16="http://schemas.microsoft.com/office/drawing/2014/main" id="{F30B31BC-0D8D-4F78-B4DC-E74685F461C0}"/>
            </a:ext>
          </a:extLst>
        </xdr:cNvPr>
        <xdr:cNvSpPr>
          <a:spLocks noChangeArrowheads="1"/>
        </xdr:cNvSpPr>
      </xdr:nvSpPr>
      <xdr:spPr bwMode="auto">
        <a:xfrm>
          <a:off x="4983418" y="516501"/>
          <a:ext cx="6070190" cy="754144"/>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2800" b="1" i="0" strike="noStrike">
              <a:solidFill>
                <a:srgbClr val="E7B44B"/>
              </a:solidFill>
              <a:latin typeface="Calibri"/>
            </a:rPr>
            <a:t>HP</a:t>
          </a:r>
          <a:r>
            <a:rPr lang="en-ZA" sz="2800" b="1" i="0" strike="noStrike" baseline="0">
              <a:solidFill>
                <a:srgbClr val="E7B44B"/>
              </a:solidFill>
              <a:latin typeface="Calibri"/>
            </a:rPr>
            <a:t> Printer Pricelist</a:t>
          </a:r>
          <a:endParaRPr lang="en-ZA" sz="2800" b="1" i="0" strike="noStrike">
            <a:solidFill>
              <a:srgbClr val="E7B44B"/>
            </a:solidFill>
            <a:latin typeface="Calibri"/>
          </a:endParaRPr>
        </a:p>
      </xdr:txBody>
    </xdr:sp>
    <xdr:clientData/>
  </xdr:twoCellAnchor>
  <xdr:twoCellAnchor editAs="oneCell">
    <xdr:from>
      <xdr:col>3</xdr:col>
      <xdr:colOff>107542</xdr:colOff>
      <xdr:row>31</xdr:row>
      <xdr:rowOff>184354</xdr:rowOff>
    </xdr:from>
    <xdr:to>
      <xdr:col>5</xdr:col>
      <xdr:colOff>621113</xdr:colOff>
      <xdr:row>38</xdr:row>
      <xdr:rowOff>168991</xdr:rowOff>
    </xdr:to>
    <xdr:pic>
      <xdr:nvPicPr>
        <xdr:cNvPr id="6" name="Picture 5" descr="https://ssl-product-images.www8-hp.com/digmedialib/prodimg/lowres/c06256259.png">
          <a:extLst>
            <a:ext uri="{FF2B5EF4-FFF2-40B4-BE49-F238E27FC236}">
              <a16:creationId xmlns:a16="http://schemas.microsoft.com/office/drawing/2014/main" id="{D223D049-2196-4B96-81E6-40FF5621CD5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3817" y="7718629"/>
          <a:ext cx="2209021" cy="165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244715</xdr:colOff>
      <xdr:row>22</xdr:row>
      <xdr:rowOff>61451</xdr:rowOff>
    </xdr:from>
    <xdr:to>
      <xdr:col>16</xdr:col>
      <xdr:colOff>169299</xdr:colOff>
      <xdr:row>28</xdr:row>
      <xdr:rowOff>45563</xdr:rowOff>
    </xdr:to>
    <xdr:pic>
      <xdr:nvPicPr>
        <xdr:cNvPr id="7" name="Picture 6">
          <a:extLst>
            <a:ext uri="{FF2B5EF4-FFF2-40B4-BE49-F238E27FC236}">
              <a16:creationId xmlns:a16="http://schemas.microsoft.com/office/drawing/2014/main" id="{6CABD53C-A8B0-4CD2-B49E-E2EA564BBB14}"/>
            </a:ext>
          </a:extLst>
        </xdr:cNvPr>
        <xdr:cNvPicPr>
          <a:picLocks noChangeAspect="1"/>
        </xdr:cNvPicPr>
      </xdr:nvPicPr>
      <xdr:blipFill>
        <a:blip xmlns:r="http://schemas.openxmlformats.org/officeDocument/2006/relationships" r:embed="rId5"/>
        <a:stretch>
          <a:fillRect/>
        </a:stretch>
      </xdr:blipFill>
      <xdr:spPr>
        <a:xfrm>
          <a:off x="6388340" y="5452601"/>
          <a:ext cx="3001159" cy="1412862"/>
        </a:xfrm>
        <a:prstGeom prst="rect">
          <a:avLst/>
        </a:prstGeom>
      </xdr:spPr>
    </xdr:pic>
    <xdr:clientData/>
  </xdr:twoCellAnchor>
  <xdr:twoCellAnchor editAs="oneCell">
    <xdr:from>
      <xdr:col>18</xdr:col>
      <xdr:colOff>460884</xdr:colOff>
      <xdr:row>30</xdr:row>
      <xdr:rowOff>62963</xdr:rowOff>
    </xdr:from>
    <xdr:to>
      <xdr:col>20</xdr:col>
      <xdr:colOff>783812</xdr:colOff>
      <xdr:row>38</xdr:row>
      <xdr:rowOff>153630</xdr:rowOff>
    </xdr:to>
    <xdr:pic>
      <xdr:nvPicPr>
        <xdr:cNvPr id="8" name="Picture 7" descr="https://ssl-product-images.www8-hp.com/digmedialib/prodimg/lowres/c06322457.png">
          <a:extLst>
            <a:ext uri="{FF2B5EF4-FFF2-40B4-BE49-F238E27FC236}">
              <a16:creationId xmlns:a16="http://schemas.microsoft.com/office/drawing/2014/main" id="{30D9559B-E44E-441D-B4F2-CA53684D133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67059" y="7359113"/>
          <a:ext cx="2723228" cy="1995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1459474</xdr:colOff>
      <xdr:row>1</xdr:row>
      <xdr:rowOff>161542</xdr:rowOff>
    </xdr:from>
    <xdr:to>
      <xdr:col>21</xdr:col>
      <xdr:colOff>170834</xdr:colOff>
      <xdr:row>5</xdr:row>
      <xdr:rowOff>42428</xdr:rowOff>
    </xdr:to>
    <xdr:pic>
      <xdr:nvPicPr>
        <xdr:cNvPr id="9" name="Picture 8">
          <a:extLst>
            <a:ext uri="{FF2B5EF4-FFF2-40B4-BE49-F238E27FC236}">
              <a16:creationId xmlns:a16="http://schemas.microsoft.com/office/drawing/2014/main" id="{2F8D4D8E-76D8-4AC2-9009-211487746F8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584799" y="409192"/>
          <a:ext cx="1111660" cy="1023886"/>
        </a:xfrm>
        <a:prstGeom prst="rect">
          <a:avLst/>
        </a:prstGeom>
      </xdr:spPr>
    </xdr:pic>
    <xdr:clientData/>
  </xdr:twoCellAnchor>
  <xdr:twoCellAnchor editAs="oneCell">
    <xdr:from>
      <xdr:col>2</xdr:col>
      <xdr:colOff>15362</xdr:colOff>
      <xdr:row>1</xdr:row>
      <xdr:rowOff>108753</xdr:rowOff>
    </xdr:from>
    <xdr:to>
      <xdr:col>5</xdr:col>
      <xdr:colOff>731069</xdr:colOff>
      <xdr:row>6</xdr:row>
      <xdr:rowOff>137416</xdr:rowOff>
    </xdr:to>
    <xdr:pic>
      <xdr:nvPicPr>
        <xdr:cNvPr id="10" name="Picture 9">
          <a:extLst>
            <a:ext uri="{FF2B5EF4-FFF2-40B4-BE49-F238E27FC236}">
              <a16:creationId xmlns:a16="http://schemas.microsoft.com/office/drawing/2014/main" id="{CD43B85C-0B51-429D-97FF-8AA23090EB8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567812" y="356403"/>
          <a:ext cx="2534982" cy="14097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2024063</xdr:colOff>
      <xdr:row>0</xdr:row>
      <xdr:rowOff>119063</xdr:rowOff>
    </xdr:from>
    <xdr:to>
      <xdr:col>2</xdr:col>
      <xdr:colOff>3958122</xdr:colOff>
      <xdr:row>0</xdr:row>
      <xdr:rowOff>855169</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55288CD4-DC34-4FBD-8F53-9CAB7A46F0FA}"/>
            </a:ext>
          </a:extLst>
        </xdr:cNvPr>
        <xdr:cNvSpPr>
          <a:spLocks noChangeArrowheads="1"/>
        </xdr:cNvSpPr>
      </xdr:nvSpPr>
      <xdr:spPr bwMode="auto">
        <a:xfrm>
          <a:off x="4738688" y="119063"/>
          <a:ext cx="1934059" cy="736106"/>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Home</a:t>
          </a:r>
          <a:endParaRPr lang="en-ZA" sz="1400" b="0" i="0" strike="noStrike">
            <a:solidFill>
              <a:srgbClr val="E7B44B"/>
            </a:solidFill>
            <a:latin typeface="Calibri"/>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2571750</xdr:colOff>
      <xdr:row>0</xdr:row>
      <xdr:rowOff>119063</xdr:rowOff>
    </xdr:from>
    <xdr:to>
      <xdr:col>2</xdr:col>
      <xdr:colOff>4505809</xdr:colOff>
      <xdr:row>0</xdr:row>
      <xdr:rowOff>855169</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C9DBA817-4F6D-4473-9710-578C6E57BC3A}"/>
            </a:ext>
          </a:extLst>
        </xdr:cNvPr>
        <xdr:cNvSpPr>
          <a:spLocks noChangeArrowheads="1"/>
        </xdr:cNvSpPr>
      </xdr:nvSpPr>
      <xdr:spPr bwMode="auto">
        <a:xfrm>
          <a:off x="5286375" y="119063"/>
          <a:ext cx="1934059" cy="736106"/>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Home</a:t>
          </a:r>
          <a:endParaRPr lang="en-ZA" sz="1400" b="0" i="0" strike="noStrike">
            <a:solidFill>
              <a:srgbClr val="E7B44B"/>
            </a:solidFill>
            <a:latin typeface="Calibri"/>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3202781</xdr:colOff>
      <xdr:row>0</xdr:row>
      <xdr:rowOff>0</xdr:rowOff>
    </xdr:from>
    <xdr:to>
      <xdr:col>2</xdr:col>
      <xdr:colOff>5136840</xdr:colOff>
      <xdr:row>0</xdr:row>
      <xdr:rowOff>536081</xdr:rowOff>
    </xdr:to>
    <xdr:sp macro="" textlink="">
      <xdr:nvSpPr>
        <xdr:cNvPr id="2" name="Rounded Rectangle 10">
          <a:hlinkClick xmlns:r="http://schemas.openxmlformats.org/officeDocument/2006/relationships" r:id="rId1"/>
          <a:extLst>
            <a:ext uri="{FF2B5EF4-FFF2-40B4-BE49-F238E27FC236}">
              <a16:creationId xmlns:a16="http://schemas.microsoft.com/office/drawing/2014/main" id="{1EFE04BA-B5C8-4B53-A885-10D7361083C2}"/>
            </a:ext>
          </a:extLst>
        </xdr:cNvPr>
        <xdr:cNvSpPr>
          <a:spLocks noChangeArrowheads="1"/>
        </xdr:cNvSpPr>
      </xdr:nvSpPr>
      <xdr:spPr bwMode="auto">
        <a:xfrm>
          <a:off x="5498306" y="0"/>
          <a:ext cx="1934059" cy="536081"/>
        </a:xfrm>
        <a:prstGeom prst="roundRect">
          <a:avLst>
            <a:gd name="adj" fmla="val 16667"/>
          </a:avLst>
        </a:prstGeom>
        <a:solidFill>
          <a:srgbClr val="014284"/>
        </a:solidFill>
        <a:ln w="25400" algn="ctr">
          <a:noFill/>
          <a:round/>
          <a:headEnd/>
          <a:tailEnd/>
        </a:ln>
        <a:effectLst>
          <a:glow rad="127000">
            <a:schemeClr val="bg1"/>
          </a:glow>
          <a:outerShdw blurRad="149987" dist="250190" dir="8460000" algn="ctr">
            <a:schemeClr val="tx1">
              <a:alpha val="28000"/>
            </a:schemeClr>
          </a:outerShdw>
        </a:effectLst>
        <a:scene3d>
          <a:camera prst="orthographicFront">
            <a:rot lat="0" lon="0" rev="0"/>
          </a:camera>
          <a:lightRig rig="contrasting" dir="t">
            <a:rot lat="0" lon="0" rev="1500000"/>
          </a:lightRig>
        </a:scene3d>
        <a:sp3d prstMaterial="metal">
          <a:bevelT w="88900" h="88900"/>
        </a:sp3d>
      </xdr:spPr>
      <xdr:txBody>
        <a:bodyPr vertOverflow="clip" wrap="square" lIns="91440" tIns="45720" rIns="91440" bIns="45720" anchor="ctr" upright="1"/>
        <a:lstStyle/>
        <a:p>
          <a:pPr algn="ctr" rtl="1">
            <a:defRPr sz="1000"/>
          </a:pPr>
          <a:r>
            <a:rPr lang="en-ZA" sz="1600" b="1" i="0" strike="noStrike">
              <a:solidFill>
                <a:srgbClr val="E7B44B"/>
              </a:solidFill>
              <a:latin typeface="Calibri"/>
            </a:rPr>
            <a:t>Home</a:t>
          </a:r>
          <a:endParaRPr lang="en-ZA" sz="1400" b="0" i="0" strike="noStrike">
            <a:solidFill>
              <a:srgbClr val="E7B44B"/>
            </a:solidFill>
            <a:latin typeface="Calibri"/>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1691-D540-4F08-8EF1-CD8AD045CBE9}">
  <sheetPr codeName="Sheet1">
    <tabColor theme="3" tint="0.39997558519241921"/>
    <pageSetUpPr fitToPage="1"/>
  </sheetPr>
  <dimension ref="A1:Z42"/>
  <sheetViews>
    <sheetView showGridLines="0" tabSelected="1" zoomScale="62" zoomScaleNormal="62" zoomScaleSheetLayoutView="62" workbookViewId="0"/>
  </sheetViews>
  <sheetFormatPr defaultColWidth="10.28515625" defaultRowHeight="18.75" x14ac:dyDescent="0.3"/>
  <cols>
    <col min="1" max="2" width="4.140625" style="3" customWidth="1"/>
    <col min="3" max="3" width="1.85546875" style="9" customWidth="1"/>
    <col min="4" max="4" width="17.5703125" style="9" customWidth="1"/>
    <col min="5" max="5" width="7.85546875" style="9" customWidth="1"/>
    <col min="6" max="6" width="13.5703125" style="9" customWidth="1"/>
    <col min="7" max="7" width="12.28515625" style="9" customWidth="1"/>
    <col min="8" max="8" width="2.7109375" style="9" customWidth="1"/>
    <col min="9" max="10" width="12.28515625" style="9" customWidth="1"/>
    <col min="11" max="11" width="3.42578125" style="9" customWidth="1"/>
    <col min="12" max="12" width="5.42578125" style="9" customWidth="1"/>
    <col min="13" max="13" width="12.28515625" style="9" customWidth="1"/>
    <col min="14" max="14" width="2.7109375" style="9" customWidth="1"/>
    <col min="15" max="15" width="12.28515625" style="9" customWidth="1"/>
    <col min="16" max="16" width="13.42578125" style="9" customWidth="1"/>
    <col min="17" max="17" width="22.42578125" style="9" customWidth="1"/>
    <col min="18" max="18" width="8.85546875" style="9" customWidth="1"/>
    <col min="19" max="19" width="12.28515625" style="3" customWidth="1"/>
    <col min="20" max="20" width="23.7109375" style="3" customWidth="1"/>
    <col min="21" max="21" width="12.28515625" style="3" customWidth="1"/>
    <col min="22" max="22" width="12" style="3" customWidth="1"/>
    <col min="23" max="23" width="6.5703125" style="3" hidden="1" customWidth="1"/>
    <col min="24" max="24" width="1.28515625" style="3" customWidth="1"/>
    <col min="25" max="25" width="4.140625" style="3" customWidth="1"/>
    <col min="26" max="26" width="3.7109375" style="3" customWidth="1"/>
    <col min="27" max="751" width="10.28515625" style="3" customWidth="1"/>
    <col min="752" max="16384" width="10.28515625" style="3"/>
  </cols>
  <sheetData>
    <row r="1" spans="1:26" ht="19.5" thickBot="1" x14ac:dyDescent="0.35">
      <c r="A1" s="1"/>
      <c r="B1" s="1"/>
      <c r="C1" s="2"/>
      <c r="D1" s="2"/>
      <c r="E1" s="2"/>
      <c r="F1" s="2"/>
      <c r="G1" s="2"/>
      <c r="H1" s="2"/>
      <c r="I1" s="2"/>
      <c r="J1" s="2"/>
      <c r="K1" s="2"/>
      <c r="L1" s="2"/>
      <c r="M1" s="2"/>
      <c r="N1" s="2"/>
      <c r="O1" s="2"/>
      <c r="P1" s="2"/>
      <c r="Q1" s="2"/>
      <c r="R1" s="2"/>
      <c r="S1" s="1"/>
      <c r="T1" s="1"/>
      <c r="U1" s="1"/>
      <c r="V1" s="1"/>
      <c r="W1" s="1"/>
      <c r="X1" s="1"/>
      <c r="Y1" s="1"/>
      <c r="Z1" s="1"/>
    </row>
    <row r="2" spans="1:26" x14ac:dyDescent="0.3">
      <c r="A2" s="1"/>
      <c r="B2" s="4"/>
      <c r="C2" s="5"/>
      <c r="D2" s="5"/>
      <c r="E2" s="5"/>
      <c r="F2" s="5"/>
      <c r="G2" s="5"/>
      <c r="H2" s="5"/>
      <c r="I2" s="5"/>
      <c r="J2" s="5"/>
      <c r="K2" s="5"/>
      <c r="L2" s="5"/>
      <c r="M2" s="5"/>
      <c r="N2" s="5"/>
      <c r="O2" s="5"/>
      <c r="P2" s="5"/>
      <c r="Q2" s="5"/>
      <c r="R2" s="5"/>
      <c r="S2" s="6"/>
      <c r="T2" s="6"/>
      <c r="U2" s="6"/>
      <c r="V2" s="6"/>
      <c r="W2" s="6"/>
      <c r="X2" s="6"/>
      <c r="Y2" s="7"/>
      <c r="Z2" s="1"/>
    </row>
    <row r="3" spans="1:26" x14ac:dyDescent="0.3">
      <c r="A3" s="1"/>
      <c r="B3" s="8"/>
      <c r="F3" s="9" t="s">
        <v>0</v>
      </c>
      <c r="Y3" s="10"/>
      <c r="Z3" s="1"/>
    </row>
    <row r="4" spans="1:26" ht="26.25" x14ac:dyDescent="0.4">
      <c r="A4" s="1"/>
      <c r="B4" s="11"/>
      <c r="C4" s="12"/>
      <c r="D4" s="12"/>
      <c r="E4" s="12"/>
      <c r="F4" s="12"/>
      <c r="G4" s="12"/>
      <c r="H4" s="12"/>
      <c r="I4" s="12"/>
      <c r="J4" s="12"/>
      <c r="K4" s="12"/>
      <c r="L4" s="12"/>
      <c r="M4" s="12"/>
      <c r="N4" s="12"/>
      <c r="O4" s="12"/>
      <c r="P4" s="12"/>
      <c r="Q4" s="12"/>
      <c r="R4" s="12"/>
      <c r="S4" s="12"/>
      <c r="T4" s="12"/>
      <c r="U4" s="12"/>
      <c r="V4" s="12"/>
      <c r="W4" s="12"/>
      <c r="X4" s="12"/>
      <c r="Y4" s="13"/>
      <c r="Z4" s="1"/>
    </row>
    <row r="5" spans="1:26" ht="26.25" x14ac:dyDescent="0.4">
      <c r="A5" s="1"/>
      <c r="B5" s="14"/>
      <c r="C5" s="15"/>
      <c r="D5" s="15"/>
      <c r="E5" s="15"/>
      <c r="F5" s="15"/>
      <c r="G5" s="15"/>
      <c r="H5" s="15"/>
      <c r="I5" s="15"/>
      <c r="J5" s="15"/>
      <c r="K5" s="15"/>
      <c r="L5" s="15"/>
      <c r="M5" s="15"/>
      <c r="N5" s="15"/>
      <c r="O5" s="15"/>
      <c r="P5" s="15"/>
      <c r="Q5" s="15"/>
      <c r="R5" s="15"/>
      <c r="S5" s="15"/>
      <c r="T5" s="15"/>
      <c r="U5" s="15"/>
      <c r="V5" s="15"/>
      <c r="W5" s="15"/>
      <c r="X5" s="15"/>
      <c r="Y5" s="16"/>
      <c r="Z5" s="1"/>
    </row>
    <row r="6" spans="1:26" x14ac:dyDescent="0.3">
      <c r="A6" s="1"/>
      <c r="B6" s="8"/>
      <c r="K6" s="17"/>
      <c r="L6" s="17"/>
      <c r="M6" s="17"/>
      <c r="N6" s="17"/>
      <c r="O6" s="17"/>
      <c r="P6" s="17"/>
      <c r="Q6" s="17"/>
      <c r="R6" s="17"/>
      <c r="Y6" s="10"/>
      <c r="Z6" s="1"/>
    </row>
    <row r="7" spans="1:26" ht="12" customHeight="1" x14ac:dyDescent="0.3">
      <c r="A7" s="1"/>
      <c r="B7" s="8"/>
      <c r="R7" s="3"/>
      <c r="Y7" s="10"/>
      <c r="Z7" s="1"/>
    </row>
    <row r="8" spans="1:26" ht="19.5" customHeight="1" x14ac:dyDescent="0.35">
      <c r="A8" s="1"/>
      <c r="B8" s="8"/>
      <c r="C8" s="18"/>
      <c r="D8" s="18"/>
      <c r="E8" s="18"/>
      <c r="F8" s="18"/>
      <c r="G8" s="18"/>
      <c r="H8" s="19"/>
      <c r="I8" s="20"/>
      <c r="J8" s="21">
        <f ca="1">NOW()</f>
        <v>45754.423990277777</v>
      </c>
      <c r="K8" s="21"/>
      <c r="L8" s="21"/>
      <c r="M8" s="21"/>
      <c r="N8" s="21"/>
      <c r="O8" s="21"/>
      <c r="P8" s="21"/>
      <c r="Q8" s="21"/>
      <c r="R8" s="17"/>
      <c r="S8" s="17"/>
      <c r="T8" s="19"/>
      <c r="U8" s="20"/>
      <c r="V8" s="20"/>
      <c r="W8" s="20"/>
      <c r="X8" s="22"/>
      <c r="Y8" s="10"/>
      <c r="Z8" s="1"/>
    </row>
    <row r="9" spans="1:26" ht="9.75" customHeight="1" x14ac:dyDescent="0.3">
      <c r="A9" s="1"/>
      <c r="B9" s="8"/>
      <c r="R9" s="3"/>
      <c r="Y9" s="10"/>
      <c r="Z9" s="1"/>
    </row>
    <row r="10" spans="1:26" ht="30" customHeight="1" x14ac:dyDescent="0.3">
      <c r="A10" s="1"/>
      <c r="B10" s="8"/>
      <c r="O10" s="23"/>
      <c r="P10" s="23"/>
      <c r="Q10" s="23"/>
      <c r="R10" s="3"/>
      <c r="Y10" s="10"/>
      <c r="Z10" s="1"/>
    </row>
    <row r="11" spans="1:26" x14ac:dyDescent="0.3">
      <c r="A11" s="1"/>
      <c r="B11" s="8"/>
      <c r="C11" s="24"/>
      <c r="D11" s="24"/>
      <c r="Q11" s="23"/>
      <c r="R11" s="25"/>
      <c r="Y11" s="10"/>
      <c r="Z11" s="1"/>
    </row>
    <row r="12" spans="1:26" x14ac:dyDescent="0.3">
      <c r="A12" s="1"/>
      <c r="B12" s="8"/>
      <c r="C12" s="26"/>
      <c r="P12" s="27"/>
      <c r="R12" s="25"/>
      <c r="X12" s="25"/>
      <c r="Y12" s="10"/>
      <c r="Z12" s="1"/>
    </row>
    <row r="13" spans="1:26" s="9" customFormat="1" x14ac:dyDescent="0.3">
      <c r="A13" s="2"/>
      <c r="B13" s="28"/>
      <c r="C13" s="29"/>
      <c r="D13" s="30"/>
      <c r="E13" s="30"/>
      <c r="F13" s="30"/>
      <c r="G13" s="30"/>
      <c r="H13" s="30"/>
      <c r="I13" s="30"/>
      <c r="J13" s="30"/>
      <c r="K13" s="30"/>
      <c r="L13" s="30"/>
      <c r="M13" s="30"/>
      <c r="N13" s="30"/>
      <c r="O13" s="30"/>
      <c r="P13" s="30"/>
      <c r="Q13" s="30"/>
      <c r="T13" s="30"/>
      <c r="U13" s="30"/>
      <c r="V13" s="30"/>
      <c r="W13" s="30"/>
      <c r="X13" s="30"/>
      <c r="Y13" s="31"/>
      <c r="Z13" s="2"/>
    </row>
    <row r="14" spans="1:26" s="9" customFormat="1" x14ac:dyDescent="0.3">
      <c r="A14" s="2"/>
      <c r="B14" s="28"/>
      <c r="C14" s="32"/>
      <c r="D14" s="33" t="s">
        <v>1</v>
      </c>
      <c r="E14" s="33"/>
      <c r="F14" s="33"/>
      <c r="G14" s="30"/>
      <c r="H14" s="30"/>
      <c r="I14" s="30"/>
      <c r="J14" s="30"/>
      <c r="K14" s="30"/>
      <c r="L14" s="30"/>
      <c r="M14" s="33" t="s">
        <v>1</v>
      </c>
      <c r="N14" s="33"/>
      <c r="O14" s="33"/>
      <c r="P14" s="33"/>
      <c r="Q14" s="33"/>
      <c r="T14" s="33" t="s">
        <v>1</v>
      </c>
      <c r="U14" s="33"/>
      <c r="V14" s="33"/>
      <c r="W14" s="33"/>
      <c r="X14" s="34"/>
      <c r="Y14" s="31"/>
      <c r="Z14" s="2"/>
    </row>
    <row r="15" spans="1:26" s="9" customFormat="1" x14ac:dyDescent="0.3">
      <c r="A15" s="2"/>
      <c r="B15" s="35"/>
      <c r="C15" s="32"/>
      <c r="D15" s="36" t="s">
        <v>2</v>
      </c>
      <c r="E15" s="36"/>
      <c r="F15" s="36"/>
      <c r="G15" s="34"/>
      <c r="H15" s="30"/>
      <c r="I15" s="30"/>
      <c r="J15" s="30"/>
      <c r="K15" s="30"/>
      <c r="L15" s="37"/>
      <c r="M15" s="36" t="s">
        <v>3</v>
      </c>
      <c r="N15" s="36"/>
      <c r="O15" s="36"/>
      <c r="P15" s="36"/>
      <c r="Q15" s="36"/>
      <c r="S15" s="29"/>
      <c r="T15" s="37" t="s">
        <v>4</v>
      </c>
      <c r="U15" s="34"/>
      <c r="V15" s="34"/>
      <c r="W15" s="34"/>
      <c r="X15" s="34"/>
      <c r="Y15" s="31"/>
      <c r="Z15" s="2"/>
    </row>
    <row r="16" spans="1:26" s="9" customFormat="1" x14ac:dyDescent="0.3">
      <c r="A16" s="2"/>
      <c r="B16" s="35"/>
      <c r="C16" s="32"/>
      <c r="D16" s="36" t="s">
        <v>5</v>
      </c>
      <c r="E16" s="36"/>
      <c r="F16" s="36"/>
      <c r="G16" s="34"/>
      <c r="H16" s="30"/>
      <c r="I16" s="30"/>
      <c r="J16" s="30"/>
      <c r="K16" s="30"/>
      <c r="L16" s="37"/>
      <c r="M16" s="36" t="s">
        <v>6</v>
      </c>
      <c r="N16" s="36"/>
      <c r="O16" s="36"/>
      <c r="P16" s="36"/>
      <c r="Q16" s="36"/>
      <c r="S16" s="29"/>
      <c r="T16" s="37" t="s">
        <v>7</v>
      </c>
      <c r="U16" s="34"/>
      <c r="V16" s="34"/>
      <c r="W16" s="34"/>
      <c r="X16" s="34"/>
      <c r="Y16" s="31"/>
      <c r="Z16" s="2"/>
    </row>
    <row r="17" spans="1:26" s="9" customFormat="1" x14ac:dyDescent="0.3">
      <c r="A17" s="2"/>
      <c r="B17" s="35"/>
      <c r="C17" s="32"/>
      <c r="D17" s="36" t="s">
        <v>8</v>
      </c>
      <c r="E17" s="36"/>
      <c r="F17" s="36"/>
      <c r="G17" s="34"/>
      <c r="H17" s="30"/>
      <c r="I17" s="30"/>
      <c r="J17" s="30"/>
      <c r="K17" s="30"/>
      <c r="L17" s="37"/>
      <c r="M17" s="36" t="s">
        <v>9</v>
      </c>
      <c r="N17" s="36"/>
      <c r="O17" s="36"/>
      <c r="P17" s="36"/>
      <c r="Q17" s="36"/>
      <c r="S17" s="29"/>
      <c r="T17" s="37" t="s">
        <v>10</v>
      </c>
      <c r="U17" s="34"/>
      <c r="V17" s="34"/>
      <c r="W17" s="34"/>
      <c r="X17" s="34"/>
      <c r="Y17" s="31"/>
      <c r="Z17" s="2"/>
    </row>
    <row r="18" spans="1:26" s="9" customFormat="1" x14ac:dyDescent="0.3">
      <c r="A18" s="2"/>
      <c r="B18" s="35"/>
      <c r="C18" s="32"/>
      <c r="D18" s="36" t="s">
        <v>11</v>
      </c>
      <c r="E18" s="36"/>
      <c r="F18" s="36"/>
      <c r="G18" s="34"/>
      <c r="H18" s="30"/>
      <c r="I18" s="30"/>
      <c r="J18" s="30"/>
      <c r="K18" s="30"/>
      <c r="L18" s="37"/>
      <c r="M18" s="36" t="s">
        <v>12</v>
      </c>
      <c r="N18" s="36"/>
      <c r="O18" s="36"/>
      <c r="P18" s="36"/>
      <c r="Q18" s="36"/>
      <c r="S18" s="29"/>
      <c r="T18" s="37" t="s">
        <v>13</v>
      </c>
      <c r="U18" s="37"/>
      <c r="V18" s="37"/>
      <c r="W18" s="37"/>
      <c r="X18" s="37"/>
      <c r="Y18" s="31"/>
      <c r="Z18" s="2"/>
    </row>
    <row r="19" spans="1:26" s="9" customFormat="1" x14ac:dyDescent="0.3">
      <c r="A19" s="2"/>
      <c r="B19" s="35"/>
      <c r="C19" s="32"/>
      <c r="D19" s="36" t="s">
        <v>14</v>
      </c>
      <c r="E19" s="36"/>
      <c r="F19" s="36"/>
      <c r="G19" s="34"/>
      <c r="H19" s="30"/>
      <c r="I19" s="30"/>
      <c r="J19" s="30"/>
      <c r="K19" s="30"/>
      <c r="L19" s="37"/>
      <c r="M19" s="36" t="s">
        <v>15</v>
      </c>
      <c r="N19" s="36"/>
      <c r="O19" s="36"/>
      <c r="P19" s="36"/>
      <c r="Q19" s="36"/>
      <c r="S19" s="29"/>
      <c r="T19" s="37" t="s">
        <v>16</v>
      </c>
      <c r="U19" s="34"/>
      <c r="V19" s="34"/>
      <c r="W19" s="34"/>
      <c r="X19" s="34"/>
      <c r="Y19" s="31"/>
      <c r="Z19" s="2"/>
    </row>
    <row r="20" spans="1:26" s="9" customFormat="1" x14ac:dyDescent="0.3">
      <c r="A20" s="2"/>
      <c r="B20" s="35"/>
      <c r="C20" s="32"/>
      <c r="D20" s="36" t="s">
        <v>17</v>
      </c>
      <c r="E20" s="36"/>
      <c r="F20" s="36"/>
      <c r="G20" s="34"/>
      <c r="H20" s="30"/>
      <c r="I20" s="30"/>
      <c r="J20" s="30"/>
      <c r="K20" s="30"/>
      <c r="L20" s="37"/>
      <c r="M20" s="36" t="s">
        <v>18</v>
      </c>
      <c r="N20" s="36"/>
      <c r="O20" s="36"/>
      <c r="P20" s="36"/>
      <c r="Q20" s="36"/>
      <c r="S20" s="29"/>
      <c r="T20" s="37" t="s">
        <v>19</v>
      </c>
      <c r="U20" s="34"/>
      <c r="V20" s="34"/>
      <c r="W20" s="34"/>
      <c r="X20" s="34"/>
      <c r="Y20" s="31"/>
      <c r="Z20" s="2"/>
    </row>
    <row r="21" spans="1:26" s="9" customFormat="1" x14ac:dyDescent="0.3">
      <c r="A21" s="2"/>
      <c r="B21" s="35"/>
      <c r="C21" s="32"/>
      <c r="D21" s="36" t="s">
        <v>20</v>
      </c>
      <c r="E21" s="36"/>
      <c r="F21" s="36"/>
      <c r="G21" s="34"/>
      <c r="H21" s="30"/>
      <c r="I21" s="30"/>
      <c r="J21" s="30"/>
      <c r="K21" s="30"/>
      <c r="L21" s="30"/>
      <c r="M21" s="33" t="s">
        <v>21</v>
      </c>
      <c r="N21" s="33"/>
      <c r="O21" s="33"/>
      <c r="P21" s="33"/>
      <c r="Q21" s="33"/>
      <c r="S21" s="29"/>
      <c r="T21" s="37" t="s">
        <v>22</v>
      </c>
      <c r="U21" s="34"/>
      <c r="V21" s="34"/>
      <c r="W21" s="34"/>
      <c r="X21" s="34"/>
      <c r="Y21" s="31"/>
      <c r="Z21" s="2"/>
    </row>
    <row r="22" spans="1:26" s="9" customFormat="1" x14ac:dyDescent="0.3">
      <c r="A22" s="2"/>
      <c r="B22" s="35"/>
      <c r="C22" s="32"/>
      <c r="D22" s="36" t="s">
        <v>23</v>
      </c>
      <c r="E22" s="36"/>
      <c r="F22" s="36"/>
      <c r="G22" s="34"/>
      <c r="H22" s="30"/>
      <c r="I22" s="30"/>
      <c r="J22" s="30"/>
      <c r="K22" s="37"/>
      <c r="L22" s="37"/>
      <c r="M22" s="36" t="s">
        <v>24</v>
      </c>
      <c r="N22" s="36"/>
      <c r="O22" s="36"/>
      <c r="P22" s="36"/>
      <c r="Q22" s="36"/>
      <c r="T22" s="34"/>
      <c r="U22" s="34"/>
      <c r="V22" s="34"/>
      <c r="W22" s="34"/>
      <c r="X22" s="34"/>
      <c r="Y22" s="31"/>
      <c r="Z22" s="2"/>
    </row>
    <row r="23" spans="1:26" s="9" customFormat="1" x14ac:dyDescent="0.3">
      <c r="A23" s="2"/>
      <c r="B23" s="35"/>
      <c r="C23" s="29"/>
      <c r="D23" s="36"/>
      <c r="E23" s="36"/>
      <c r="F23" s="36"/>
      <c r="G23" s="37"/>
      <c r="H23" s="30"/>
      <c r="I23" s="30"/>
      <c r="J23" s="30"/>
      <c r="K23" s="30"/>
      <c r="L23" s="30"/>
      <c r="M23" s="30"/>
      <c r="N23" s="30"/>
      <c r="O23" s="30"/>
      <c r="P23" s="30"/>
      <c r="Q23" s="30"/>
      <c r="S23" s="38"/>
      <c r="W23" s="30"/>
      <c r="X23" s="30"/>
      <c r="Y23" s="31"/>
      <c r="Z23" s="2"/>
    </row>
    <row r="24" spans="1:26" s="9" customFormat="1" x14ac:dyDescent="0.3">
      <c r="A24" s="2"/>
      <c r="B24" s="35"/>
      <c r="C24" s="29"/>
      <c r="G24" s="34"/>
      <c r="H24" s="30"/>
      <c r="I24" s="30"/>
      <c r="J24" s="30"/>
      <c r="K24" s="30"/>
      <c r="L24" s="30"/>
      <c r="M24" s="30"/>
      <c r="N24" s="30"/>
      <c r="O24" s="30"/>
      <c r="P24" s="30"/>
      <c r="Q24" s="30"/>
      <c r="S24" s="29"/>
      <c r="T24" s="33" t="s">
        <v>25</v>
      </c>
      <c r="U24" s="33"/>
      <c r="V24" s="33"/>
      <c r="W24" s="33"/>
      <c r="X24" s="39"/>
      <c r="Y24" s="31"/>
      <c r="Z24" s="2"/>
    </row>
    <row r="25" spans="1:26" s="9" customFormat="1" x14ac:dyDescent="0.3">
      <c r="A25" s="2"/>
      <c r="B25" s="35"/>
      <c r="C25" s="29"/>
      <c r="D25" s="36"/>
      <c r="E25" s="36"/>
      <c r="F25" s="36"/>
      <c r="G25" s="37"/>
      <c r="H25" s="30"/>
      <c r="I25" s="30"/>
      <c r="J25" s="30"/>
      <c r="K25" s="30"/>
      <c r="L25" s="30"/>
      <c r="M25" s="30"/>
      <c r="N25" s="30"/>
      <c r="O25" s="30"/>
      <c r="P25" s="30"/>
      <c r="Q25" s="30"/>
      <c r="S25" s="29"/>
      <c r="T25" s="37" t="s">
        <v>26</v>
      </c>
      <c r="U25" s="34"/>
      <c r="V25" s="34"/>
      <c r="W25" s="34"/>
      <c r="X25" s="34"/>
      <c r="Y25" s="31"/>
      <c r="Z25" s="2"/>
    </row>
    <row r="26" spans="1:26" s="9" customFormat="1" x14ac:dyDescent="0.3">
      <c r="A26" s="2"/>
      <c r="B26" s="35"/>
      <c r="C26" s="29"/>
      <c r="D26" s="40"/>
      <c r="E26" s="40"/>
      <c r="F26" s="40"/>
      <c r="G26" s="37"/>
      <c r="H26" s="30"/>
      <c r="I26" s="30"/>
      <c r="J26" s="30"/>
      <c r="K26" s="30"/>
      <c r="L26" s="30"/>
      <c r="M26" s="30"/>
      <c r="N26" s="30"/>
      <c r="O26" s="30"/>
      <c r="P26" s="30"/>
      <c r="Q26" s="30"/>
      <c r="S26" s="29"/>
      <c r="T26" s="37" t="s">
        <v>13</v>
      </c>
      <c r="U26" s="34"/>
      <c r="V26" s="34"/>
      <c r="W26" s="34"/>
      <c r="X26" s="34"/>
      <c r="Y26" s="31"/>
      <c r="Z26" s="2"/>
    </row>
    <row r="27" spans="1:26" s="9" customFormat="1" x14ac:dyDescent="0.3">
      <c r="A27" s="2"/>
      <c r="B27" s="35"/>
      <c r="C27" s="41"/>
      <c r="G27" s="37"/>
      <c r="H27" s="30"/>
      <c r="I27" s="30"/>
      <c r="J27" s="30"/>
      <c r="K27" s="30"/>
      <c r="L27" s="30"/>
      <c r="M27" s="30"/>
      <c r="N27" s="30"/>
      <c r="O27" s="30"/>
      <c r="P27" s="30"/>
      <c r="Q27" s="30"/>
      <c r="S27" s="29"/>
      <c r="T27" s="37" t="s">
        <v>27</v>
      </c>
      <c r="U27" s="34"/>
      <c r="V27" s="34"/>
      <c r="W27" s="34"/>
      <c r="X27" s="34"/>
      <c r="Y27" s="31"/>
      <c r="Z27" s="2"/>
    </row>
    <row r="28" spans="1:26" s="9" customFormat="1" x14ac:dyDescent="0.3">
      <c r="A28" s="2"/>
      <c r="B28" s="28"/>
      <c r="C28" s="38"/>
      <c r="D28" s="33" t="s">
        <v>28</v>
      </c>
      <c r="E28" s="33"/>
      <c r="F28" s="33"/>
      <c r="G28" s="30"/>
      <c r="H28" s="30"/>
      <c r="I28" s="30"/>
      <c r="J28" s="30"/>
      <c r="K28" s="30"/>
      <c r="L28" s="30"/>
      <c r="M28" s="30"/>
      <c r="N28" s="30"/>
      <c r="O28" s="30"/>
      <c r="P28" s="30"/>
      <c r="Q28" s="30"/>
      <c r="S28" s="38"/>
      <c r="T28" s="37" t="s">
        <v>22</v>
      </c>
      <c r="Y28" s="31"/>
      <c r="Z28" s="2"/>
    </row>
    <row r="29" spans="1:26" s="9" customFormat="1" x14ac:dyDescent="0.3">
      <c r="A29" s="2"/>
      <c r="B29" s="28"/>
      <c r="C29" s="29"/>
      <c r="D29" s="36" t="s">
        <v>29</v>
      </c>
      <c r="E29" s="36"/>
      <c r="F29" s="36"/>
      <c r="G29" s="30"/>
      <c r="H29" s="30"/>
      <c r="I29" s="30"/>
      <c r="J29" s="30"/>
      <c r="K29" s="30"/>
      <c r="L29" s="30"/>
      <c r="M29" s="30"/>
      <c r="N29" s="30"/>
      <c r="O29" s="30"/>
      <c r="P29" s="30"/>
      <c r="Q29" s="30"/>
      <c r="S29" s="38"/>
      <c r="T29" s="36"/>
      <c r="U29" s="36"/>
      <c r="V29" s="36"/>
      <c r="W29" s="36"/>
      <c r="X29" s="36"/>
      <c r="Y29" s="31"/>
      <c r="Z29" s="2"/>
    </row>
    <row r="30" spans="1:26" s="9" customFormat="1" x14ac:dyDescent="0.3">
      <c r="A30" s="2"/>
      <c r="B30" s="28"/>
      <c r="C30" s="29"/>
      <c r="D30" s="36"/>
      <c r="E30" s="36"/>
      <c r="F30" s="36"/>
      <c r="G30" s="30"/>
      <c r="H30" s="30"/>
      <c r="I30" s="30"/>
      <c r="J30" s="30"/>
      <c r="K30" s="30"/>
      <c r="L30" s="30"/>
      <c r="M30" s="30"/>
      <c r="N30" s="30"/>
      <c r="O30" s="30"/>
      <c r="P30" s="30"/>
      <c r="Q30" s="30"/>
      <c r="S30" s="38"/>
      <c r="T30" s="42"/>
      <c r="U30" s="42"/>
      <c r="V30" s="42"/>
      <c r="W30" s="42"/>
      <c r="X30" s="42"/>
      <c r="Y30" s="31"/>
      <c r="Z30" s="2"/>
    </row>
    <row r="31" spans="1:26" x14ac:dyDescent="0.3">
      <c r="A31" s="1"/>
      <c r="B31" s="8"/>
      <c r="C31" s="38"/>
      <c r="D31" s="30"/>
      <c r="E31" s="30"/>
      <c r="F31" s="30"/>
      <c r="G31" s="30"/>
      <c r="H31" s="30"/>
      <c r="I31" s="30"/>
      <c r="J31" s="30"/>
      <c r="K31" s="30"/>
      <c r="L31" s="30"/>
      <c r="M31" s="30"/>
      <c r="N31" s="30"/>
      <c r="O31" s="30"/>
      <c r="P31" s="30"/>
      <c r="Q31" s="30"/>
      <c r="R31" s="38"/>
      <c r="S31" s="43"/>
      <c r="T31" s="42"/>
      <c r="U31" s="42"/>
      <c r="V31" s="42"/>
      <c r="W31" s="42"/>
      <c r="X31" s="42"/>
      <c r="Y31" s="44"/>
      <c r="Z31" s="1"/>
    </row>
    <row r="32" spans="1:26" x14ac:dyDescent="0.3">
      <c r="A32" s="1"/>
      <c r="B32" s="8"/>
      <c r="C32" s="38"/>
      <c r="D32" s="30"/>
      <c r="E32" s="30"/>
      <c r="F32" s="30"/>
      <c r="G32" s="30"/>
      <c r="H32" s="30"/>
      <c r="I32" s="30"/>
      <c r="J32" s="30"/>
      <c r="K32" s="30"/>
      <c r="L32" s="30"/>
      <c r="M32" s="30"/>
      <c r="N32" s="30"/>
      <c r="O32" s="30"/>
      <c r="P32" s="30"/>
      <c r="Q32" s="30"/>
      <c r="R32" s="38"/>
      <c r="S32" s="43"/>
      <c r="Y32" s="44"/>
      <c r="Z32" s="1"/>
    </row>
    <row r="33" spans="1:26" x14ac:dyDescent="0.3">
      <c r="A33" s="1"/>
      <c r="B33" s="8"/>
      <c r="C33" s="38"/>
      <c r="D33" s="38"/>
      <c r="E33" s="38"/>
      <c r="F33" s="38"/>
      <c r="G33" s="45"/>
      <c r="H33" s="46"/>
      <c r="J33" s="38"/>
      <c r="K33" s="38"/>
      <c r="L33" s="38"/>
      <c r="M33" s="38"/>
      <c r="N33" s="38"/>
      <c r="O33" s="38"/>
      <c r="Q33" s="38"/>
      <c r="R33" s="38"/>
      <c r="S33" s="43"/>
      <c r="Y33" s="47"/>
      <c r="Z33" s="1"/>
    </row>
    <row r="34" spans="1:26" x14ac:dyDescent="0.3">
      <c r="A34" s="1"/>
      <c r="B34" s="8"/>
      <c r="C34" s="43"/>
      <c r="D34" s="43"/>
      <c r="E34" s="43"/>
      <c r="F34" s="43"/>
      <c r="G34" s="43"/>
      <c r="H34" s="38"/>
      <c r="J34" s="38"/>
      <c r="K34" s="38"/>
      <c r="L34" s="38"/>
      <c r="M34" s="38"/>
      <c r="N34" s="38"/>
      <c r="O34" s="38"/>
      <c r="Q34" s="43"/>
      <c r="R34" s="43"/>
      <c r="S34" s="43"/>
      <c r="Y34" s="44"/>
      <c r="Z34" s="1"/>
    </row>
    <row r="35" spans="1:26" x14ac:dyDescent="0.3">
      <c r="A35" s="1"/>
      <c r="B35" s="8"/>
      <c r="C35" s="3"/>
      <c r="D35" s="43"/>
      <c r="E35" s="43"/>
      <c r="F35" s="43"/>
      <c r="G35" s="43"/>
      <c r="H35" s="38"/>
      <c r="J35" s="38"/>
      <c r="K35" s="38"/>
      <c r="L35" s="38"/>
      <c r="M35" s="38"/>
      <c r="N35" s="38"/>
      <c r="O35" s="38"/>
      <c r="P35" s="48"/>
      <c r="Q35" s="43"/>
      <c r="R35" s="43"/>
      <c r="S35" s="43"/>
      <c r="Y35" s="44"/>
      <c r="Z35" s="1"/>
    </row>
    <row r="36" spans="1:26" x14ac:dyDescent="0.3">
      <c r="A36" s="1"/>
      <c r="B36" s="8"/>
      <c r="C36" s="3"/>
      <c r="D36" s="43"/>
      <c r="E36" s="43"/>
      <c r="F36" s="43"/>
      <c r="G36" s="43"/>
      <c r="H36" s="38"/>
      <c r="J36" s="38"/>
      <c r="K36" s="38"/>
      <c r="L36" s="38"/>
      <c r="M36" s="38"/>
      <c r="N36" s="38"/>
      <c r="O36" s="38"/>
      <c r="P36" s="48"/>
      <c r="Q36" s="43"/>
      <c r="R36" s="43"/>
      <c r="S36" s="43"/>
      <c r="Y36" s="44"/>
      <c r="Z36" s="1"/>
    </row>
    <row r="37" spans="1:26" x14ac:dyDescent="0.3">
      <c r="A37" s="1"/>
      <c r="B37" s="8"/>
      <c r="C37" s="48"/>
      <c r="D37" s="43"/>
      <c r="E37" s="43"/>
      <c r="F37" s="43"/>
      <c r="G37" s="43"/>
      <c r="H37" s="38"/>
      <c r="I37" s="32"/>
      <c r="M37" s="30"/>
      <c r="N37" s="30"/>
      <c r="O37" s="30"/>
      <c r="P37" s="30"/>
      <c r="Q37" s="30"/>
      <c r="R37" s="43"/>
      <c r="S37" s="43"/>
      <c r="T37" s="43"/>
      <c r="U37" s="43"/>
      <c r="V37" s="43"/>
      <c r="W37" s="43"/>
      <c r="X37" s="43"/>
      <c r="Y37" s="44"/>
      <c r="Z37" s="1"/>
    </row>
    <row r="38" spans="1:26" x14ac:dyDescent="0.3">
      <c r="A38" s="1"/>
      <c r="B38" s="8"/>
      <c r="C38" s="34"/>
      <c r="D38" s="43"/>
      <c r="E38" s="43"/>
      <c r="F38" s="43"/>
      <c r="G38" s="43"/>
      <c r="H38" s="38"/>
      <c r="I38" s="32"/>
      <c r="M38" s="36"/>
      <c r="N38" s="36"/>
      <c r="O38" s="36"/>
      <c r="P38" s="36"/>
      <c r="Q38" s="36"/>
      <c r="R38" s="43"/>
      <c r="S38" s="43"/>
      <c r="T38" s="43"/>
      <c r="U38" s="43"/>
      <c r="V38" s="43"/>
      <c r="W38" s="43"/>
      <c r="X38" s="43"/>
      <c r="Y38" s="44"/>
      <c r="Z38" s="1"/>
    </row>
    <row r="39" spans="1:26" x14ac:dyDescent="0.3">
      <c r="A39" s="1"/>
      <c r="B39" s="8"/>
      <c r="C39" s="48"/>
      <c r="D39" s="43"/>
      <c r="E39" s="43"/>
      <c r="F39" s="43"/>
      <c r="G39" s="43"/>
      <c r="H39" s="38"/>
      <c r="I39" s="49"/>
      <c r="M39" s="37"/>
      <c r="N39" s="37"/>
      <c r="O39" s="37"/>
      <c r="P39" s="37"/>
      <c r="Q39" s="37"/>
      <c r="R39" s="43"/>
      <c r="S39" s="43"/>
      <c r="T39" s="43"/>
      <c r="U39" s="43"/>
      <c r="V39" s="43"/>
      <c r="W39" s="43"/>
      <c r="X39" s="43"/>
      <c r="Y39" s="44"/>
      <c r="Z39" s="1"/>
    </row>
    <row r="40" spans="1:26" x14ac:dyDescent="0.3">
      <c r="A40" s="1"/>
      <c r="B40" s="8"/>
      <c r="C40" s="48"/>
      <c r="D40" s="43"/>
      <c r="E40" s="43"/>
      <c r="F40" s="43"/>
      <c r="G40" s="43"/>
      <c r="H40" s="43"/>
      <c r="M40" s="36"/>
      <c r="N40" s="36"/>
      <c r="O40" s="36"/>
      <c r="P40" s="36"/>
      <c r="Q40" s="36"/>
      <c r="R40" s="43"/>
      <c r="S40" s="43"/>
      <c r="T40" s="43"/>
      <c r="U40" s="43"/>
      <c r="V40" s="43"/>
      <c r="W40" s="43"/>
      <c r="X40" s="43"/>
      <c r="Y40" s="44"/>
      <c r="Z40" s="1"/>
    </row>
    <row r="41" spans="1:26" x14ac:dyDescent="0.3">
      <c r="A41" s="1"/>
      <c r="B41" s="8"/>
      <c r="C41" s="48"/>
      <c r="G41" s="50" t="s">
        <v>30</v>
      </c>
      <c r="H41" s="51"/>
      <c r="I41" s="51"/>
      <c r="J41" s="51"/>
      <c r="K41" s="50"/>
      <c r="L41" s="50"/>
      <c r="M41" s="50"/>
      <c r="N41" s="50"/>
      <c r="O41" s="50"/>
      <c r="P41" s="52"/>
      <c r="Q41" s="51"/>
      <c r="R41" s="51"/>
      <c r="Y41" s="10"/>
      <c r="Z41" s="1"/>
    </row>
    <row r="42" spans="1:26" x14ac:dyDescent="0.3">
      <c r="A42" s="1"/>
      <c r="B42" s="8"/>
      <c r="G42" s="51"/>
      <c r="H42" s="51"/>
      <c r="I42" s="51"/>
      <c r="J42" s="50" t="s">
        <v>31</v>
      </c>
      <c r="K42" s="52"/>
      <c r="L42" s="52"/>
      <c r="M42" s="52"/>
      <c r="N42" s="52"/>
      <c r="O42" s="52"/>
      <c r="P42" s="52"/>
      <c r="Q42" s="51"/>
      <c r="R42" s="51"/>
      <c r="Y42" s="10"/>
      <c r="Z42" s="1"/>
    </row>
  </sheetData>
  <mergeCells count="35">
    <mergeCell ref="T31:X31"/>
    <mergeCell ref="M38:O38"/>
    <mergeCell ref="P38:Q38"/>
    <mergeCell ref="M40:Q40"/>
    <mergeCell ref="D25:F25"/>
    <mergeCell ref="D26:F26"/>
    <mergeCell ref="D28:F28"/>
    <mergeCell ref="D29:F29"/>
    <mergeCell ref="T29:X29"/>
    <mergeCell ref="D30:F30"/>
    <mergeCell ref="T30:X30"/>
    <mergeCell ref="D21:F21"/>
    <mergeCell ref="M21:Q21"/>
    <mergeCell ref="D22:F22"/>
    <mergeCell ref="M22:Q22"/>
    <mergeCell ref="D23:F23"/>
    <mergeCell ref="T24:W24"/>
    <mergeCell ref="D18:F18"/>
    <mergeCell ref="M18:Q18"/>
    <mergeCell ref="D19:F19"/>
    <mergeCell ref="M19:Q19"/>
    <mergeCell ref="D20:F20"/>
    <mergeCell ref="M20:Q20"/>
    <mergeCell ref="D15:F15"/>
    <mergeCell ref="M15:Q15"/>
    <mergeCell ref="D16:F16"/>
    <mergeCell ref="M16:Q16"/>
    <mergeCell ref="D17:F17"/>
    <mergeCell ref="M17:Q17"/>
    <mergeCell ref="C8:G8"/>
    <mergeCell ref="J8:Q8"/>
    <mergeCell ref="C11:D11"/>
    <mergeCell ref="D14:F14"/>
    <mergeCell ref="M14:Q14"/>
    <mergeCell ref="T14:W14"/>
  </mergeCells>
  <hyperlinks>
    <hyperlink ref="M15" location="Scanjets!A7" display="HP ScanJet Pro 2000 Series" xr:uid="{7AC77608-50EF-428A-9222-B5659B11B23B}"/>
    <hyperlink ref="D14" location="'Inkjets '!A5" display="A4 Portfolio" xr:uid="{8501BF94-F01E-4D1B-966C-A0830632869C}"/>
    <hyperlink ref="D28" location="'Inkjets '!A156" display="A3 Porfolio" xr:uid="{F5171F5A-A6E1-44F8-A76F-98F6DFD6E9C6}"/>
    <hyperlink ref="D29" location="Inkjets!A329" display="OfficeJet 7000 Series" xr:uid="{0C380BC7-E2D0-44FA-BC91-764757D05236}"/>
    <hyperlink ref="M14" location="Scanjets!A6" display="A4 Portfolio" xr:uid="{43A92A58-B01A-407C-84DB-62C8A802E807}"/>
    <hyperlink ref="M16" location="Scanjets!A17" display="ScanJet Pro 3000 Series" xr:uid="{BA1AAD6F-5CE3-49EE-9AC9-AC43D18E64AF}"/>
    <hyperlink ref="M17" location="Scanjets!A28" display="ScanJet Pro 4000 Series" xr:uid="{38FE7676-4BF3-4767-9832-86447251F54A}"/>
    <hyperlink ref="M18" location="Scanjets!A31" display="ScanJet Enterpise 5000 Series" xr:uid="{6DE11750-D91E-4257-ACA7-0B66768BCBE1}"/>
    <hyperlink ref="M19" location="Scanjets!A35" display="ScanJet Enterpise 7000 Series" xr:uid="{7AD00D37-D879-43A4-BCAF-3DBF175CD1B2}"/>
    <hyperlink ref="M20" location="Scanjets!A47" display="Digital Sender Flow 8000 Series" xr:uid="{C96F603C-4AA1-4F66-BBA2-475AB3EFB738}"/>
    <hyperlink ref="M21" location="Scanjets!A54" display="A3 PortFolio" xr:uid="{7E6D245F-0D00-4CF0-A4C2-BDC3F5B288F5}"/>
    <hyperlink ref="M22" location="Scanjets!A55" display="ScanJet N9000 Series" xr:uid="{71787BE1-C5D5-4552-A134-D6C7EA64124F}"/>
    <hyperlink ref="D14:F14" location="Inkjets!A5" display="A4 Portfolio" xr:uid="{510C1CE1-5CAE-4D08-8183-ADD0F979D316}"/>
    <hyperlink ref="D28:F28" location="Inkjets!A199" display="A3 Porfolio" xr:uid="{2C62DD03-47DD-4A1B-B80E-2B002B51B0ED}"/>
    <hyperlink ref="D29:G29" location="Inkjets!A122" display="OfficeJet 7000 Series" xr:uid="{1B78D14D-55B7-4292-A5FF-08B80C01549C}"/>
    <hyperlink ref="D29:F29" location="Inkjets!A200" display="OfficeJet 7000 Series" xr:uid="{52C11A4D-AFD3-4D59-9BFE-AC8ADC2AF985}"/>
    <hyperlink ref="M16:Q16" location="Scanjets!A25" display="ScanJet Pro 3000 Series" xr:uid="{DFF1BC20-3160-454D-B6F0-9F8AD6EECFE8}"/>
    <hyperlink ref="M17:Q17" location="Scanjets!A45" display="ScanJet Pro 4000 Series" xr:uid="{24AAABF0-FEAE-43F5-B1B6-5C215ECC7303}"/>
    <hyperlink ref="M18:Q18" location="Scanjets!A62" display="ScanJet Enterpise 5000 Series" xr:uid="{6A105165-B174-4114-BED7-A1E466F61197}"/>
    <hyperlink ref="M19:Q19" location="Scanjets!A72" display="ScanJet Enterpise 7000 Series" xr:uid="{9068BE01-217C-44C3-9D53-F3EB7D17B3F5}"/>
    <hyperlink ref="M20:Q20" location="Scanjets!A98" display="Digital Sender Flow 8000 Series" xr:uid="{288DC4E5-63B7-44DC-8719-EF5AFC46659A}"/>
    <hyperlink ref="M21:Q21" location="Scanjets!A126" display="A3 PortFolio" xr:uid="{1FA17B9A-AC80-4903-9162-468C1AD55B6C}"/>
    <hyperlink ref="M22:Q22" location="Scanjets!A122" display="ScanJet N9000 Series" xr:uid="{9BA4C03E-1529-4DCF-9A19-E9043514151A}"/>
    <hyperlink ref="D27:G27" location="Inkjets!A215" display="PageWide 400 Series" xr:uid="{45D4D0CB-759B-480E-BE3A-431EF9DB05A4}"/>
    <hyperlink ref="D15:F15" location="Inkjets!A6" display="Mobile Printer" xr:uid="{DAEC2D1C-058E-41EF-8DB0-219F0E64ED75}"/>
    <hyperlink ref="D17:F17" location="Inkjets!A72" display="OfficeJet 9000 Series" xr:uid="{FAED05B5-78C1-4E6C-819D-C0D1570B03AC}"/>
    <hyperlink ref="D18:F18" location="Inkjets!A102" display="DeskJet 2000 Series" xr:uid="{301FBFB2-BAD8-4048-B0EF-E5AC6AF5586E}"/>
    <hyperlink ref="D19:F19" location="Inkjets!A156" display="DeskJet 4000 Series" xr:uid="{6F4A85D5-FC5B-40AD-ADB3-D05833C45494}"/>
    <hyperlink ref="D22:F22" location="Inkjets!A145" display="Ink Advantage 3000 Series" xr:uid="{DF6BECF9-636A-48E0-8E4E-56704CF16983}"/>
    <hyperlink ref="M15:Q15" location="Scanjets!A17" display="ScanJet Pro 2500 Series" xr:uid="{D06F0C3A-6BAD-4DA0-87DB-7A2D065EB932}"/>
    <hyperlink ref="T15" location="Laserjets!A7" display="M100 Series" xr:uid="{E0A34996-845E-4ABE-9D51-E7F063047423}"/>
    <hyperlink ref="T16" location="Laserjets!A64" display="Neverstop Laser Printer" xr:uid="{110D47F2-2C6E-4355-AC22-BFC79B966622}"/>
    <hyperlink ref="T17" location="Laserjets!A74" display="M200 Series" xr:uid="{36C4ED9F-2ECD-48FD-AF56-DF4455F77F21}"/>
    <hyperlink ref="T18" location="Laserjets!A123" display="M400 Series" xr:uid="{A5F574E7-B29F-442F-930D-E60FCF51E50C}"/>
    <hyperlink ref="T19" location="Laserjets!A285" display="M500 Series" xr:uid="{20441ECE-BCE7-4E8A-9670-EF3E125FAFD7}"/>
    <hyperlink ref="T20" location="Laserjets!A433" display="M600 Series" xr:uid="{6892F419-0590-4F5C-8D4B-D62F3A3021E1}"/>
    <hyperlink ref="T21" location="Laserjets!A702" display="M800 Series" xr:uid="{C5966A6D-BB3F-4C82-89DD-D9BE346929FD}"/>
    <hyperlink ref="T14:W14" location="Laserjets!A6" display="A4 Portfolio" xr:uid="{64B78187-6321-4894-A242-CC6CF4338612}"/>
    <hyperlink ref="T24:W24" location="Laserjets!A728" display="A3 Portfolio" xr:uid="{DA9BB334-1F0C-414D-B9DE-F2E05D910B7D}"/>
    <hyperlink ref="T25" location="Laserjets!A744" display="CP5225 Series" xr:uid="{FDE0CC73-7E3D-4F41-8E4E-DA422DD05FAD}"/>
    <hyperlink ref="T26" location="Laserjets!A729" display="M400 Series" xr:uid="{A2EEB802-63C8-4239-A975-9893150916C7}"/>
    <hyperlink ref="T27" location="Laserjets!A763" display="M700 Series" xr:uid="{0F3FAC88-9BA6-4BC6-B37E-4209814E1943}"/>
    <hyperlink ref="T28" location="Laserjets!A859" display="M800 Series" xr:uid="{50AB74BC-A1FE-4C05-B249-1B4BC0807853}"/>
    <hyperlink ref="D16:F16" location="Inkjets!A17" display="OfficeJet 8000 Series" xr:uid="{AAC55E40-1CFA-452E-842C-3A7456897D84}"/>
    <hyperlink ref="D21:F21" location="Inkjets!A131" display="Smart Tank 700 Series" xr:uid="{4954E3C6-F0E7-4A06-8526-1890FEDCD378}"/>
    <hyperlink ref="D20:F20" location="Inkjets!A113" display="Smart Tank 500 Series" xr:uid="{4E2F189C-FEC6-458B-9A4A-BE6C3DD23359}"/>
  </hyperlinks>
  <pageMargins left="0.23622047244094499" right="0.196850393700787" top="0.74803149606299202" bottom="0.74803149606299202" header="0.31496062992126" footer="0.31496062992126"/>
  <pageSetup paperSize="9" scale="6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B4CB-2E51-453F-84DF-93B18CA462CB}">
  <sheetPr codeName="Sheet4">
    <tabColor rgb="FF00B050"/>
  </sheetPr>
  <dimension ref="A1:Q180"/>
  <sheetViews>
    <sheetView zoomScaleNormal="100" workbookViewId="0">
      <pane xSplit="3" ySplit="3" topLeftCell="D4" activePane="bottomRight" state="frozen"/>
      <selection activeCell="A2" sqref="A2"/>
      <selection pane="topRight" activeCell="A2" sqref="A2"/>
      <selection pane="bottomLeft" activeCell="A2" sqref="A2"/>
      <selection pane="bottomRight" activeCell="A2" sqref="A2"/>
    </sheetView>
  </sheetViews>
  <sheetFormatPr defaultColWidth="10.28515625" defaultRowHeight="13.5" x14ac:dyDescent="0.25"/>
  <cols>
    <col min="1" max="1" width="25.5703125" style="149" customWidth="1"/>
    <col min="2" max="2" width="15.140625" style="150" customWidth="1"/>
    <col min="3" max="3" width="119.28515625" style="151" customWidth="1"/>
    <col min="4" max="5" width="10.5703125" style="89" customWidth="1"/>
    <col min="6" max="6" width="10.5703125" style="152" customWidth="1"/>
    <col min="7" max="7" width="17.42578125" style="152" customWidth="1"/>
    <col min="8" max="8" width="10.5703125" style="153" customWidth="1"/>
    <col min="9" max="9" width="21.42578125" style="153" customWidth="1"/>
    <col min="10" max="10" width="10.5703125" style="152" customWidth="1"/>
    <col min="11" max="11" width="19.42578125" style="153" customWidth="1"/>
    <col min="12" max="12" width="14.7109375" style="154" customWidth="1"/>
    <col min="13" max="13" width="10.5703125" style="91" customWidth="1"/>
    <col min="14" max="14" width="11.140625" style="155" customWidth="1"/>
    <col min="15" max="15" width="15.5703125" style="156" customWidth="1"/>
    <col min="16" max="16" width="13" style="157" customWidth="1"/>
    <col min="17" max="17" width="17.7109375" style="158" customWidth="1"/>
    <col min="18" max="16384" width="10.28515625" style="101"/>
  </cols>
  <sheetData>
    <row r="1" spans="1:17" s="56" customFormat="1" ht="74.25" customHeight="1" x14ac:dyDescent="0.25">
      <c r="A1" s="53" t="s">
        <v>32</v>
      </c>
      <c r="B1" s="54"/>
      <c r="C1" s="55"/>
      <c r="D1" s="55" t="s">
        <v>33</v>
      </c>
      <c r="E1" s="55" t="s">
        <v>34</v>
      </c>
      <c r="F1" s="55" t="s">
        <v>35</v>
      </c>
      <c r="G1" s="55" t="s">
        <v>36</v>
      </c>
      <c r="H1" s="55" t="s">
        <v>37</v>
      </c>
      <c r="I1" s="55" t="s">
        <v>38</v>
      </c>
      <c r="J1" s="55" t="s">
        <v>39</v>
      </c>
      <c r="K1" s="55" t="s">
        <v>40</v>
      </c>
      <c r="L1" s="55" t="s">
        <v>41</v>
      </c>
      <c r="M1" s="55" t="s">
        <v>42</v>
      </c>
      <c r="N1" s="55" t="s">
        <v>43</v>
      </c>
      <c r="O1" s="55" t="s">
        <v>44</v>
      </c>
      <c r="P1" s="55" t="s">
        <v>45</v>
      </c>
      <c r="Q1" s="55" t="s">
        <v>46</v>
      </c>
    </row>
    <row r="2" spans="1:17" s="56" customFormat="1" ht="21" x14ac:dyDescent="0.25">
      <c r="A2" s="53"/>
      <c r="B2" s="54"/>
      <c r="C2" s="55"/>
      <c r="D2" s="55"/>
      <c r="E2" s="55"/>
      <c r="F2" s="55"/>
      <c r="G2" s="55"/>
      <c r="H2" s="55"/>
      <c r="I2" s="55"/>
      <c r="J2" s="55"/>
      <c r="K2" s="55"/>
      <c r="L2" s="55"/>
      <c r="M2" s="55"/>
      <c r="N2" s="55"/>
      <c r="O2" s="55"/>
      <c r="P2" s="55"/>
      <c r="Q2" s="55"/>
    </row>
    <row r="3" spans="1:17" s="65" customFormat="1" ht="18.75" x14ac:dyDescent="0.3">
      <c r="A3" s="57" t="s">
        <v>47</v>
      </c>
      <c r="B3" s="57"/>
      <c r="C3" s="58" t="s">
        <v>48</v>
      </c>
      <c r="D3" s="59"/>
      <c r="E3" s="59"/>
      <c r="F3" s="59"/>
      <c r="G3" s="59"/>
      <c r="H3" s="59"/>
      <c r="I3" s="59"/>
      <c r="J3" s="59"/>
      <c r="K3" s="59"/>
      <c r="L3" s="59"/>
      <c r="M3" s="60"/>
      <c r="N3" s="61"/>
      <c r="O3" s="62"/>
      <c r="P3" s="63"/>
      <c r="Q3" s="64"/>
    </row>
    <row r="4" spans="1:17" s="77" customFormat="1" x14ac:dyDescent="0.25">
      <c r="A4" s="66" t="s">
        <v>49</v>
      </c>
      <c r="B4" s="67" t="s">
        <v>50</v>
      </c>
      <c r="C4" s="68" t="s">
        <v>51</v>
      </c>
      <c r="D4" s="69"/>
      <c r="E4" s="70"/>
      <c r="F4" s="70"/>
      <c r="G4" s="70"/>
      <c r="H4" s="70"/>
      <c r="I4" s="70"/>
      <c r="J4" s="70"/>
      <c r="K4" s="70"/>
      <c r="L4" s="70"/>
      <c r="M4" s="71" t="s">
        <v>0</v>
      </c>
      <c r="N4" s="73">
        <v>1.28</v>
      </c>
      <c r="O4" s="74">
        <v>24</v>
      </c>
      <c r="P4" s="75">
        <v>18</v>
      </c>
      <c r="Q4" s="76">
        <v>88.800000000000011</v>
      </c>
    </row>
    <row r="5" spans="1:17" s="56" customFormat="1" ht="18.75" x14ac:dyDescent="0.25">
      <c r="A5" s="78" t="s">
        <v>1</v>
      </c>
      <c r="B5" s="54"/>
      <c r="C5" s="55"/>
      <c r="D5" s="55"/>
      <c r="E5" s="55"/>
      <c r="F5" s="55"/>
      <c r="G5" s="55"/>
      <c r="H5" s="55"/>
      <c r="I5" s="55"/>
      <c r="J5" s="55"/>
      <c r="K5" s="55"/>
      <c r="L5" s="55"/>
      <c r="M5" s="55"/>
      <c r="N5" s="55"/>
      <c r="O5" s="55"/>
      <c r="P5" s="55"/>
      <c r="Q5" s="55"/>
    </row>
    <row r="6" spans="1:17" s="56" customFormat="1" ht="15.75" x14ac:dyDescent="0.25">
      <c r="A6" s="79" t="s">
        <v>52</v>
      </c>
      <c r="B6" s="54"/>
      <c r="C6" s="55"/>
      <c r="D6" s="55"/>
      <c r="E6" s="55"/>
      <c r="F6" s="55"/>
      <c r="G6" s="55"/>
      <c r="H6" s="55"/>
      <c r="I6" s="55"/>
      <c r="J6" s="55"/>
      <c r="K6" s="55"/>
      <c r="L6" s="55"/>
      <c r="M6" s="55"/>
      <c r="N6" s="55"/>
      <c r="O6" s="55"/>
      <c r="P6" s="55"/>
      <c r="Q6" s="55"/>
    </row>
    <row r="7" spans="1:17" s="83" customFormat="1" ht="15.75" x14ac:dyDescent="0.25">
      <c r="A7" s="80" t="s">
        <v>53</v>
      </c>
      <c r="B7" s="81"/>
      <c r="C7" s="82"/>
      <c r="D7" s="82"/>
      <c r="E7" s="82"/>
      <c r="F7" s="82"/>
      <c r="G7" s="82"/>
      <c r="H7" s="82"/>
      <c r="I7" s="82"/>
      <c r="J7" s="82"/>
      <c r="K7" s="82"/>
      <c r="L7" s="82"/>
      <c r="M7" s="82"/>
      <c r="N7" s="82"/>
      <c r="O7" s="82"/>
      <c r="P7" s="82"/>
      <c r="Q7" s="82"/>
    </row>
    <row r="8" spans="1:17" s="83" customFormat="1" ht="135" x14ac:dyDescent="0.25">
      <c r="A8" s="66" t="str">
        <f>CONCATENATE("PRHP",B8)</f>
        <v>PRHPN4K99C</v>
      </c>
      <c r="B8" s="67" t="s">
        <v>54</v>
      </c>
      <c r="C8" s="84" t="s">
        <v>55</v>
      </c>
      <c r="D8" s="69" t="s">
        <v>182</v>
      </c>
      <c r="E8" s="85" t="s">
        <v>56</v>
      </c>
      <c r="F8" s="85">
        <v>10</v>
      </c>
      <c r="G8" s="85">
        <v>7</v>
      </c>
      <c r="H8" s="85">
        <v>128</v>
      </c>
      <c r="I8" s="85">
        <v>50</v>
      </c>
      <c r="J8" s="85">
        <v>300</v>
      </c>
      <c r="K8" s="85" t="s">
        <v>57</v>
      </c>
      <c r="L8" s="85" t="s">
        <v>58</v>
      </c>
      <c r="M8" s="71" t="s">
        <v>0</v>
      </c>
      <c r="N8" s="73">
        <v>280</v>
      </c>
      <c r="O8" s="74">
        <v>5473</v>
      </c>
      <c r="P8" s="75">
        <v>3951</v>
      </c>
      <c r="Q8" s="76">
        <v>20501</v>
      </c>
    </row>
    <row r="9" spans="1:17" s="83" customFormat="1" x14ac:dyDescent="0.25">
      <c r="A9" s="86" t="s">
        <v>59</v>
      </c>
      <c r="B9" s="81"/>
      <c r="C9" s="82"/>
      <c r="D9" s="82"/>
      <c r="E9" s="82"/>
      <c r="F9" s="82"/>
      <c r="G9" s="82"/>
      <c r="H9" s="82"/>
      <c r="I9" s="82"/>
      <c r="J9" s="82"/>
      <c r="K9" s="82"/>
      <c r="L9" s="82"/>
      <c r="M9" s="82"/>
      <c r="N9" s="82"/>
      <c r="O9" s="82"/>
      <c r="P9" s="82"/>
      <c r="Q9" s="82"/>
    </row>
    <row r="10" spans="1:17" s="83" customFormat="1" x14ac:dyDescent="0.25">
      <c r="A10" s="66" t="str">
        <f>CONCATENATE("PRHP",B10)</f>
        <v>PRHPUG245E</v>
      </c>
      <c r="B10" s="67" t="s">
        <v>60</v>
      </c>
      <c r="C10" s="68" t="s">
        <v>61</v>
      </c>
      <c r="D10" s="69"/>
      <c r="E10" s="85"/>
      <c r="F10" s="85"/>
      <c r="G10" s="85"/>
      <c r="H10" s="85"/>
      <c r="I10" s="85"/>
      <c r="J10" s="85"/>
      <c r="K10" s="85"/>
      <c r="L10" s="85"/>
      <c r="M10" s="71"/>
      <c r="N10" s="73">
        <v>41</v>
      </c>
      <c r="O10" s="74">
        <v>718</v>
      </c>
      <c r="P10" s="75">
        <v>536</v>
      </c>
      <c r="Q10" s="76">
        <v>2842</v>
      </c>
    </row>
    <row r="11" spans="1:17" s="83" customFormat="1" x14ac:dyDescent="0.25">
      <c r="A11" s="66" t="str">
        <f>CONCATENATE("PRHP",B11)</f>
        <v>PRHPUH582E</v>
      </c>
      <c r="B11" s="67" t="s">
        <v>62</v>
      </c>
      <c r="C11" s="68" t="s">
        <v>63</v>
      </c>
      <c r="D11" s="69"/>
      <c r="E11" s="85"/>
      <c r="F11" s="85"/>
      <c r="G11" s="85"/>
      <c r="H11" s="85"/>
      <c r="I11" s="85"/>
      <c r="J11" s="85"/>
      <c r="K11" s="85"/>
      <c r="L11" s="85"/>
      <c r="M11" s="71"/>
      <c r="N11" s="73">
        <v>39</v>
      </c>
      <c r="O11" s="74">
        <v>693</v>
      </c>
      <c r="P11" s="75">
        <v>518</v>
      </c>
      <c r="Q11" s="76">
        <v>2743</v>
      </c>
    </row>
    <row r="12" spans="1:17" s="83" customFormat="1" x14ac:dyDescent="0.25">
      <c r="A12" s="86" t="s">
        <v>64</v>
      </c>
      <c r="B12" s="81"/>
      <c r="C12" s="82"/>
      <c r="D12" s="82"/>
      <c r="E12" s="82"/>
      <c r="F12" s="82"/>
      <c r="G12" s="82"/>
      <c r="H12" s="82"/>
      <c r="I12" s="82"/>
      <c r="J12" s="82"/>
      <c r="K12" s="82"/>
      <c r="L12" s="82"/>
      <c r="M12" s="82"/>
      <c r="N12" s="82"/>
      <c r="O12" s="82"/>
      <c r="P12" s="82"/>
      <c r="Q12" s="82"/>
    </row>
    <row r="13" spans="1:17" s="83" customFormat="1" x14ac:dyDescent="0.25">
      <c r="A13" s="66" t="str">
        <f>CONCATENATE("CNHP",B13)</f>
        <v>CNHPC2P10AE</v>
      </c>
      <c r="B13" s="87" t="s">
        <v>57</v>
      </c>
      <c r="C13" s="88" t="s">
        <v>65</v>
      </c>
      <c r="D13" s="69"/>
      <c r="E13" s="85"/>
      <c r="F13" s="85"/>
      <c r="G13" s="85"/>
      <c r="H13" s="85"/>
      <c r="I13" s="85"/>
      <c r="J13" s="85"/>
      <c r="K13" s="85"/>
      <c r="L13" s="85"/>
      <c r="M13" s="71"/>
      <c r="N13" s="73"/>
      <c r="O13" s="74"/>
      <c r="P13" s="75"/>
      <c r="Q13" s="76"/>
    </row>
    <row r="14" spans="1:17" s="83" customFormat="1" x14ac:dyDescent="0.25">
      <c r="A14" s="66" t="str">
        <f>CONCATENATE("CNHP",B14)</f>
        <v>CNHPC2P11AE</v>
      </c>
      <c r="B14" s="87" t="s">
        <v>58</v>
      </c>
      <c r="C14" s="88" t="s">
        <v>66</v>
      </c>
      <c r="D14" s="69"/>
      <c r="E14" s="85"/>
      <c r="F14" s="85"/>
      <c r="G14" s="85"/>
      <c r="H14" s="85"/>
      <c r="I14" s="85"/>
      <c r="J14" s="85"/>
      <c r="K14" s="85"/>
      <c r="L14" s="85"/>
      <c r="M14" s="71"/>
      <c r="N14" s="73"/>
      <c r="O14" s="74"/>
      <c r="P14" s="75"/>
      <c r="Q14" s="76"/>
    </row>
    <row r="15" spans="1:17" s="83" customFormat="1" x14ac:dyDescent="0.25">
      <c r="A15" s="86" t="s">
        <v>67</v>
      </c>
      <c r="B15" s="81"/>
      <c r="C15" s="82"/>
      <c r="D15" s="82"/>
      <c r="E15" s="82"/>
      <c r="F15" s="82"/>
      <c r="G15" s="82"/>
      <c r="H15" s="82"/>
      <c r="I15" s="82"/>
      <c r="J15" s="82"/>
      <c r="K15" s="82"/>
      <c r="L15" s="82"/>
      <c r="M15" s="82"/>
      <c r="N15" s="82"/>
      <c r="O15" s="82"/>
      <c r="P15" s="82"/>
      <c r="Q15" s="82"/>
    </row>
    <row r="16" spans="1:17" s="83" customFormat="1" x14ac:dyDescent="0.25">
      <c r="A16" s="66" t="str">
        <f>CONCATENATE("PRHP",B16)</f>
        <v>PRHPM9L89A</v>
      </c>
      <c r="B16" s="87" t="s">
        <v>68</v>
      </c>
      <c r="C16" s="88" t="s">
        <v>69</v>
      </c>
      <c r="D16" s="89"/>
      <c r="E16" s="90"/>
      <c r="F16" s="90"/>
      <c r="G16" s="90"/>
      <c r="H16" s="90"/>
      <c r="I16" s="90"/>
      <c r="J16" s="90"/>
      <c r="K16" s="90"/>
      <c r="L16" s="90"/>
      <c r="M16" s="91"/>
      <c r="N16" s="73">
        <v>63</v>
      </c>
      <c r="O16" s="74">
        <v>1230</v>
      </c>
      <c r="P16" s="75">
        <v>888</v>
      </c>
      <c r="Q16" s="76">
        <v>4607</v>
      </c>
    </row>
    <row r="17" spans="1:17" s="56" customFormat="1" ht="15.75" x14ac:dyDescent="0.25">
      <c r="A17" s="79" t="s">
        <v>5</v>
      </c>
      <c r="B17" s="55"/>
      <c r="C17" s="55"/>
      <c r="D17" s="55"/>
      <c r="E17" s="55"/>
      <c r="F17" s="55"/>
      <c r="G17" s="55"/>
      <c r="H17" s="55"/>
      <c r="I17" s="55"/>
      <c r="J17" s="55"/>
      <c r="K17" s="55"/>
      <c r="L17" s="55"/>
      <c r="M17" s="55"/>
      <c r="N17" s="55"/>
      <c r="O17" s="55"/>
      <c r="P17" s="55"/>
      <c r="Q17" s="55"/>
    </row>
    <row r="18" spans="1:17" s="99" customFormat="1" ht="15.75" x14ac:dyDescent="0.25">
      <c r="A18" s="92" t="s">
        <v>70</v>
      </c>
      <c r="B18" s="93"/>
      <c r="C18" s="93"/>
      <c r="D18" s="94"/>
      <c r="E18" s="94"/>
      <c r="F18" s="94"/>
      <c r="G18" s="94"/>
      <c r="H18" s="94"/>
      <c r="I18" s="94"/>
      <c r="J18" s="94"/>
      <c r="K18" s="94"/>
      <c r="L18" s="94"/>
      <c r="M18" s="94"/>
      <c r="N18" s="95"/>
      <c r="O18" s="96"/>
      <c r="P18" s="97"/>
      <c r="Q18" s="98"/>
    </row>
    <row r="19" spans="1:17" ht="216" x14ac:dyDescent="0.25">
      <c r="A19" s="66" t="str">
        <f>CONCATENATE("PRHP",B19)</f>
        <v>PRHP405W0C</v>
      </c>
      <c r="B19" s="67" t="s">
        <v>71</v>
      </c>
      <c r="C19" s="84" t="s">
        <v>72</v>
      </c>
      <c r="D19" s="69" t="s">
        <v>182</v>
      </c>
      <c r="E19" s="85" t="s">
        <v>56</v>
      </c>
      <c r="F19" s="100">
        <v>20</v>
      </c>
      <c r="G19" s="100">
        <v>10</v>
      </c>
      <c r="H19" s="85" t="s">
        <v>73</v>
      </c>
      <c r="I19" s="85">
        <v>225</v>
      </c>
      <c r="J19" s="100">
        <v>800</v>
      </c>
      <c r="K19" s="85" t="s">
        <v>74</v>
      </c>
      <c r="L19" s="85" t="s">
        <v>75</v>
      </c>
      <c r="M19" s="71" t="s">
        <v>1350</v>
      </c>
      <c r="N19" s="73">
        <v>68</v>
      </c>
      <c r="O19" s="74">
        <v>1319</v>
      </c>
      <c r="P19" s="75">
        <v>952</v>
      </c>
      <c r="Q19" s="76">
        <v>4939</v>
      </c>
    </row>
    <row r="20" spans="1:17" s="112" customFormat="1" x14ac:dyDescent="0.25">
      <c r="A20" s="102" t="s">
        <v>76</v>
      </c>
      <c r="B20" s="103"/>
      <c r="C20" s="104"/>
      <c r="D20" s="105"/>
      <c r="E20" s="106"/>
      <c r="F20" s="106"/>
      <c r="G20" s="106"/>
      <c r="H20" s="106"/>
      <c r="I20" s="106"/>
      <c r="J20" s="106"/>
      <c r="K20" s="106"/>
      <c r="L20" s="106"/>
      <c r="M20" s="107"/>
      <c r="N20" s="108"/>
      <c r="O20" s="109"/>
      <c r="P20" s="110"/>
      <c r="Q20" s="111"/>
    </row>
    <row r="21" spans="1:17" s="77" customFormat="1" x14ac:dyDescent="0.25">
      <c r="A21" s="66" t="str">
        <f>CONCATENATE("PRHP",B21)</f>
        <v>PRHPUG248E</v>
      </c>
      <c r="B21" s="67" t="s">
        <v>77</v>
      </c>
      <c r="C21" s="68" t="s">
        <v>78</v>
      </c>
      <c r="D21" s="69"/>
      <c r="E21" s="85"/>
      <c r="F21" s="85"/>
      <c r="G21" s="85"/>
      <c r="H21" s="85"/>
      <c r="I21" s="85"/>
      <c r="J21" s="85"/>
      <c r="K21" s="85"/>
      <c r="L21" s="85"/>
      <c r="M21" s="71" t="s">
        <v>0</v>
      </c>
      <c r="N21" s="73">
        <v>21</v>
      </c>
      <c r="O21" s="74">
        <v>359</v>
      </c>
      <c r="P21" s="75">
        <v>268</v>
      </c>
      <c r="Q21" s="76">
        <v>1421</v>
      </c>
    </row>
    <row r="22" spans="1:17" s="77" customFormat="1" x14ac:dyDescent="0.25">
      <c r="A22" s="66" t="str">
        <f>CONCATENATE("PRHP",B22)</f>
        <v>PRHPUH583E</v>
      </c>
      <c r="B22" s="67" t="s">
        <v>79</v>
      </c>
      <c r="C22" s="68" t="s">
        <v>80</v>
      </c>
      <c r="D22" s="69"/>
      <c r="E22" s="85"/>
      <c r="F22" s="85"/>
      <c r="G22" s="85"/>
      <c r="H22" s="85"/>
      <c r="I22" s="85"/>
      <c r="J22" s="85"/>
      <c r="K22" s="85"/>
      <c r="L22" s="85"/>
      <c r="M22" s="71"/>
      <c r="N22" s="73">
        <v>51</v>
      </c>
      <c r="O22" s="74">
        <v>898</v>
      </c>
      <c r="P22" s="75">
        <v>670</v>
      </c>
      <c r="Q22" s="76">
        <v>3552</v>
      </c>
    </row>
    <row r="23" spans="1:17" s="112" customFormat="1" ht="15.75" x14ac:dyDescent="0.25">
      <c r="A23" s="102" t="s">
        <v>64</v>
      </c>
      <c r="B23" s="103"/>
      <c r="C23" s="104"/>
      <c r="D23" s="113"/>
      <c r="E23" s="106"/>
      <c r="F23" s="106"/>
      <c r="G23" s="106"/>
      <c r="H23" s="106"/>
      <c r="I23" s="106"/>
      <c r="J23" s="106"/>
      <c r="K23" s="106"/>
      <c r="L23" s="106"/>
      <c r="M23" s="107"/>
      <c r="N23" s="114"/>
      <c r="O23" s="114"/>
      <c r="P23" s="114"/>
      <c r="Q23" s="114"/>
    </row>
    <row r="24" spans="1:17" s="112" customFormat="1" x14ac:dyDescent="0.25">
      <c r="A24" s="66" t="str">
        <f>CONCATENATE("CNHP",B24)</f>
        <v>CNHP4K0V6PE</v>
      </c>
      <c r="B24" s="115" t="s">
        <v>81</v>
      </c>
      <c r="C24" s="68" t="s">
        <v>82</v>
      </c>
      <c r="D24" s="116"/>
      <c r="E24" s="85"/>
      <c r="F24" s="85"/>
      <c r="G24" s="85"/>
      <c r="H24" s="85"/>
      <c r="I24" s="85"/>
      <c r="J24" s="85"/>
      <c r="K24" s="85"/>
      <c r="L24" s="85"/>
      <c r="M24" s="71" t="s">
        <v>0</v>
      </c>
      <c r="N24" s="73"/>
      <c r="O24" s="74"/>
      <c r="P24" s="75"/>
      <c r="Q24" s="76"/>
    </row>
    <row r="25" spans="1:17" s="112" customFormat="1" x14ac:dyDescent="0.25">
      <c r="A25" s="66" t="str">
        <f t="shared" ref="A25:A31" si="0">CONCATENATE("CNHP",B25)</f>
        <v>CNHP4K0V7PE</v>
      </c>
      <c r="B25" s="115" t="s">
        <v>83</v>
      </c>
      <c r="C25" s="68" t="s">
        <v>84</v>
      </c>
      <c r="D25" s="116"/>
      <c r="E25" s="85"/>
      <c r="F25" s="85"/>
      <c r="G25" s="85"/>
      <c r="H25" s="85"/>
      <c r="I25" s="85"/>
      <c r="J25" s="85"/>
      <c r="K25" s="85"/>
      <c r="L25" s="85"/>
      <c r="M25" s="71"/>
      <c r="N25" s="73"/>
      <c r="O25" s="74"/>
      <c r="P25" s="75"/>
      <c r="Q25" s="76"/>
    </row>
    <row r="26" spans="1:17" s="112" customFormat="1" x14ac:dyDescent="0.25">
      <c r="A26" s="66" t="str">
        <f t="shared" si="0"/>
        <v>CNHP4K0V8PE</v>
      </c>
      <c r="B26" s="115" t="s">
        <v>85</v>
      </c>
      <c r="C26" s="68" t="s">
        <v>86</v>
      </c>
      <c r="D26" s="116"/>
      <c r="E26" s="85"/>
      <c r="F26" s="85"/>
      <c r="G26" s="85"/>
      <c r="H26" s="85"/>
      <c r="I26" s="85"/>
      <c r="J26" s="85"/>
      <c r="K26" s="85"/>
      <c r="L26" s="85"/>
      <c r="M26" s="71"/>
      <c r="N26" s="73"/>
      <c r="O26" s="74"/>
      <c r="P26" s="75"/>
      <c r="Q26" s="76"/>
    </row>
    <row r="27" spans="1:17" s="112" customFormat="1" x14ac:dyDescent="0.25">
      <c r="A27" s="66" t="str">
        <f t="shared" si="0"/>
        <v>CNHP4K0V9PE</v>
      </c>
      <c r="B27" s="115" t="s">
        <v>87</v>
      </c>
      <c r="C27" s="68" t="s">
        <v>88</v>
      </c>
      <c r="D27" s="116"/>
      <c r="E27" s="85"/>
      <c r="F27" s="85"/>
      <c r="G27" s="85"/>
      <c r="H27" s="85"/>
      <c r="I27" s="85"/>
      <c r="J27" s="85"/>
      <c r="K27" s="85"/>
      <c r="L27" s="85"/>
      <c r="M27" s="71"/>
      <c r="N27" s="73"/>
      <c r="O27" s="74"/>
      <c r="P27" s="75"/>
      <c r="Q27" s="76"/>
    </row>
    <row r="28" spans="1:17" s="112" customFormat="1" x14ac:dyDescent="0.25">
      <c r="A28" s="66" t="str">
        <f t="shared" si="0"/>
        <v>CNHP4K0W0PE</v>
      </c>
      <c r="B28" s="115" t="s">
        <v>89</v>
      </c>
      <c r="C28" s="68" t="s">
        <v>90</v>
      </c>
      <c r="D28" s="116"/>
      <c r="E28" s="85"/>
      <c r="F28" s="85"/>
      <c r="G28" s="85"/>
      <c r="H28" s="85"/>
      <c r="I28" s="85"/>
      <c r="J28" s="85"/>
      <c r="K28" s="85"/>
      <c r="L28" s="85"/>
      <c r="M28" s="71"/>
      <c r="N28" s="73"/>
      <c r="O28" s="74"/>
      <c r="P28" s="75"/>
      <c r="Q28" s="76"/>
    </row>
    <row r="29" spans="1:17" s="112" customFormat="1" x14ac:dyDescent="0.25">
      <c r="A29" s="66" t="str">
        <f t="shared" si="0"/>
        <v>CNHP4K0W1PE</v>
      </c>
      <c r="B29" s="115" t="s">
        <v>91</v>
      </c>
      <c r="C29" s="68" t="s">
        <v>92</v>
      </c>
      <c r="D29" s="116"/>
      <c r="E29" s="85"/>
      <c r="F29" s="85"/>
      <c r="G29" s="85"/>
      <c r="H29" s="85"/>
      <c r="I29" s="85"/>
      <c r="J29" s="85"/>
      <c r="K29" s="85"/>
      <c r="L29" s="85"/>
      <c r="M29" s="71"/>
      <c r="N29" s="73"/>
      <c r="O29" s="74"/>
      <c r="P29" s="75"/>
      <c r="Q29" s="76"/>
    </row>
    <row r="30" spans="1:17" s="112" customFormat="1" x14ac:dyDescent="0.25">
      <c r="A30" s="66" t="str">
        <f t="shared" si="0"/>
        <v>CNHP4K0W2PE</v>
      </c>
      <c r="B30" s="115" t="s">
        <v>93</v>
      </c>
      <c r="C30" s="68" t="s">
        <v>94</v>
      </c>
      <c r="D30" s="116"/>
      <c r="E30" s="85"/>
      <c r="F30" s="85"/>
      <c r="G30" s="85"/>
      <c r="H30" s="85"/>
      <c r="I30" s="85"/>
      <c r="J30" s="85"/>
      <c r="K30" s="85"/>
      <c r="L30" s="85"/>
      <c r="M30" s="71" t="s">
        <v>0</v>
      </c>
      <c r="N30" s="73"/>
      <c r="O30" s="74"/>
      <c r="P30" s="75"/>
      <c r="Q30" s="76"/>
    </row>
    <row r="31" spans="1:17" s="112" customFormat="1" x14ac:dyDescent="0.25">
      <c r="A31" s="66" t="str">
        <f t="shared" si="0"/>
        <v>CNHP4K0W3PE</v>
      </c>
      <c r="B31" s="115" t="s">
        <v>95</v>
      </c>
      <c r="C31" s="68" t="s">
        <v>96</v>
      </c>
      <c r="D31" s="116"/>
      <c r="E31" s="85"/>
      <c r="F31" s="85"/>
      <c r="G31" s="85"/>
      <c r="H31" s="85"/>
      <c r="I31" s="85"/>
      <c r="J31" s="85"/>
      <c r="K31" s="85"/>
      <c r="L31" s="85"/>
      <c r="M31" s="71"/>
      <c r="N31" s="73"/>
      <c r="O31" s="74"/>
      <c r="P31" s="75"/>
      <c r="Q31" s="76"/>
    </row>
    <row r="32" spans="1:17" s="99" customFormat="1" ht="15.75" x14ac:dyDescent="0.25">
      <c r="A32" s="92" t="s">
        <v>70</v>
      </c>
      <c r="B32" s="93"/>
      <c r="C32" s="93"/>
      <c r="D32" s="94"/>
      <c r="E32" s="94"/>
      <c r="F32" s="94"/>
      <c r="G32" s="94"/>
      <c r="H32" s="94"/>
      <c r="I32" s="94"/>
      <c r="J32" s="94"/>
      <c r="K32" s="94"/>
      <c r="L32" s="94"/>
      <c r="M32" s="94"/>
      <c r="N32" s="95"/>
      <c r="O32" s="96"/>
      <c r="P32" s="97"/>
      <c r="Q32" s="98"/>
    </row>
    <row r="33" spans="1:17" ht="202.5" x14ac:dyDescent="0.25">
      <c r="A33" s="66" t="str">
        <f>CONCATENATE("PRHP",B33)</f>
        <v>PRHP4V2N8C</v>
      </c>
      <c r="B33" s="67" t="s">
        <v>97</v>
      </c>
      <c r="C33" s="84" t="s">
        <v>98</v>
      </c>
      <c r="D33" s="69" t="s">
        <v>182</v>
      </c>
      <c r="E33" s="85" t="s">
        <v>56</v>
      </c>
      <c r="F33" s="100">
        <v>22</v>
      </c>
      <c r="G33" s="100">
        <v>18</v>
      </c>
      <c r="H33" s="85" t="s">
        <v>99</v>
      </c>
      <c r="I33" s="85">
        <v>250</v>
      </c>
      <c r="J33" s="100">
        <v>1500</v>
      </c>
      <c r="K33" s="85" t="s">
        <v>100</v>
      </c>
      <c r="L33" s="85" t="s">
        <v>101</v>
      </c>
      <c r="M33" s="71" t="s">
        <v>0</v>
      </c>
      <c r="N33" s="73">
        <v>132</v>
      </c>
      <c r="O33" s="74">
        <v>2583</v>
      </c>
      <c r="P33" s="75">
        <v>1865</v>
      </c>
      <c r="Q33" s="76">
        <v>9674</v>
      </c>
    </row>
    <row r="34" spans="1:17" s="112" customFormat="1" x14ac:dyDescent="0.25">
      <c r="A34" s="102" t="s">
        <v>76</v>
      </c>
      <c r="B34" s="103"/>
      <c r="C34" s="104"/>
      <c r="D34" s="105"/>
      <c r="E34" s="106"/>
      <c r="F34" s="106"/>
      <c r="G34" s="106"/>
      <c r="H34" s="106"/>
      <c r="I34" s="106"/>
      <c r="J34" s="106"/>
      <c r="K34" s="106"/>
      <c r="L34" s="106"/>
      <c r="M34" s="107"/>
      <c r="N34" s="108"/>
      <c r="O34" s="109"/>
      <c r="P34" s="110"/>
      <c r="Q34" s="111"/>
    </row>
    <row r="35" spans="1:17" s="77" customFormat="1" x14ac:dyDescent="0.25">
      <c r="A35" s="66" t="str">
        <f>CONCATENATE("PRHP",B35)</f>
        <v>PRHPUG279E</v>
      </c>
      <c r="B35" s="67" t="s">
        <v>102</v>
      </c>
      <c r="C35" s="68" t="s">
        <v>103</v>
      </c>
      <c r="D35" s="69"/>
      <c r="E35" s="70"/>
      <c r="F35" s="70"/>
      <c r="G35" s="70"/>
      <c r="H35" s="70"/>
      <c r="I35" s="70"/>
      <c r="J35" s="70"/>
      <c r="K35" s="70"/>
      <c r="L35" s="70"/>
      <c r="M35" s="71" t="s">
        <v>0</v>
      </c>
      <c r="N35" s="73">
        <v>31</v>
      </c>
      <c r="O35" s="74">
        <v>539</v>
      </c>
      <c r="P35" s="75">
        <v>402</v>
      </c>
      <c r="Q35" s="76">
        <v>2132</v>
      </c>
    </row>
    <row r="36" spans="1:17" s="77" customFormat="1" x14ac:dyDescent="0.25">
      <c r="A36" s="66" t="str">
        <f>CONCATENATE("PRHP",B36)</f>
        <v>PRHPUH583E</v>
      </c>
      <c r="B36" s="67" t="s">
        <v>79</v>
      </c>
      <c r="C36" s="68" t="s">
        <v>104</v>
      </c>
      <c r="D36" s="69"/>
      <c r="E36" s="70"/>
      <c r="F36" s="70"/>
      <c r="G36" s="70"/>
      <c r="H36" s="70"/>
      <c r="I36" s="70"/>
      <c r="J36" s="70"/>
      <c r="K36" s="70"/>
      <c r="L36" s="70"/>
      <c r="M36" s="71"/>
      <c r="N36" s="73">
        <v>51</v>
      </c>
      <c r="O36" s="74">
        <v>898</v>
      </c>
      <c r="P36" s="75">
        <v>670</v>
      </c>
      <c r="Q36" s="76">
        <v>3552</v>
      </c>
    </row>
    <row r="37" spans="1:17" s="65" customFormat="1" ht="15.75" customHeight="1" x14ac:dyDescent="0.3">
      <c r="A37" s="117" t="s">
        <v>64</v>
      </c>
      <c r="B37" s="118"/>
      <c r="C37" s="119"/>
      <c r="D37" s="120"/>
      <c r="E37" s="120"/>
      <c r="F37" s="121"/>
      <c r="G37" s="121"/>
      <c r="H37" s="122"/>
      <c r="I37" s="122"/>
      <c r="J37" s="122"/>
      <c r="K37" s="122"/>
      <c r="L37" s="123"/>
      <c r="M37" s="123"/>
      <c r="N37" s="124"/>
      <c r="O37" s="125"/>
      <c r="P37" s="126"/>
      <c r="Q37" s="127"/>
    </row>
    <row r="38" spans="1:17" s="77" customFormat="1" x14ac:dyDescent="0.25">
      <c r="A38" s="128" t="s">
        <v>105</v>
      </c>
      <c r="B38" s="87" t="s">
        <v>106</v>
      </c>
      <c r="C38" s="88" t="s">
        <v>107</v>
      </c>
      <c r="D38" s="69"/>
      <c r="E38" s="70"/>
      <c r="F38" s="70"/>
      <c r="G38" s="70"/>
      <c r="H38" s="70"/>
      <c r="I38" s="70"/>
      <c r="J38" s="70"/>
      <c r="K38" s="70"/>
      <c r="L38" s="70"/>
      <c r="M38" s="71"/>
      <c r="N38" s="73"/>
      <c r="O38" s="74"/>
      <c r="P38" s="75"/>
      <c r="Q38" s="76"/>
    </row>
    <row r="39" spans="1:17" s="77" customFormat="1" x14ac:dyDescent="0.25">
      <c r="A39" s="128" t="s">
        <v>108</v>
      </c>
      <c r="B39" s="87" t="s">
        <v>109</v>
      </c>
      <c r="C39" s="88" t="s">
        <v>110</v>
      </c>
      <c r="D39" s="69"/>
      <c r="E39" s="70"/>
      <c r="F39" s="70"/>
      <c r="G39" s="70"/>
      <c r="H39" s="70"/>
      <c r="I39" s="70"/>
      <c r="J39" s="70"/>
      <c r="K39" s="70"/>
      <c r="L39" s="70"/>
      <c r="M39" s="71"/>
      <c r="N39" s="73"/>
      <c r="O39" s="74"/>
      <c r="P39" s="75"/>
      <c r="Q39" s="76"/>
    </row>
    <row r="40" spans="1:17" s="77" customFormat="1" x14ac:dyDescent="0.25">
      <c r="A40" s="128" t="s">
        <v>111</v>
      </c>
      <c r="B40" s="87" t="s">
        <v>112</v>
      </c>
      <c r="C40" s="88" t="s">
        <v>113</v>
      </c>
      <c r="D40" s="69"/>
      <c r="E40" s="70"/>
      <c r="F40" s="70"/>
      <c r="G40" s="70"/>
      <c r="H40" s="70"/>
      <c r="I40" s="70"/>
      <c r="J40" s="70"/>
      <c r="K40" s="70"/>
      <c r="L40" s="70"/>
      <c r="M40" s="71"/>
      <c r="N40" s="73"/>
      <c r="O40" s="74"/>
      <c r="P40" s="75"/>
      <c r="Q40" s="76"/>
    </row>
    <row r="41" spans="1:17" s="77" customFormat="1" x14ac:dyDescent="0.25">
      <c r="A41" s="128" t="s">
        <v>114</v>
      </c>
      <c r="B41" s="87" t="s">
        <v>100</v>
      </c>
      <c r="C41" s="88" t="s">
        <v>115</v>
      </c>
      <c r="D41" s="69"/>
      <c r="E41" s="70"/>
      <c r="F41" s="70"/>
      <c r="G41" s="70"/>
      <c r="H41" s="70"/>
      <c r="I41" s="70"/>
      <c r="J41" s="70"/>
      <c r="K41" s="70"/>
      <c r="L41" s="70"/>
      <c r="M41" s="71"/>
      <c r="N41" s="73"/>
      <c r="O41" s="74"/>
      <c r="P41" s="75"/>
      <c r="Q41" s="76"/>
    </row>
    <row r="42" spans="1:17" s="56" customFormat="1" ht="15.75" x14ac:dyDescent="0.25">
      <c r="A42" s="79" t="s">
        <v>8</v>
      </c>
      <c r="B42" s="55"/>
      <c r="C42" s="55"/>
      <c r="D42" s="55"/>
      <c r="E42" s="55"/>
      <c r="F42" s="55"/>
      <c r="G42" s="55"/>
      <c r="H42" s="55"/>
      <c r="I42" s="55"/>
      <c r="J42" s="55"/>
      <c r="K42" s="55"/>
      <c r="L42" s="55"/>
      <c r="M42" s="55"/>
      <c r="N42" s="55"/>
      <c r="O42" s="55"/>
      <c r="P42" s="55"/>
      <c r="Q42" s="55"/>
    </row>
    <row r="43" spans="1:17" s="112" customFormat="1" ht="15" x14ac:dyDescent="0.25">
      <c r="A43" s="129" t="s">
        <v>70</v>
      </c>
      <c r="B43" s="103"/>
      <c r="C43" s="104"/>
      <c r="D43" s="105"/>
      <c r="E43" s="106"/>
      <c r="F43" s="106"/>
      <c r="G43" s="106"/>
      <c r="H43" s="106"/>
      <c r="I43" s="106"/>
      <c r="J43" s="106"/>
      <c r="K43" s="106"/>
      <c r="L43" s="106"/>
      <c r="M43" s="107"/>
      <c r="N43" s="108"/>
      <c r="O43" s="109"/>
      <c r="P43" s="110"/>
      <c r="Q43" s="111"/>
    </row>
    <row r="44" spans="1:17" s="77" customFormat="1" ht="216" x14ac:dyDescent="0.25">
      <c r="A44" s="66" t="str">
        <f>CONCATENATE("PRHP",B44)</f>
        <v>PRHP4V2M9C</v>
      </c>
      <c r="B44" s="67" t="s">
        <v>116</v>
      </c>
      <c r="C44" s="130" t="s">
        <v>117</v>
      </c>
      <c r="D44" s="131" t="s">
        <v>182</v>
      </c>
      <c r="E44" s="70" t="s">
        <v>56</v>
      </c>
      <c r="F44" s="70">
        <v>22</v>
      </c>
      <c r="G44" s="70">
        <v>18</v>
      </c>
      <c r="H44" s="70" t="s">
        <v>99</v>
      </c>
      <c r="I44" s="70">
        <v>250</v>
      </c>
      <c r="J44" s="70">
        <v>1500</v>
      </c>
      <c r="K44" s="70" t="s">
        <v>118</v>
      </c>
      <c r="L44" s="70" t="s">
        <v>119</v>
      </c>
      <c r="M44" s="71" t="s">
        <v>1350</v>
      </c>
      <c r="N44" s="73">
        <v>101</v>
      </c>
      <c r="O44" s="74">
        <v>1975</v>
      </c>
      <c r="P44" s="75">
        <v>1426</v>
      </c>
      <c r="Q44" s="76">
        <v>7398</v>
      </c>
    </row>
    <row r="45" spans="1:17" s="112" customFormat="1" x14ac:dyDescent="0.25">
      <c r="A45" s="102" t="s">
        <v>76</v>
      </c>
      <c r="B45" s="103"/>
      <c r="C45" s="104"/>
      <c r="D45" s="105"/>
      <c r="E45" s="106"/>
      <c r="F45" s="106"/>
      <c r="G45" s="106"/>
      <c r="H45" s="106"/>
      <c r="I45" s="106"/>
      <c r="J45" s="106"/>
      <c r="K45" s="106"/>
      <c r="L45" s="106" t="s">
        <v>0</v>
      </c>
      <c r="M45" s="107" t="s">
        <v>0</v>
      </c>
      <c r="N45" s="108"/>
      <c r="O45" s="109"/>
      <c r="P45" s="110"/>
      <c r="Q45" s="111"/>
    </row>
    <row r="46" spans="1:17" s="77" customFormat="1" x14ac:dyDescent="0.25">
      <c r="A46" s="66" t="str">
        <f>CONCATENATE("PRHP",B46)</f>
        <v>PRHPUG279E</v>
      </c>
      <c r="B46" s="67" t="s">
        <v>102</v>
      </c>
      <c r="C46" s="132" t="s">
        <v>103</v>
      </c>
      <c r="D46" s="69"/>
      <c r="E46" s="85"/>
      <c r="F46" s="85"/>
      <c r="G46" s="85"/>
      <c r="H46" s="85"/>
      <c r="I46" s="85"/>
      <c r="J46" s="85"/>
      <c r="K46" s="85"/>
      <c r="L46" s="85"/>
      <c r="M46" s="71"/>
      <c r="N46" s="73">
        <v>31</v>
      </c>
      <c r="O46" s="74">
        <v>539</v>
      </c>
      <c r="P46" s="75">
        <v>402</v>
      </c>
      <c r="Q46" s="76">
        <v>2132</v>
      </c>
    </row>
    <row r="47" spans="1:17" s="77" customFormat="1" x14ac:dyDescent="0.25">
      <c r="A47" s="66" t="str">
        <f>CONCATENATE("PRHP",B47)</f>
        <v>PRHPUH583E</v>
      </c>
      <c r="B47" s="67" t="s">
        <v>79</v>
      </c>
      <c r="C47" s="132" t="s">
        <v>104</v>
      </c>
      <c r="D47" s="69"/>
      <c r="E47" s="85"/>
      <c r="F47" s="85"/>
      <c r="G47" s="85"/>
      <c r="H47" s="85"/>
      <c r="I47" s="85"/>
      <c r="J47" s="85"/>
      <c r="K47" s="85"/>
      <c r="L47" s="85"/>
      <c r="M47" s="71"/>
      <c r="N47" s="73">
        <v>51</v>
      </c>
      <c r="O47" s="74">
        <v>898</v>
      </c>
      <c r="P47" s="75">
        <v>670</v>
      </c>
      <c r="Q47" s="76">
        <v>3552</v>
      </c>
    </row>
    <row r="48" spans="1:17" s="112" customFormat="1" x14ac:dyDescent="0.25">
      <c r="A48" s="102" t="s">
        <v>64</v>
      </c>
      <c r="B48" s="103"/>
      <c r="C48" s="104"/>
      <c r="D48" s="105"/>
      <c r="E48" s="106"/>
      <c r="F48" s="106"/>
      <c r="G48" s="106"/>
      <c r="H48" s="106"/>
      <c r="I48" s="106"/>
      <c r="J48" s="106"/>
      <c r="K48" s="106"/>
      <c r="L48" s="106"/>
      <c r="M48" s="107"/>
      <c r="N48" s="108"/>
      <c r="O48" s="109"/>
      <c r="P48" s="110"/>
      <c r="Q48" s="111"/>
    </row>
    <row r="49" spans="1:17" s="77" customFormat="1" x14ac:dyDescent="0.25">
      <c r="A49" s="66" t="str">
        <f>CONCATENATE("CNHP",B49)</f>
        <v>CNHP4S6X5PE</v>
      </c>
      <c r="B49" s="67" t="s">
        <v>106</v>
      </c>
      <c r="C49" s="132" t="s">
        <v>120</v>
      </c>
      <c r="D49" s="69"/>
      <c r="E49" s="85"/>
      <c r="F49" s="85"/>
      <c r="G49" s="85"/>
      <c r="H49" s="85"/>
      <c r="I49" s="85"/>
      <c r="J49" s="85"/>
      <c r="K49" s="85"/>
      <c r="L49" s="85"/>
      <c r="M49" s="71"/>
      <c r="N49" s="73"/>
      <c r="O49" s="74"/>
      <c r="P49" s="75"/>
      <c r="Q49" s="76"/>
    </row>
    <row r="50" spans="1:17" s="77" customFormat="1" x14ac:dyDescent="0.25">
      <c r="A50" s="66" t="str">
        <f t="shared" ref="A50:A57" si="1">CONCATENATE("CNHP",B50)</f>
        <v>CNHP4S6X6PE</v>
      </c>
      <c r="B50" s="67" t="s">
        <v>109</v>
      </c>
      <c r="C50" s="132" t="s">
        <v>121</v>
      </c>
      <c r="D50" s="69"/>
      <c r="E50" s="85"/>
      <c r="F50" s="85"/>
      <c r="G50" s="85"/>
      <c r="H50" s="85"/>
      <c r="I50" s="85"/>
      <c r="J50" s="85"/>
      <c r="K50" s="85"/>
      <c r="L50" s="85"/>
      <c r="M50" s="71"/>
      <c r="N50" s="73"/>
      <c r="O50" s="74"/>
      <c r="P50" s="75"/>
      <c r="Q50" s="76"/>
    </row>
    <row r="51" spans="1:17" s="77" customFormat="1" x14ac:dyDescent="0.25">
      <c r="A51" s="66" t="str">
        <f t="shared" si="1"/>
        <v>CNHP4S6X7PE</v>
      </c>
      <c r="B51" s="67" t="s">
        <v>112</v>
      </c>
      <c r="C51" s="132" t="s">
        <v>122</v>
      </c>
      <c r="D51" s="69"/>
      <c r="E51" s="85"/>
      <c r="F51" s="85"/>
      <c r="G51" s="85"/>
      <c r="H51" s="85"/>
      <c r="I51" s="85"/>
      <c r="J51" s="85"/>
      <c r="K51" s="85"/>
      <c r="L51" s="85"/>
      <c r="M51" s="71"/>
      <c r="N51" s="73"/>
      <c r="O51" s="74"/>
      <c r="P51" s="75"/>
      <c r="Q51" s="76"/>
    </row>
    <row r="52" spans="1:17" s="77" customFormat="1" x14ac:dyDescent="0.25">
      <c r="A52" s="66" t="str">
        <f t="shared" si="1"/>
        <v>CNHP4S6X8PE</v>
      </c>
      <c r="B52" s="67" t="s">
        <v>100</v>
      </c>
      <c r="C52" s="132" t="s">
        <v>123</v>
      </c>
      <c r="D52" s="69"/>
      <c r="E52" s="85"/>
      <c r="F52" s="85"/>
      <c r="G52" s="85"/>
      <c r="H52" s="85"/>
      <c r="I52" s="85"/>
      <c r="J52" s="85"/>
      <c r="K52" s="85"/>
      <c r="L52" s="85"/>
      <c r="M52" s="71"/>
      <c r="N52" s="73"/>
      <c r="O52" s="74"/>
      <c r="P52" s="75"/>
      <c r="Q52" s="76"/>
    </row>
    <row r="53" spans="1:17" s="77" customFormat="1" x14ac:dyDescent="0.25">
      <c r="A53" s="66" t="str">
        <f t="shared" si="1"/>
        <v>CNHP4S6X9PE</v>
      </c>
      <c r="B53" s="67" t="s">
        <v>124</v>
      </c>
      <c r="C53" s="132" t="s">
        <v>125</v>
      </c>
      <c r="D53" s="69"/>
      <c r="E53" s="85"/>
      <c r="F53" s="85"/>
      <c r="G53" s="85"/>
      <c r="H53" s="85"/>
      <c r="I53" s="85"/>
      <c r="J53" s="85"/>
      <c r="K53" s="85"/>
      <c r="L53" s="85"/>
      <c r="M53" s="71"/>
      <c r="N53" s="73"/>
      <c r="O53" s="74"/>
      <c r="P53" s="75"/>
      <c r="Q53" s="76"/>
    </row>
    <row r="54" spans="1:17" s="77" customFormat="1" x14ac:dyDescent="0.25">
      <c r="A54" s="66" t="str">
        <f t="shared" si="1"/>
        <v>CNHP4S6Y0PE</v>
      </c>
      <c r="B54" s="67" t="s">
        <v>126</v>
      </c>
      <c r="C54" s="132" t="s">
        <v>127</v>
      </c>
      <c r="D54" s="69"/>
      <c r="E54" s="85"/>
      <c r="F54" s="85"/>
      <c r="G54" s="85"/>
      <c r="H54" s="85"/>
      <c r="I54" s="85"/>
      <c r="J54" s="85"/>
      <c r="K54" s="85"/>
      <c r="L54" s="85"/>
      <c r="M54" s="71"/>
      <c r="N54" s="73"/>
      <c r="O54" s="74"/>
      <c r="P54" s="75"/>
      <c r="Q54" s="76"/>
    </row>
    <row r="55" spans="1:17" s="77" customFormat="1" x14ac:dyDescent="0.25">
      <c r="A55" s="66" t="str">
        <f t="shared" si="1"/>
        <v>CNHP4S6Y1PE</v>
      </c>
      <c r="B55" s="67" t="s">
        <v>128</v>
      </c>
      <c r="C55" s="132" t="s">
        <v>129</v>
      </c>
      <c r="D55" s="69"/>
      <c r="E55" s="85"/>
      <c r="F55" s="85"/>
      <c r="G55" s="85"/>
      <c r="H55" s="85"/>
      <c r="I55" s="85"/>
      <c r="J55" s="85"/>
      <c r="K55" s="85"/>
      <c r="L55" s="85"/>
      <c r="M55" s="71"/>
      <c r="N55" s="73"/>
      <c r="O55" s="74"/>
      <c r="P55" s="75"/>
      <c r="Q55" s="76"/>
    </row>
    <row r="56" spans="1:17" s="77" customFormat="1" x14ac:dyDescent="0.25">
      <c r="A56" s="66" t="str">
        <f t="shared" si="1"/>
        <v>CNHP4S6Y2PE</v>
      </c>
      <c r="B56" s="67" t="s">
        <v>130</v>
      </c>
      <c r="C56" s="132" t="s">
        <v>131</v>
      </c>
      <c r="D56" s="69"/>
      <c r="E56" s="85"/>
      <c r="F56" s="85"/>
      <c r="G56" s="85"/>
      <c r="H56" s="85"/>
      <c r="I56" s="85"/>
      <c r="J56" s="85"/>
      <c r="K56" s="85"/>
      <c r="L56" s="85"/>
      <c r="M56" s="71"/>
      <c r="N56" s="73"/>
      <c r="O56" s="74"/>
      <c r="P56" s="75"/>
      <c r="Q56" s="76"/>
    </row>
    <row r="57" spans="1:17" s="77" customFormat="1" x14ac:dyDescent="0.25">
      <c r="A57" s="66" t="str">
        <f t="shared" si="1"/>
        <v>CNHP6C400NE</v>
      </c>
      <c r="B57" s="67" t="s">
        <v>132</v>
      </c>
      <c r="C57" s="132" t="s">
        <v>133</v>
      </c>
      <c r="D57" s="69"/>
      <c r="E57" s="85"/>
      <c r="F57" s="85"/>
      <c r="G57" s="85"/>
      <c r="H57" s="85"/>
      <c r="I57" s="85"/>
      <c r="J57" s="85"/>
      <c r="K57" s="85"/>
      <c r="L57" s="85"/>
      <c r="M57" s="71"/>
      <c r="N57" s="73"/>
      <c r="O57" s="74"/>
      <c r="P57" s="75"/>
      <c r="Q57" s="76"/>
    </row>
    <row r="58" spans="1:17" s="112" customFormat="1" x14ac:dyDescent="0.25">
      <c r="A58" s="102" t="s">
        <v>70</v>
      </c>
      <c r="B58" s="103"/>
      <c r="C58" s="104"/>
      <c r="D58" s="105"/>
      <c r="E58" s="106"/>
      <c r="F58" s="106"/>
      <c r="G58" s="106"/>
      <c r="H58" s="106"/>
      <c r="I58" s="106"/>
      <c r="J58" s="106"/>
      <c r="K58" s="106"/>
      <c r="L58" s="106"/>
      <c r="M58" s="107"/>
      <c r="N58" s="108"/>
      <c r="O58" s="109"/>
      <c r="P58" s="110"/>
      <c r="Q58" s="111"/>
    </row>
    <row r="59" spans="1:17" s="77" customFormat="1" ht="202.5" x14ac:dyDescent="0.25">
      <c r="A59" s="66" t="str">
        <f>CONCATENATE("PRHP",B59)</f>
        <v>PRHP404K9C</v>
      </c>
      <c r="B59" s="67" t="s">
        <v>134</v>
      </c>
      <c r="C59" s="130" t="s">
        <v>135</v>
      </c>
      <c r="D59" s="69" t="s">
        <v>182</v>
      </c>
      <c r="E59" s="70" t="s">
        <v>56</v>
      </c>
      <c r="F59" s="70">
        <v>25</v>
      </c>
      <c r="G59" s="70">
        <v>20</v>
      </c>
      <c r="H59" s="70" t="s">
        <v>99</v>
      </c>
      <c r="I59" s="70">
        <v>500</v>
      </c>
      <c r="J59" s="70">
        <v>2000</v>
      </c>
      <c r="K59" s="70" t="s">
        <v>118</v>
      </c>
      <c r="L59" s="70" t="s">
        <v>119</v>
      </c>
      <c r="M59" s="71"/>
      <c r="N59" s="73">
        <v>203</v>
      </c>
      <c r="O59" s="74">
        <v>3978</v>
      </c>
      <c r="P59" s="75">
        <v>2872</v>
      </c>
      <c r="Q59" s="76">
        <v>14902</v>
      </c>
    </row>
    <row r="60" spans="1:17" s="112" customFormat="1" x14ac:dyDescent="0.25">
      <c r="A60" s="102" t="s">
        <v>136</v>
      </c>
      <c r="B60" s="103"/>
      <c r="C60" s="104"/>
      <c r="D60" s="105"/>
      <c r="E60" s="106"/>
      <c r="F60" s="106"/>
      <c r="G60" s="106"/>
      <c r="H60" s="106"/>
      <c r="I60" s="106"/>
      <c r="J60" s="106"/>
      <c r="K60" s="106"/>
      <c r="L60" s="106"/>
      <c r="M60" s="107"/>
      <c r="N60" s="108"/>
      <c r="O60" s="109"/>
      <c r="P60" s="110"/>
      <c r="Q60" s="111"/>
    </row>
    <row r="61" spans="1:17" s="77" customFormat="1" x14ac:dyDescent="0.25">
      <c r="A61" s="66" t="str">
        <f>CONCATENATE("PRHP",B61)</f>
        <v>PRHPU6M87E</v>
      </c>
      <c r="B61" s="67" t="s">
        <v>137</v>
      </c>
      <c r="C61" s="132" t="s">
        <v>138</v>
      </c>
      <c r="D61" s="69"/>
      <c r="E61" s="85"/>
      <c r="F61" s="85"/>
      <c r="G61" s="85"/>
      <c r="H61" s="85"/>
      <c r="I61" s="85"/>
      <c r="J61" s="85"/>
      <c r="K61" s="85"/>
      <c r="L61" s="85"/>
      <c r="M61" s="71"/>
      <c r="N61" s="73">
        <v>46</v>
      </c>
      <c r="O61" s="74">
        <v>808</v>
      </c>
      <c r="P61" s="75">
        <v>603</v>
      </c>
      <c r="Q61" s="76">
        <v>3197</v>
      </c>
    </row>
    <row r="62" spans="1:17" s="77" customFormat="1" x14ac:dyDescent="0.25">
      <c r="A62" s="66" t="str">
        <f>CONCATENATE("PRHP",B62)</f>
        <v>PRHPU6M88E</v>
      </c>
      <c r="B62" s="67" t="s">
        <v>139</v>
      </c>
      <c r="C62" s="132" t="s">
        <v>140</v>
      </c>
      <c r="D62" s="69"/>
      <c r="E62" s="85"/>
      <c r="F62" s="85"/>
      <c r="G62" s="85"/>
      <c r="H62" s="85"/>
      <c r="I62" s="85"/>
      <c r="J62" s="85"/>
      <c r="K62" s="85"/>
      <c r="L62" s="85"/>
      <c r="M62" s="71"/>
      <c r="N62" s="73">
        <v>68</v>
      </c>
      <c r="O62" s="74">
        <v>1203</v>
      </c>
      <c r="P62" s="75">
        <v>898</v>
      </c>
      <c r="Q62" s="76">
        <v>4760</v>
      </c>
    </row>
    <row r="63" spans="1:17" s="112" customFormat="1" x14ac:dyDescent="0.25">
      <c r="A63" s="102" t="s">
        <v>64</v>
      </c>
      <c r="B63" s="103"/>
      <c r="C63" s="104"/>
      <c r="D63" s="105"/>
      <c r="E63" s="106"/>
      <c r="F63" s="106"/>
      <c r="G63" s="106"/>
      <c r="H63" s="106"/>
      <c r="I63" s="106"/>
      <c r="J63" s="106"/>
      <c r="K63" s="106"/>
      <c r="L63" s="106"/>
      <c r="M63" s="107"/>
      <c r="N63" s="108"/>
      <c r="O63" s="109"/>
      <c r="P63" s="110"/>
      <c r="Q63" s="111"/>
    </row>
    <row r="64" spans="1:17" s="77" customFormat="1" x14ac:dyDescent="0.25">
      <c r="A64" s="66" t="str">
        <f>CONCATENATE("CNHP",B64)</f>
        <v>CNHP4S6X5PE</v>
      </c>
      <c r="B64" s="67" t="s">
        <v>106</v>
      </c>
      <c r="C64" s="132" t="s">
        <v>120</v>
      </c>
      <c r="D64" s="69"/>
      <c r="E64" s="85"/>
      <c r="F64" s="85"/>
      <c r="G64" s="85"/>
      <c r="H64" s="85"/>
      <c r="I64" s="85"/>
      <c r="J64" s="85"/>
      <c r="K64" s="85"/>
      <c r="L64" s="85"/>
      <c r="M64" s="71"/>
      <c r="N64" s="73"/>
      <c r="O64" s="74"/>
      <c r="P64" s="75"/>
      <c r="Q64" s="76"/>
    </row>
    <row r="65" spans="1:17" s="77" customFormat="1" x14ac:dyDescent="0.25">
      <c r="A65" s="66" t="str">
        <f t="shared" ref="A65:A71" si="2">CONCATENATE("CNHP",B65)</f>
        <v>CNHP4S6X6PE</v>
      </c>
      <c r="B65" s="67" t="s">
        <v>109</v>
      </c>
      <c r="C65" s="132" t="s">
        <v>121</v>
      </c>
      <c r="D65" s="69"/>
      <c r="E65" s="85"/>
      <c r="F65" s="85"/>
      <c r="G65" s="85"/>
      <c r="H65" s="85"/>
      <c r="I65" s="85"/>
      <c r="J65" s="85"/>
      <c r="K65" s="85"/>
      <c r="L65" s="85"/>
      <c r="M65" s="71"/>
      <c r="N65" s="73"/>
      <c r="O65" s="74"/>
      <c r="P65" s="75"/>
      <c r="Q65" s="76"/>
    </row>
    <row r="66" spans="1:17" s="77" customFormat="1" x14ac:dyDescent="0.25">
      <c r="A66" s="66" t="str">
        <f t="shared" si="2"/>
        <v>CNHP4S6X7PE</v>
      </c>
      <c r="B66" s="67" t="s">
        <v>112</v>
      </c>
      <c r="C66" s="132" t="s">
        <v>122</v>
      </c>
      <c r="D66" s="69"/>
      <c r="E66" s="85"/>
      <c r="F66" s="85"/>
      <c r="G66" s="85"/>
      <c r="H66" s="85"/>
      <c r="I66" s="85"/>
      <c r="J66" s="85"/>
      <c r="K66" s="85"/>
      <c r="L66" s="85"/>
      <c r="M66" s="71"/>
      <c r="N66" s="73"/>
      <c r="O66" s="74"/>
      <c r="P66" s="75"/>
      <c r="Q66" s="76"/>
    </row>
    <row r="67" spans="1:17" s="77" customFormat="1" x14ac:dyDescent="0.25">
      <c r="A67" s="66" t="str">
        <f t="shared" si="2"/>
        <v>CNHP4S6X8PE</v>
      </c>
      <c r="B67" s="67" t="s">
        <v>100</v>
      </c>
      <c r="C67" s="132" t="s">
        <v>123</v>
      </c>
      <c r="D67" s="69"/>
      <c r="E67" s="85"/>
      <c r="F67" s="85"/>
      <c r="G67" s="85"/>
      <c r="H67" s="85"/>
      <c r="I67" s="85"/>
      <c r="J67" s="85"/>
      <c r="K67" s="85"/>
      <c r="L67" s="85"/>
      <c r="M67" s="71"/>
      <c r="N67" s="73"/>
      <c r="O67" s="74"/>
      <c r="P67" s="75"/>
      <c r="Q67" s="76"/>
    </row>
    <row r="68" spans="1:17" s="77" customFormat="1" x14ac:dyDescent="0.25">
      <c r="A68" s="66" t="str">
        <f t="shared" si="2"/>
        <v>CNHP4S6X9PE</v>
      </c>
      <c r="B68" s="67" t="s">
        <v>124</v>
      </c>
      <c r="C68" s="132" t="s">
        <v>125</v>
      </c>
      <c r="D68" s="69"/>
      <c r="E68" s="85"/>
      <c r="F68" s="85"/>
      <c r="G68" s="85"/>
      <c r="H68" s="85"/>
      <c r="I68" s="85"/>
      <c r="J68" s="85"/>
      <c r="K68" s="85"/>
      <c r="L68" s="85"/>
      <c r="M68" s="71"/>
      <c r="N68" s="73"/>
      <c r="O68" s="74"/>
      <c r="P68" s="75"/>
      <c r="Q68" s="76"/>
    </row>
    <row r="69" spans="1:17" s="77" customFormat="1" x14ac:dyDescent="0.25">
      <c r="A69" s="66" t="str">
        <f t="shared" si="2"/>
        <v>CNHP4S6Y0PE</v>
      </c>
      <c r="B69" s="67" t="s">
        <v>126</v>
      </c>
      <c r="C69" s="132" t="s">
        <v>127</v>
      </c>
      <c r="D69" s="69"/>
      <c r="E69" s="85"/>
      <c r="F69" s="85"/>
      <c r="G69" s="85"/>
      <c r="H69" s="85"/>
      <c r="I69" s="85"/>
      <c r="J69" s="85"/>
      <c r="K69" s="85"/>
      <c r="L69" s="85"/>
      <c r="M69" s="71"/>
      <c r="N69" s="73"/>
      <c r="O69" s="74"/>
      <c r="P69" s="75"/>
      <c r="Q69" s="76"/>
    </row>
    <row r="70" spans="1:17" s="77" customFormat="1" x14ac:dyDescent="0.25">
      <c r="A70" s="66" t="str">
        <f t="shared" si="2"/>
        <v>CNHP4S6Y1PE</v>
      </c>
      <c r="B70" s="67" t="s">
        <v>128</v>
      </c>
      <c r="C70" s="132" t="s">
        <v>129</v>
      </c>
      <c r="D70" s="69"/>
      <c r="E70" s="85"/>
      <c r="F70" s="85"/>
      <c r="G70" s="85"/>
      <c r="H70" s="85"/>
      <c r="I70" s="85"/>
      <c r="J70" s="85"/>
      <c r="K70" s="85"/>
      <c r="L70" s="85"/>
      <c r="M70" s="71"/>
      <c r="N70" s="73"/>
      <c r="O70" s="74"/>
      <c r="P70" s="75"/>
      <c r="Q70" s="76"/>
    </row>
    <row r="71" spans="1:17" s="77" customFormat="1" x14ac:dyDescent="0.25">
      <c r="A71" s="66" t="str">
        <f t="shared" si="2"/>
        <v>CNHP4S6Y2PE</v>
      </c>
      <c r="B71" s="67" t="s">
        <v>130</v>
      </c>
      <c r="C71" s="132" t="s">
        <v>131</v>
      </c>
      <c r="D71" s="69"/>
      <c r="E71" s="85"/>
      <c r="F71" s="85"/>
      <c r="G71" s="85"/>
      <c r="H71" s="85"/>
      <c r="I71" s="85"/>
      <c r="J71" s="85"/>
      <c r="K71" s="85"/>
      <c r="L71" s="85"/>
      <c r="M71" s="71"/>
      <c r="N71" s="73"/>
      <c r="O71" s="74"/>
      <c r="P71" s="75"/>
      <c r="Q71" s="76"/>
    </row>
    <row r="72" spans="1:17" s="56" customFormat="1" ht="15.75" x14ac:dyDescent="0.25">
      <c r="A72" s="79" t="s">
        <v>11</v>
      </c>
      <c r="B72" s="55"/>
      <c r="C72" s="55"/>
      <c r="D72" s="55"/>
      <c r="E72" s="55"/>
      <c r="F72" s="55"/>
      <c r="G72" s="55"/>
      <c r="H72" s="55"/>
      <c r="I72" s="55"/>
      <c r="J72" s="55"/>
      <c r="K72" s="55"/>
      <c r="L72" s="55" t="s">
        <v>0</v>
      </c>
      <c r="M72" s="55" t="s">
        <v>0</v>
      </c>
      <c r="N72" s="55"/>
      <c r="O72" s="55"/>
      <c r="P72" s="55"/>
      <c r="Q72" s="55"/>
    </row>
    <row r="73" spans="1:17" s="99" customFormat="1" ht="15.75" x14ac:dyDescent="0.25">
      <c r="A73" s="92" t="s">
        <v>70</v>
      </c>
      <c r="B73" s="93"/>
      <c r="C73" s="93"/>
      <c r="D73" s="94"/>
      <c r="E73" s="94"/>
      <c r="F73" s="94"/>
      <c r="G73" s="94"/>
      <c r="H73" s="94"/>
      <c r="I73" s="94"/>
      <c r="J73" s="94"/>
      <c r="K73" s="94"/>
      <c r="L73" s="94"/>
      <c r="M73" s="94"/>
      <c r="N73" s="95"/>
      <c r="O73" s="96"/>
      <c r="P73" s="97"/>
      <c r="Q73" s="98"/>
    </row>
    <row r="74" spans="1:17" s="77" customFormat="1" ht="108" x14ac:dyDescent="0.25">
      <c r="A74" s="66" t="str">
        <f>CONCATENATE("PRHP",B74)</f>
        <v>PRHP7WN42B</v>
      </c>
      <c r="B74" s="67" t="s">
        <v>141</v>
      </c>
      <c r="C74" s="84" t="s">
        <v>142</v>
      </c>
      <c r="D74" s="116" t="s">
        <v>182</v>
      </c>
      <c r="E74" s="70" t="s">
        <v>56</v>
      </c>
      <c r="F74" s="70">
        <v>7</v>
      </c>
      <c r="G74" s="70">
        <v>5</v>
      </c>
      <c r="H74" s="70"/>
      <c r="I74" s="133">
        <v>60</v>
      </c>
      <c r="J74" s="70">
        <v>100</v>
      </c>
      <c r="K74" s="70" t="s">
        <v>143</v>
      </c>
      <c r="L74" s="70" t="s">
        <v>144</v>
      </c>
      <c r="M74" s="71" t="s">
        <v>0</v>
      </c>
      <c r="N74" s="73">
        <v>25</v>
      </c>
      <c r="O74" s="74">
        <v>478</v>
      </c>
      <c r="P74" s="75">
        <v>345</v>
      </c>
      <c r="Q74" s="76">
        <v>1788</v>
      </c>
    </row>
    <row r="75" spans="1:17" s="65" customFormat="1" ht="18.75" x14ac:dyDescent="0.3">
      <c r="A75" s="117" t="s">
        <v>76</v>
      </c>
      <c r="B75" s="118"/>
      <c r="C75" s="119"/>
      <c r="D75" s="120"/>
      <c r="E75" s="120"/>
      <c r="F75" s="121"/>
      <c r="G75" s="121"/>
      <c r="H75" s="122"/>
      <c r="I75" s="122"/>
      <c r="J75" s="122"/>
      <c r="K75" s="122"/>
      <c r="L75" s="123"/>
      <c r="M75" s="123"/>
      <c r="N75" s="124"/>
      <c r="O75" s="125"/>
      <c r="P75" s="126"/>
      <c r="Q75" s="127"/>
    </row>
    <row r="76" spans="1:17" s="112" customFormat="1" x14ac:dyDescent="0.25">
      <c r="A76" s="66" t="str">
        <f>CONCATENATE("PRHP",B76)</f>
        <v>PRHPUH579E</v>
      </c>
      <c r="B76" s="115" t="s">
        <v>145</v>
      </c>
      <c r="C76" s="68" t="s">
        <v>146</v>
      </c>
      <c r="D76" s="116"/>
      <c r="E76" s="85"/>
      <c r="F76" s="85"/>
      <c r="G76" s="85"/>
      <c r="H76" s="85"/>
      <c r="I76" s="85"/>
      <c r="J76" s="85"/>
      <c r="K76" s="85"/>
      <c r="L76" s="85"/>
      <c r="M76" s="71"/>
      <c r="N76" s="73">
        <v>19</v>
      </c>
      <c r="O76" s="74">
        <v>336</v>
      </c>
      <c r="P76" s="75">
        <v>251</v>
      </c>
      <c r="Q76" s="76">
        <v>1327</v>
      </c>
    </row>
    <row r="77" spans="1:17" s="65" customFormat="1" ht="18.75" x14ac:dyDescent="0.3">
      <c r="A77" s="86" t="s">
        <v>64</v>
      </c>
      <c r="B77" s="81"/>
      <c r="C77" s="82"/>
      <c r="D77" s="120"/>
      <c r="E77" s="120"/>
      <c r="F77" s="121"/>
      <c r="G77" s="121"/>
      <c r="H77" s="122"/>
      <c r="I77" s="122"/>
      <c r="J77" s="122"/>
      <c r="K77" s="122"/>
      <c r="L77" s="123"/>
      <c r="M77" s="123"/>
      <c r="N77" s="124"/>
      <c r="O77" s="125"/>
      <c r="P77" s="126"/>
      <c r="Q77" s="127"/>
    </row>
    <row r="78" spans="1:17" s="135" customFormat="1" x14ac:dyDescent="0.25">
      <c r="A78" s="66" t="str">
        <f>CONCATENATE("CNHP",B78)</f>
        <v>CNHP3YM61AE</v>
      </c>
      <c r="B78" s="87" t="s">
        <v>147</v>
      </c>
      <c r="C78" s="88" t="s">
        <v>148</v>
      </c>
      <c r="D78" s="69"/>
      <c r="E78" s="85"/>
      <c r="F78" s="134"/>
      <c r="G78" s="134"/>
      <c r="H78" s="134"/>
      <c r="I78" s="134"/>
      <c r="J78" s="134"/>
      <c r="K78" s="134"/>
      <c r="L78" s="134"/>
      <c r="M78" s="71"/>
      <c r="N78" s="73"/>
      <c r="O78" s="74"/>
      <c r="P78" s="75"/>
      <c r="Q78" s="76"/>
    </row>
    <row r="79" spans="1:17" s="135" customFormat="1" x14ac:dyDescent="0.25">
      <c r="A79" s="66" t="str">
        <f>CONCATENATE("CNHP",B79)</f>
        <v>CNHP3YM60AE</v>
      </c>
      <c r="B79" s="87" t="s">
        <v>149</v>
      </c>
      <c r="C79" s="88" t="s">
        <v>150</v>
      </c>
      <c r="D79" s="69"/>
      <c r="E79" s="85"/>
      <c r="F79" s="134"/>
      <c r="G79" s="134"/>
      <c r="H79" s="134"/>
      <c r="I79" s="134"/>
      <c r="J79" s="134"/>
      <c r="K79" s="134"/>
      <c r="L79" s="134"/>
      <c r="M79" s="71"/>
      <c r="N79" s="73"/>
      <c r="O79" s="74"/>
      <c r="P79" s="75"/>
      <c r="Q79" s="76"/>
    </row>
    <row r="80" spans="1:17" s="135" customFormat="1" x14ac:dyDescent="0.25">
      <c r="A80" s="66" t="str">
        <f>CONCATENATE("CNHP",B80)</f>
        <v>CNHP3YM62AE</v>
      </c>
      <c r="B80" s="87" t="s">
        <v>151</v>
      </c>
      <c r="C80" s="88" t="s">
        <v>152</v>
      </c>
      <c r="D80" s="69"/>
      <c r="E80" s="85"/>
      <c r="F80" s="134"/>
      <c r="G80" s="134"/>
      <c r="H80" s="134"/>
      <c r="I80" s="134"/>
      <c r="J80" s="134"/>
      <c r="K80" s="134"/>
      <c r="L80" s="134"/>
      <c r="M80" s="71"/>
      <c r="N80" s="73"/>
      <c r="O80" s="74"/>
      <c r="P80" s="75"/>
      <c r="Q80" s="76"/>
    </row>
    <row r="81" spans="1:17" s="135" customFormat="1" x14ac:dyDescent="0.25">
      <c r="A81" s="66" t="str">
        <f>CONCATENATE("CNHP",B81)</f>
        <v>CNHP3YM63AE</v>
      </c>
      <c r="B81" s="87" t="s">
        <v>153</v>
      </c>
      <c r="C81" s="88" t="s">
        <v>154</v>
      </c>
      <c r="D81" s="69"/>
      <c r="E81" s="85"/>
      <c r="F81" s="134"/>
      <c r="G81" s="134"/>
      <c r="H81" s="134"/>
      <c r="I81" s="134"/>
      <c r="J81" s="134"/>
      <c r="K81" s="134"/>
      <c r="L81" s="134"/>
      <c r="M81" s="71"/>
      <c r="N81" s="73"/>
      <c r="O81" s="74"/>
      <c r="P81" s="75"/>
      <c r="Q81" s="76"/>
    </row>
    <row r="82" spans="1:17" s="56" customFormat="1" ht="18.75" x14ac:dyDescent="0.25">
      <c r="A82" s="78" t="s">
        <v>155</v>
      </c>
      <c r="B82" s="55"/>
      <c r="C82" s="55"/>
      <c r="D82" s="55"/>
      <c r="E82" s="55"/>
      <c r="F82" s="55"/>
      <c r="G82" s="55"/>
      <c r="H82" s="55"/>
      <c r="I82" s="55"/>
      <c r="J82" s="55"/>
      <c r="K82" s="55"/>
      <c r="L82" s="55"/>
      <c r="M82" s="55"/>
      <c r="N82" s="55"/>
      <c r="O82" s="55"/>
      <c r="P82" s="55"/>
      <c r="Q82" s="55"/>
    </row>
    <row r="83" spans="1:17" s="56" customFormat="1" ht="15.75" x14ac:dyDescent="0.25">
      <c r="A83" s="79" t="s">
        <v>17</v>
      </c>
      <c r="B83" s="55"/>
      <c r="C83" s="55"/>
      <c r="D83" s="55"/>
      <c r="E83" s="55"/>
      <c r="F83" s="55"/>
      <c r="G83" s="55"/>
      <c r="H83" s="55"/>
      <c r="I83" s="55"/>
      <c r="J83" s="55"/>
      <c r="K83" s="55"/>
      <c r="L83" s="55"/>
      <c r="M83" s="55"/>
      <c r="N83" s="55"/>
      <c r="O83" s="55"/>
      <c r="P83" s="55"/>
      <c r="Q83" s="55"/>
    </row>
    <row r="84" spans="1:17" s="99" customFormat="1" ht="15.75" x14ac:dyDescent="0.25">
      <c r="A84" s="92" t="s">
        <v>70</v>
      </c>
      <c r="B84" s="93"/>
      <c r="C84" s="93"/>
      <c r="D84" s="94"/>
      <c r="E84" s="94"/>
      <c r="F84" s="94"/>
      <c r="G84" s="94"/>
      <c r="H84" s="94"/>
      <c r="I84" s="94"/>
      <c r="J84" s="94"/>
      <c r="K84" s="94"/>
      <c r="L84" s="94"/>
      <c r="M84" s="94"/>
      <c r="N84" s="95"/>
      <c r="O84" s="96"/>
      <c r="P84" s="97"/>
      <c r="Q84" s="98"/>
    </row>
    <row r="85" spans="1:17" s="99" customFormat="1" ht="324" x14ac:dyDescent="0.25">
      <c r="A85" s="66" t="str">
        <f>CONCATENATE("PRHP",B85)</f>
        <v>PRHP4A8D4A</v>
      </c>
      <c r="B85" s="67" t="s">
        <v>156</v>
      </c>
      <c r="C85" s="136" t="s">
        <v>157</v>
      </c>
      <c r="D85" s="69" t="s">
        <v>182</v>
      </c>
      <c r="E85" s="70" t="s">
        <v>56</v>
      </c>
      <c r="F85" s="137">
        <v>12</v>
      </c>
      <c r="G85" s="137">
        <v>5</v>
      </c>
      <c r="H85" s="70"/>
      <c r="I85" s="137">
        <v>100</v>
      </c>
      <c r="J85" s="137">
        <v>800</v>
      </c>
      <c r="K85" s="70" t="s">
        <v>158</v>
      </c>
      <c r="L85" s="70" t="s">
        <v>159</v>
      </c>
      <c r="M85" s="71" t="s">
        <v>0</v>
      </c>
      <c r="N85" s="73">
        <v>116</v>
      </c>
      <c r="O85" s="74">
        <v>2272</v>
      </c>
      <c r="P85" s="75">
        <v>1640</v>
      </c>
      <c r="Q85" s="76">
        <v>8508</v>
      </c>
    </row>
    <row r="86" spans="1:17" s="99" customFormat="1" ht="324" x14ac:dyDescent="0.25">
      <c r="A86" s="66" t="str">
        <f>CONCATENATE("PRHP",B86)</f>
        <v>PRHP1F3Y2A</v>
      </c>
      <c r="B86" s="67" t="s">
        <v>160</v>
      </c>
      <c r="C86" s="136" t="s">
        <v>161</v>
      </c>
      <c r="D86" s="69" t="s">
        <v>182</v>
      </c>
      <c r="E86" s="70" t="s">
        <v>56</v>
      </c>
      <c r="F86" s="137">
        <v>12</v>
      </c>
      <c r="G86" s="137">
        <v>5</v>
      </c>
      <c r="H86" s="70"/>
      <c r="I86" s="137">
        <v>100</v>
      </c>
      <c r="J86" s="137">
        <v>800</v>
      </c>
      <c r="K86" s="70" t="s">
        <v>158</v>
      </c>
      <c r="L86" s="70" t="s">
        <v>159</v>
      </c>
      <c r="M86" s="71" t="s">
        <v>1350</v>
      </c>
      <c r="N86" s="73">
        <v>132</v>
      </c>
      <c r="O86" s="74">
        <v>2576</v>
      </c>
      <c r="P86" s="75">
        <v>1860</v>
      </c>
      <c r="Q86" s="76">
        <v>9649</v>
      </c>
    </row>
    <row r="87" spans="1:17" s="65" customFormat="1" ht="18.75" customHeight="1" x14ac:dyDescent="0.3">
      <c r="A87" s="138" t="s">
        <v>136</v>
      </c>
      <c r="B87" s="118"/>
      <c r="C87" s="119"/>
      <c r="D87" s="120"/>
      <c r="E87" s="139"/>
      <c r="F87" s="121"/>
      <c r="G87" s="121"/>
      <c r="H87" s="122"/>
      <c r="I87" s="122"/>
      <c r="J87" s="122"/>
      <c r="K87" s="122"/>
      <c r="L87" s="123"/>
      <c r="M87" s="123"/>
      <c r="N87" s="124"/>
      <c r="O87" s="125"/>
      <c r="P87" s="126"/>
      <c r="Q87" s="127"/>
    </row>
    <row r="88" spans="1:17" s="140" customFormat="1" x14ac:dyDescent="0.25">
      <c r="A88" s="66" t="str">
        <f>CONCATENATE("PRHP",B88)</f>
        <v>PRHPUA5C2E</v>
      </c>
      <c r="B88" s="67" t="s">
        <v>162</v>
      </c>
      <c r="C88" s="68" t="s">
        <v>163</v>
      </c>
      <c r="D88" s="69"/>
      <c r="E88" s="70"/>
      <c r="F88" s="137"/>
      <c r="G88" s="137"/>
      <c r="H88" s="70"/>
      <c r="I88" s="137"/>
      <c r="J88" s="137"/>
      <c r="K88" s="70"/>
      <c r="L88" s="70"/>
      <c r="M88" s="71" t="s">
        <v>0</v>
      </c>
      <c r="N88" s="73">
        <v>23</v>
      </c>
      <c r="O88" s="74">
        <v>409</v>
      </c>
      <c r="P88" s="75">
        <v>305</v>
      </c>
      <c r="Q88" s="76">
        <v>1618</v>
      </c>
    </row>
    <row r="89" spans="1:17" s="99" customFormat="1" ht="15.75" x14ac:dyDescent="0.25">
      <c r="A89" s="92" t="s">
        <v>70</v>
      </c>
      <c r="B89" s="93"/>
      <c r="C89" s="93"/>
      <c r="D89" s="94"/>
      <c r="E89" s="94"/>
      <c r="F89" s="94"/>
      <c r="G89" s="94"/>
      <c r="H89" s="94"/>
      <c r="I89" s="94"/>
      <c r="J89" s="94"/>
      <c r="K89" s="94"/>
      <c r="L89" s="94"/>
      <c r="M89" s="94"/>
      <c r="N89" s="95"/>
      <c r="O89" s="96"/>
      <c r="P89" s="97"/>
      <c r="Q89" s="98"/>
    </row>
    <row r="90" spans="1:17" s="140" customFormat="1" ht="189" x14ac:dyDescent="0.25">
      <c r="A90" s="66" t="str">
        <f>CONCATENATE("PRHP",B90)</f>
        <v>PRHP4SB24A</v>
      </c>
      <c r="B90" s="67" t="s">
        <v>164</v>
      </c>
      <c r="C90" s="136" t="s">
        <v>165</v>
      </c>
      <c r="D90" s="69" t="s">
        <v>182</v>
      </c>
      <c r="E90" s="70" t="s">
        <v>56</v>
      </c>
      <c r="F90" s="137">
        <v>11</v>
      </c>
      <c r="G90" s="137">
        <v>5</v>
      </c>
      <c r="H90" s="70"/>
      <c r="I90" s="137">
        <v>100</v>
      </c>
      <c r="J90" s="137">
        <v>800</v>
      </c>
      <c r="K90" s="70" t="s">
        <v>158</v>
      </c>
      <c r="L90" s="70" t="s">
        <v>159</v>
      </c>
      <c r="M90" s="71" t="s">
        <v>1350</v>
      </c>
      <c r="N90" s="73">
        <v>158</v>
      </c>
      <c r="O90" s="74">
        <v>3087</v>
      </c>
      <c r="P90" s="75">
        <v>2229</v>
      </c>
      <c r="Q90" s="76">
        <v>11564</v>
      </c>
    </row>
    <row r="91" spans="1:17" s="65" customFormat="1" ht="18.75" customHeight="1" x14ac:dyDescent="0.3">
      <c r="A91" s="138" t="s">
        <v>136</v>
      </c>
      <c r="B91" s="118"/>
      <c r="C91" s="119"/>
      <c r="D91" s="120"/>
      <c r="E91" s="139"/>
      <c r="F91" s="121"/>
      <c r="G91" s="121"/>
      <c r="H91" s="122"/>
      <c r="I91" s="122"/>
      <c r="J91" s="122"/>
      <c r="K91" s="122"/>
      <c r="L91" s="123"/>
      <c r="M91" s="123"/>
      <c r="N91" s="124"/>
      <c r="O91" s="125"/>
      <c r="P91" s="126"/>
      <c r="Q91" s="127"/>
    </row>
    <row r="92" spans="1:17" s="140" customFormat="1" x14ac:dyDescent="0.25">
      <c r="A92" s="66" t="str">
        <f>CONCATENATE("PRHP",B92)</f>
        <v>PRHPUA5C2E</v>
      </c>
      <c r="B92" s="67" t="s">
        <v>162</v>
      </c>
      <c r="C92" s="68" t="s">
        <v>163</v>
      </c>
      <c r="D92" s="69"/>
      <c r="E92" s="70"/>
      <c r="F92" s="137"/>
      <c r="G92" s="137"/>
      <c r="H92" s="70"/>
      <c r="I92" s="137"/>
      <c r="J92" s="137"/>
      <c r="K92" s="70"/>
      <c r="L92" s="70"/>
      <c r="M92" s="71" t="s">
        <v>0</v>
      </c>
      <c r="N92" s="73">
        <v>23</v>
      </c>
      <c r="O92" s="74">
        <v>409</v>
      </c>
      <c r="P92" s="75">
        <v>305</v>
      </c>
      <c r="Q92" s="76">
        <v>1618</v>
      </c>
    </row>
    <row r="93" spans="1:17" s="65" customFormat="1" ht="18.75" customHeight="1" x14ac:dyDescent="0.3">
      <c r="A93" s="138" t="s">
        <v>64</v>
      </c>
      <c r="B93" s="118"/>
      <c r="C93" s="119"/>
      <c r="D93" s="120"/>
      <c r="E93" s="139"/>
      <c r="F93" s="121"/>
      <c r="G93" s="121"/>
      <c r="H93" s="122"/>
      <c r="I93" s="122"/>
      <c r="J93" s="122"/>
      <c r="K93" s="122"/>
      <c r="L93" s="123"/>
      <c r="M93" s="123"/>
      <c r="N93" s="124"/>
      <c r="O93" s="125"/>
      <c r="P93" s="126"/>
      <c r="Q93" s="127"/>
    </row>
    <row r="94" spans="1:17" s="135" customFormat="1" x14ac:dyDescent="0.25">
      <c r="A94" s="66" t="str">
        <f t="shared" ref="A94:A99" si="3">CONCATENATE("CNHP",B94)</f>
        <v>CNHPM0H54AE</v>
      </c>
      <c r="B94" s="87" t="s">
        <v>166</v>
      </c>
      <c r="C94" s="88" t="s">
        <v>167</v>
      </c>
      <c r="D94" s="69"/>
      <c r="E94" s="85"/>
      <c r="F94" s="134"/>
      <c r="G94" s="134"/>
      <c r="H94" s="134"/>
      <c r="I94" s="134"/>
      <c r="J94" s="134"/>
      <c r="K94" s="134"/>
      <c r="L94" s="134"/>
      <c r="M94" s="71"/>
      <c r="N94" s="73"/>
      <c r="O94" s="74"/>
      <c r="P94" s="75"/>
      <c r="Q94" s="76"/>
    </row>
    <row r="95" spans="1:17" s="135" customFormat="1" x14ac:dyDescent="0.25">
      <c r="A95" s="66" t="str">
        <f t="shared" si="3"/>
        <v>CNHPM0H55AE</v>
      </c>
      <c r="B95" s="87" t="s">
        <v>168</v>
      </c>
      <c r="C95" s="88" t="s">
        <v>169</v>
      </c>
      <c r="D95" s="69"/>
      <c r="E95" s="85"/>
      <c r="F95" s="134"/>
      <c r="G95" s="134"/>
      <c r="H95" s="134"/>
      <c r="I95" s="134"/>
      <c r="J95" s="134"/>
      <c r="K95" s="134"/>
      <c r="L95" s="134"/>
      <c r="M95" s="71"/>
      <c r="N95" s="73"/>
      <c r="O95" s="74"/>
      <c r="P95" s="75"/>
      <c r="Q95" s="76"/>
    </row>
    <row r="96" spans="1:17" s="135" customFormat="1" x14ac:dyDescent="0.25">
      <c r="A96" s="66" t="str">
        <f t="shared" si="3"/>
        <v>CNHPM0H56AE</v>
      </c>
      <c r="B96" s="87" t="s">
        <v>170</v>
      </c>
      <c r="C96" s="88" t="s">
        <v>171</v>
      </c>
      <c r="D96" s="69"/>
      <c r="E96" s="85"/>
      <c r="F96" s="134"/>
      <c r="G96" s="134"/>
      <c r="H96" s="134"/>
      <c r="I96" s="134"/>
      <c r="J96" s="134"/>
      <c r="K96" s="134"/>
      <c r="L96" s="134"/>
      <c r="M96" s="71"/>
      <c r="N96" s="73"/>
      <c r="O96" s="74"/>
      <c r="P96" s="75"/>
      <c r="Q96" s="76"/>
    </row>
    <row r="97" spans="1:17" s="135" customFormat="1" x14ac:dyDescent="0.25">
      <c r="A97" s="66" t="str">
        <f t="shared" si="3"/>
        <v>CNHP1VV21AE</v>
      </c>
      <c r="B97" s="87" t="s">
        <v>158</v>
      </c>
      <c r="C97" s="88" t="s">
        <v>172</v>
      </c>
      <c r="D97" s="69"/>
      <c r="E97" s="85"/>
      <c r="F97" s="134"/>
      <c r="G97" s="134"/>
      <c r="H97" s="134"/>
      <c r="I97" s="134"/>
      <c r="J97" s="134"/>
      <c r="K97" s="134"/>
      <c r="L97" s="134"/>
      <c r="M97" s="71"/>
      <c r="N97" s="73"/>
      <c r="O97" s="74"/>
      <c r="P97" s="75"/>
      <c r="Q97" s="76"/>
    </row>
    <row r="98" spans="1:17" s="135" customFormat="1" x14ac:dyDescent="0.25">
      <c r="A98" s="66" t="str">
        <f t="shared" si="3"/>
        <v>CNHP6ZA17AE</v>
      </c>
      <c r="B98" s="87" t="s">
        <v>173</v>
      </c>
      <c r="C98" s="88" t="s">
        <v>174</v>
      </c>
      <c r="D98" s="69"/>
      <c r="E98" s="85"/>
      <c r="F98" s="134"/>
      <c r="G98" s="134"/>
      <c r="H98" s="134"/>
      <c r="I98" s="134"/>
      <c r="J98" s="134"/>
      <c r="K98" s="134"/>
      <c r="L98" s="134"/>
      <c r="M98" s="71"/>
      <c r="N98" s="73"/>
      <c r="O98" s="74"/>
      <c r="P98" s="75"/>
      <c r="Q98" s="76"/>
    </row>
    <row r="99" spans="1:17" s="135" customFormat="1" x14ac:dyDescent="0.25">
      <c r="A99" s="66" t="str">
        <f t="shared" si="3"/>
        <v>CNHP6ZA18AE</v>
      </c>
      <c r="B99" s="87" t="s">
        <v>175</v>
      </c>
      <c r="C99" s="88" t="s">
        <v>176</v>
      </c>
      <c r="D99" s="69"/>
      <c r="E99" s="85"/>
      <c r="F99" s="134"/>
      <c r="G99" s="134"/>
      <c r="H99" s="134"/>
      <c r="I99" s="134"/>
      <c r="J99" s="134"/>
      <c r="K99" s="134"/>
      <c r="L99" s="134"/>
      <c r="M99" s="71"/>
      <c r="N99" s="73"/>
      <c r="O99" s="74"/>
      <c r="P99" s="75"/>
      <c r="Q99" s="76"/>
    </row>
    <row r="100" spans="1:17" s="56" customFormat="1" ht="15.75" x14ac:dyDescent="0.25">
      <c r="A100" s="79" t="s">
        <v>177</v>
      </c>
      <c r="B100" s="55"/>
      <c r="C100" s="55"/>
      <c r="D100" s="55"/>
      <c r="E100" s="55"/>
      <c r="F100" s="55"/>
      <c r="G100" s="55"/>
      <c r="H100" s="55"/>
      <c r="I100" s="55"/>
      <c r="J100" s="55"/>
      <c r="K100" s="55"/>
      <c r="L100" s="55"/>
      <c r="M100" s="55"/>
      <c r="N100" s="55"/>
      <c r="O100" s="55"/>
      <c r="P100" s="55"/>
      <c r="Q100" s="55"/>
    </row>
    <row r="101" spans="1:17" s="65" customFormat="1" ht="18.75" x14ac:dyDescent="0.3">
      <c r="A101" s="138" t="s">
        <v>178</v>
      </c>
      <c r="B101" s="81"/>
      <c r="C101" s="82"/>
      <c r="D101" s="120"/>
      <c r="E101" s="120"/>
      <c r="F101" s="121"/>
      <c r="G101" s="121"/>
      <c r="H101" s="122"/>
      <c r="I101" s="122"/>
      <c r="J101" s="122"/>
      <c r="K101" s="122"/>
      <c r="L101" s="123"/>
      <c r="M101" s="123"/>
      <c r="N101" s="124"/>
      <c r="O101" s="125"/>
      <c r="P101" s="126"/>
      <c r="Q101" s="127"/>
    </row>
    <row r="102" spans="1:17" s="140" customFormat="1" ht="148.5" x14ac:dyDescent="0.25">
      <c r="A102" s="66" t="s">
        <v>179</v>
      </c>
      <c r="B102" s="67" t="s">
        <v>180</v>
      </c>
      <c r="C102" s="141" t="s">
        <v>181</v>
      </c>
      <c r="D102" s="131" t="s">
        <v>182</v>
      </c>
      <c r="E102" s="70" t="s">
        <v>56</v>
      </c>
      <c r="F102" s="137">
        <v>11</v>
      </c>
      <c r="G102" s="137">
        <v>5</v>
      </c>
      <c r="H102" s="70"/>
      <c r="I102" s="137">
        <v>100</v>
      </c>
      <c r="J102" s="137">
        <v>800</v>
      </c>
      <c r="K102" s="70" t="s">
        <v>158</v>
      </c>
      <c r="L102" s="70" t="s">
        <v>159</v>
      </c>
      <c r="M102" s="71" t="s">
        <v>0</v>
      </c>
      <c r="N102" s="73">
        <v>170</v>
      </c>
      <c r="O102" s="74">
        <v>3184</v>
      </c>
      <c r="P102" s="75">
        <v>2386</v>
      </c>
      <c r="Q102" s="76">
        <v>12464</v>
      </c>
    </row>
    <row r="103" spans="1:17" s="65" customFormat="1" ht="18.75" x14ac:dyDescent="0.3">
      <c r="A103" s="86"/>
      <c r="B103" s="81"/>
      <c r="C103" s="82"/>
      <c r="D103" s="120"/>
      <c r="E103" s="120"/>
      <c r="F103" s="121"/>
      <c r="G103" s="121"/>
      <c r="H103" s="122"/>
      <c r="I103" s="122"/>
      <c r="J103" s="122"/>
      <c r="K103" s="122"/>
      <c r="L103" s="123"/>
      <c r="M103" s="123"/>
      <c r="N103" s="124"/>
      <c r="O103" s="125"/>
      <c r="P103" s="126"/>
      <c r="Q103" s="127"/>
    </row>
    <row r="104" spans="1:17" s="140" customFormat="1" x14ac:dyDescent="0.25">
      <c r="A104" s="66" t="s">
        <v>183</v>
      </c>
      <c r="B104" s="67" t="s">
        <v>162</v>
      </c>
      <c r="C104" s="68" t="s">
        <v>163</v>
      </c>
      <c r="D104" s="69"/>
      <c r="E104" s="70"/>
      <c r="F104" s="137"/>
      <c r="G104" s="137"/>
      <c r="H104" s="70"/>
      <c r="I104" s="137"/>
      <c r="J104" s="137"/>
      <c r="K104" s="70"/>
      <c r="L104" s="70"/>
      <c r="M104" s="71"/>
      <c r="N104" s="73">
        <v>23</v>
      </c>
      <c r="O104" s="74">
        <v>395</v>
      </c>
      <c r="P104" s="75">
        <v>304</v>
      </c>
      <c r="Q104" s="76">
        <v>1520</v>
      </c>
    </row>
    <row r="105" spans="1:17" s="65" customFormat="1" ht="18.75" x14ac:dyDescent="0.3">
      <c r="A105" s="86"/>
      <c r="B105" s="81"/>
      <c r="C105" s="82"/>
      <c r="D105" s="120"/>
      <c r="E105" s="120"/>
      <c r="F105" s="121"/>
      <c r="G105" s="121"/>
      <c r="H105" s="122"/>
      <c r="I105" s="122"/>
      <c r="J105" s="122"/>
      <c r="K105" s="122"/>
      <c r="L105" s="123"/>
      <c r="M105" s="123"/>
      <c r="N105" s="124"/>
      <c r="O105" s="125"/>
      <c r="P105" s="126"/>
      <c r="Q105" s="127"/>
    </row>
    <row r="106" spans="1:17" s="135" customFormat="1" x14ac:dyDescent="0.25">
      <c r="A106" s="66" t="s">
        <v>184</v>
      </c>
      <c r="B106" s="87" t="s">
        <v>166</v>
      </c>
      <c r="C106" s="88" t="s">
        <v>167</v>
      </c>
      <c r="D106" s="69"/>
      <c r="E106" s="85"/>
      <c r="F106" s="134"/>
      <c r="G106" s="134"/>
      <c r="H106" s="134"/>
      <c r="I106" s="134"/>
      <c r="J106" s="134"/>
      <c r="K106" s="134"/>
      <c r="L106" s="134"/>
      <c r="M106" s="71"/>
      <c r="N106" s="73"/>
      <c r="O106" s="74"/>
      <c r="P106" s="75"/>
      <c r="Q106" s="76"/>
    </row>
    <row r="107" spans="1:17" s="135" customFormat="1" x14ac:dyDescent="0.25">
      <c r="A107" s="66" t="s">
        <v>185</v>
      </c>
      <c r="B107" s="87" t="s">
        <v>168</v>
      </c>
      <c r="C107" s="88" t="s">
        <v>169</v>
      </c>
      <c r="D107" s="69"/>
      <c r="E107" s="85"/>
      <c r="F107" s="134"/>
      <c r="G107" s="134"/>
      <c r="H107" s="134"/>
      <c r="I107" s="134"/>
      <c r="J107" s="134"/>
      <c r="K107" s="134"/>
      <c r="L107" s="134"/>
      <c r="M107" s="71"/>
      <c r="N107" s="73"/>
      <c r="O107" s="74"/>
      <c r="P107" s="75"/>
      <c r="Q107" s="76"/>
    </row>
    <row r="108" spans="1:17" s="135" customFormat="1" x14ac:dyDescent="0.25">
      <c r="A108" s="66" t="s">
        <v>186</v>
      </c>
      <c r="B108" s="87" t="s">
        <v>170</v>
      </c>
      <c r="C108" s="88" t="s">
        <v>171</v>
      </c>
      <c r="D108" s="69"/>
      <c r="E108" s="85"/>
      <c r="F108" s="134"/>
      <c r="G108" s="134"/>
      <c r="H108" s="134"/>
      <c r="I108" s="134"/>
      <c r="J108" s="134"/>
      <c r="K108" s="134"/>
      <c r="L108" s="134"/>
      <c r="M108" s="71"/>
      <c r="N108" s="73"/>
      <c r="O108" s="74"/>
      <c r="P108" s="75"/>
      <c r="Q108" s="76"/>
    </row>
    <row r="109" spans="1:17" s="135" customFormat="1" x14ac:dyDescent="0.25">
      <c r="A109" s="66" t="s">
        <v>187</v>
      </c>
      <c r="B109" s="87" t="s">
        <v>158</v>
      </c>
      <c r="C109" s="88" t="s">
        <v>172</v>
      </c>
      <c r="D109" s="69"/>
      <c r="E109" s="85"/>
      <c r="F109" s="134"/>
      <c r="G109" s="134"/>
      <c r="H109" s="134"/>
      <c r="I109" s="134"/>
      <c r="J109" s="134"/>
      <c r="K109" s="134"/>
      <c r="L109" s="134"/>
      <c r="M109" s="71"/>
      <c r="N109" s="73"/>
      <c r="O109" s="74"/>
      <c r="P109" s="75"/>
      <c r="Q109" s="76"/>
    </row>
    <row r="110" spans="1:17" s="135" customFormat="1" x14ac:dyDescent="0.25">
      <c r="A110" s="66" t="s">
        <v>188</v>
      </c>
      <c r="B110" s="87" t="s">
        <v>173</v>
      </c>
      <c r="C110" s="88" t="s">
        <v>174</v>
      </c>
      <c r="D110" s="69"/>
      <c r="E110" s="85"/>
      <c r="F110" s="134"/>
      <c r="G110" s="134"/>
      <c r="H110" s="134"/>
      <c r="I110" s="134"/>
      <c r="J110" s="134"/>
      <c r="K110" s="134"/>
      <c r="L110" s="134"/>
      <c r="M110" s="71"/>
      <c r="N110" s="73"/>
      <c r="O110" s="74"/>
      <c r="P110" s="75"/>
      <c r="Q110" s="76"/>
    </row>
    <row r="111" spans="1:17" s="135" customFormat="1" x14ac:dyDescent="0.25">
      <c r="A111" s="66" t="s">
        <v>189</v>
      </c>
      <c r="B111" s="87" t="s">
        <v>175</v>
      </c>
      <c r="C111" s="88" t="s">
        <v>176</v>
      </c>
      <c r="D111" s="69"/>
      <c r="E111" s="85"/>
      <c r="F111" s="134"/>
      <c r="G111" s="134"/>
      <c r="H111" s="134"/>
      <c r="I111" s="134"/>
      <c r="J111" s="134"/>
      <c r="K111" s="134"/>
      <c r="L111" s="134"/>
      <c r="M111" s="71"/>
      <c r="N111" s="73"/>
      <c r="O111" s="74"/>
      <c r="P111" s="75"/>
      <c r="Q111" s="76"/>
    </row>
    <row r="112" spans="1:17" s="56" customFormat="1" ht="15.75" x14ac:dyDescent="0.25">
      <c r="A112" s="79" t="s">
        <v>20</v>
      </c>
      <c r="B112" s="55"/>
      <c r="C112" s="55"/>
      <c r="D112" s="55"/>
      <c r="E112" s="55"/>
      <c r="F112" s="55"/>
      <c r="G112" s="55"/>
      <c r="H112" s="55"/>
      <c r="I112" s="55"/>
      <c r="J112" s="55"/>
      <c r="K112" s="55"/>
      <c r="L112" s="55"/>
      <c r="M112" s="55"/>
      <c r="N112" s="55"/>
      <c r="O112" s="55"/>
      <c r="P112" s="55"/>
      <c r="Q112" s="55"/>
    </row>
    <row r="113" spans="1:17" s="65" customFormat="1" ht="18.75" x14ac:dyDescent="0.3">
      <c r="A113" s="86" t="s">
        <v>190</v>
      </c>
      <c r="B113" s="81"/>
      <c r="C113" s="82"/>
      <c r="D113" s="120"/>
      <c r="E113" s="120"/>
      <c r="F113" s="121"/>
      <c r="G113" s="121"/>
      <c r="H113" s="122"/>
      <c r="I113" s="122"/>
      <c r="J113" s="122"/>
      <c r="K113" s="122"/>
      <c r="L113" s="123"/>
      <c r="M113" s="123"/>
      <c r="N113" s="124"/>
      <c r="O113" s="125"/>
      <c r="P113" s="126"/>
      <c r="Q113" s="127"/>
    </row>
    <row r="114" spans="1:17" s="140" customFormat="1" ht="189" x14ac:dyDescent="0.25">
      <c r="A114" s="66" t="str">
        <f>CONCATENATE("PRHP",B114)</f>
        <v>PRHP6UU47A</v>
      </c>
      <c r="B114" s="67" t="s">
        <v>191</v>
      </c>
      <c r="C114" s="141" t="s">
        <v>192</v>
      </c>
      <c r="D114" s="131" t="s">
        <v>182</v>
      </c>
      <c r="E114" s="70" t="s">
        <v>193</v>
      </c>
      <c r="F114" s="137">
        <v>15</v>
      </c>
      <c r="G114" s="137">
        <v>9</v>
      </c>
      <c r="H114" s="70"/>
      <c r="I114" s="137">
        <v>250</v>
      </c>
      <c r="J114" s="137">
        <v>800</v>
      </c>
      <c r="K114" s="70" t="s">
        <v>194</v>
      </c>
      <c r="L114" s="70" t="s">
        <v>195</v>
      </c>
      <c r="M114" s="71" t="s">
        <v>1350</v>
      </c>
      <c r="N114" s="73">
        <v>240</v>
      </c>
      <c r="O114" s="74">
        <v>4687</v>
      </c>
      <c r="P114" s="75">
        <v>3384</v>
      </c>
      <c r="Q114" s="76">
        <v>17557</v>
      </c>
    </row>
    <row r="115" spans="1:17" s="65" customFormat="1" ht="18.75" x14ac:dyDescent="0.3">
      <c r="A115" s="86" t="s">
        <v>59</v>
      </c>
      <c r="B115" s="81"/>
      <c r="C115" s="82"/>
      <c r="D115" s="120"/>
      <c r="E115" s="120"/>
      <c r="F115" s="121"/>
      <c r="G115" s="121"/>
      <c r="H115" s="122"/>
      <c r="I115" s="122"/>
      <c r="J115" s="122"/>
      <c r="K115" s="122"/>
      <c r="L115" s="123"/>
      <c r="M115" s="123"/>
      <c r="N115" s="124"/>
      <c r="O115" s="125"/>
      <c r="P115" s="126"/>
      <c r="Q115" s="127"/>
    </row>
    <row r="116" spans="1:17" s="140" customFormat="1" x14ac:dyDescent="0.25">
      <c r="A116" s="66" t="str">
        <f>CONCATENATE("PRHP",B116)</f>
        <v>PRHPUA5C2E</v>
      </c>
      <c r="B116" s="67" t="s">
        <v>162</v>
      </c>
      <c r="C116" s="68" t="s">
        <v>163</v>
      </c>
      <c r="D116" s="69"/>
      <c r="E116" s="70"/>
      <c r="F116" s="137"/>
      <c r="G116" s="137"/>
      <c r="H116" s="70"/>
      <c r="I116" s="137"/>
      <c r="J116" s="137"/>
      <c r="K116" s="70"/>
      <c r="L116" s="70"/>
      <c r="M116" s="71"/>
      <c r="N116" s="73">
        <v>23</v>
      </c>
      <c r="O116" s="74">
        <v>409</v>
      </c>
      <c r="P116" s="75">
        <v>305</v>
      </c>
      <c r="Q116" s="76">
        <v>1618</v>
      </c>
    </row>
    <row r="117" spans="1:17" s="65" customFormat="1" ht="18.75" x14ac:dyDescent="0.3">
      <c r="A117" s="86" t="s">
        <v>64</v>
      </c>
      <c r="B117" s="81"/>
      <c r="C117" s="82"/>
      <c r="D117" s="120"/>
      <c r="E117" s="120"/>
      <c r="F117" s="121"/>
      <c r="G117" s="121"/>
      <c r="H117" s="122"/>
      <c r="I117" s="122"/>
      <c r="J117" s="122"/>
      <c r="K117" s="122"/>
      <c r="L117" s="123"/>
      <c r="M117" s="123"/>
      <c r="N117" s="124"/>
      <c r="O117" s="125"/>
      <c r="P117" s="126"/>
      <c r="Q117" s="127"/>
    </row>
    <row r="118" spans="1:17" s="135" customFormat="1" x14ac:dyDescent="0.25">
      <c r="A118" s="66" t="str">
        <f t="shared" ref="A118:A123" si="4">CONCATENATE("CNHP",B118)</f>
        <v>CNHP1VV21AE</v>
      </c>
      <c r="B118" s="87" t="s">
        <v>158</v>
      </c>
      <c r="C118" s="88" t="s">
        <v>172</v>
      </c>
      <c r="D118" s="69"/>
      <c r="E118" s="85"/>
      <c r="F118" s="134"/>
      <c r="G118" s="134"/>
      <c r="H118" s="134"/>
      <c r="I118" s="134"/>
      <c r="J118" s="134"/>
      <c r="K118" s="134"/>
      <c r="L118" s="134"/>
      <c r="M118" s="71"/>
      <c r="N118" s="73"/>
      <c r="O118" s="74"/>
      <c r="P118" s="75"/>
      <c r="Q118" s="76"/>
    </row>
    <row r="119" spans="1:17" s="135" customFormat="1" x14ac:dyDescent="0.25">
      <c r="A119" s="66" t="str">
        <f t="shared" si="4"/>
        <v>CNHPM0H54AE</v>
      </c>
      <c r="B119" s="87" t="s">
        <v>166</v>
      </c>
      <c r="C119" s="88" t="s">
        <v>167</v>
      </c>
      <c r="D119" s="69"/>
      <c r="E119" s="85"/>
      <c r="F119" s="134"/>
      <c r="G119" s="134"/>
      <c r="H119" s="134"/>
      <c r="I119" s="134"/>
      <c r="J119" s="134"/>
      <c r="K119" s="134"/>
      <c r="L119" s="134"/>
      <c r="M119" s="71"/>
      <c r="N119" s="73"/>
      <c r="O119" s="74"/>
      <c r="P119" s="75"/>
      <c r="Q119" s="76"/>
    </row>
    <row r="120" spans="1:17" s="135" customFormat="1" x14ac:dyDescent="0.25">
      <c r="A120" s="66" t="str">
        <f t="shared" si="4"/>
        <v>CNHPM0H55AE</v>
      </c>
      <c r="B120" s="87" t="s">
        <v>168</v>
      </c>
      <c r="C120" s="88" t="s">
        <v>169</v>
      </c>
      <c r="D120" s="69"/>
      <c r="E120" s="85"/>
      <c r="F120" s="134"/>
      <c r="G120" s="134"/>
      <c r="H120" s="134"/>
      <c r="I120" s="134"/>
      <c r="J120" s="134"/>
      <c r="K120" s="134"/>
      <c r="L120" s="134"/>
      <c r="M120" s="71"/>
      <c r="N120" s="73"/>
      <c r="O120" s="74"/>
      <c r="P120" s="75"/>
      <c r="Q120" s="76"/>
    </row>
    <row r="121" spans="1:17" s="135" customFormat="1" x14ac:dyDescent="0.25">
      <c r="A121" s="66" t="str">
        <f t="shared" si="4"/>
        <v>CNHPM0H56AE</v>
      </c>
      <c r="B121" s="87" t="s">
        <v>170</v>
      </c>
      <c r="C121" s="88" t="s">
        <v>171</v>
      </c>
      <c r="D121" s="69"/>
      <c r="E121" s="85"/>
      <c r="F121" s="134"/>
      <c r="G121" s="134"/>
      <c r="H121" s="134"/>
      <c r="I121" s="134"/>
      <c r="J121" s="134"/>
      <c r="K121" s="134"/>
      <c r="L121" s="134"/>
      <c r="M121" s="71"/>
      <c r="N121" s="73"/>
      <c r="O121" s="74"/>
      <c r="P121" s="75"/>
      <c r="Q121" s="76"/>
    </row>
    <row r="122" spans="1:17" s="135" customFormat="1" x14ac:dyDescent="0.25">
      <c r="A122" s="66" t="str">
        <f t="shared" si="4"/>
        <v>CNHP3YP17AE</v>
      </c>
      <c r="B122" s="87" t="s">
        <v>196</v>
      </c>
      <c r="C122" s="88" t="s">
        <v>197</v>
      </c>
      <c r="D122" s="69"/>
      <c r="E122" s="85"/>
      <c r="F122" s="134"/>
      <c r="G122" s="134"/>
      <c r="H122" s="134"/>
      <c r="I122" s="134"/>
      <c r="J122" s="134"/>
      <c r="K122" s="134"/>
      <c r="L122" s="134"/>
      <c r="M122" s="71"/>
      <c r="N122" s="73"/>
      <c r="O122" s="74"/>
      <c r="P122" s="75"/>
      <c r="Q122" s="76"/>
    </row>
    <row r="123" spans="1:17" s="135" customFormat="1" x14ac:dyDescent="0.25">
      <c r="A123" s="66" t="str">
        <f t="shared" si="4"/>
        <v>CNHP6ZA17AE</v>
      </c>
      <c r="B123" s="87" t="s">
        <v>173</v>
      </c>
      <c r="C123" s="88" t="s">
        <v>174</v>
      </c>
      <c r="D123" s="69"/>
      <c r="E123" s="85"/>
      <c r="F123" s="134"/>
      <c r="G123" s="134"/>
      <c r="H123" s="134"/>
      <c r="I123" s="134"/>
      <c r="J123" s="134"/>
      <c r="K123" s="134"/>
      <c r="L123" s="134"/>
      <c r="M123" s="71"/>
      <c r="N123" s="73"/>
      <c r="O123" s="74"/>
      <c r="P123" s="75"/>
      <c r="Q123" s="76"/>
    </row>
    <row r="124" spans="1:17" s="65" customFormat="1" ht="18.75" x14ac:dyDescent="0.3">
      <c r="A124" s="86" t="s">
        <v>198</v>
      </c>
      <c r="B124" s="81"/>
      <c r="C124" s="82"/>
      <c r="D124" s="120"/>
      <c r="E124" s="120"/>
      <c r="F124" s="121"/>
      <c r="G124" s="121"/>
      <c r="H124" s="122"/>
      <c r="I124" s="122"/>
      <c r="J124" s="122"/>
      <c r="K124" s="122"/>
      <c r="L124" s="123"/>
      <c r="M124" s="123"/>
      <c r="N124" s="124"/>
      <c r="O124" s="125"/>
      <c r="P124" s="126"/>
      <c r="Q124" s="127"/>
    </row>
    <row r="125" spans="1:17" s="140" customFormat="1" ht="189" x14ac:dyDescent="0.25">
      <c r="A125" s="66" t="str">
        <f>CONCATENATE("PRHP",B125)</f>
        <v>PRHP4WF66A</v>
      </c>
      <c r="B125" s="67" t="s">
        <v>199</v>
      </c>
      <c r="C125" s="141" t="s">
        <v>200</v>
      </c>
      <c r="D125" s="131" t="s">
        <v>182</v>
      </c>
      <c r="E125" s="70" t="s">
        <v>193</v>
      </c>
      <c r="F125" s="137">
        <v>15</v>
      </c>
      <c r="G125" s="137">
        <v>9</v>
      </c>
      <c r="H125" s="70"/>
      <c r="I125" s="137">
        <v>4</v>
      </c>
      <c r="J125" s="137">
        <v>1200</v>
      </c>
      <c r="K125" s="70" t="s">
        <v>194</v>
      </c>
      <c r="L125" s="70" t="s">
        <v>195</v>
      </c>
      <c r="M125" s="71" t="s">
        <v>1350</v>
      </c>
      <c r="N125" s="73">
        <v>337</v>
      </c>
      <c r="O125" s="74">
        <v>6595</v>
      </c>
      <c r="P125" s="75">
        <v>4762</v>
      </c>
      <c r="Q125" s="76">
        <v>24705</v>
      </c>
    </row>
    <row r="126" spans="1:17" s="65" customFormat="1" ht="18.75" x14ac:dyDescent="0.3">
      <c r="A126" s="86" t="s">
        <v>136</v>
      </c>
      <c r="B126" s="81"/>
      <c r="C126" s="82"/>
      <c r="D126" s="120"/>
      <c r="E126" s="120"/>
      <c r="F126" s="121"/>
      <c r="G126" s="121"/>
      <c r="H126" s="122"/>
      <c r="I126" s="122"/>
      <c r="J126" s="122"/>
      <c r="K126" s="122"/>
      <c r="L126" s="123"/>
      <c r="M126" s="123"/>
      <c r="N126" s="124"/>
      <c r="O126" s="125"/>
      <c r="P126" s="126"/>
      <c r="Q126" s="127"/>
    </row>
    <row r="127" spans="1:17" s="135" customFormat="1" x14ac:dyDescent="0.25">
      <c r="A127" s="66" t="str">
        <f>CONCATENATE("PRHP",B127)</f>
        <v>PRHPU35PHE</v>
      </c>
      <c r="B127" s="87" t="s">
        <v>201</v>
      </c>
      <c r="C127" s="88" t="s">
        <v>202</v>
      </c>
      <c r="D127" s="69"/>
      <c r="E127" s="85"/>
      <c r="F127" s="134"/>
      <c r="G127" s="134"/>
      <c r="H127" s="134"/>
      <c r="I127" s="134"/>
      <c r="J127" s="134"/>
      <c r="K127" s="134"/>
      <c r="L127" s="134"/>
      <c r="M127" s="71"/>
      <c r="N127" s="73">
        <v>31</v>
      </c>
      <c r="O127" s="74">
        <v>545</v>
      </c>
      <c r="P127" s="75">
        <v>407</v>
      </c>
      <c r="Q127" s="76">
        <v>2157</v>
      </c>
    </row>
    <row r="128" spans="1:17" s="65" customFormat="1" ht="18.75" x14ac:dyDescent="0.3">
      <c r="A128" s="86" t="s">
        <v>64</v>
      </c>
      <c r="B128" s="81"/>
      <c r="C128" s="82"/>
      <c r="D128" s="120"/>
      <c r="E128" s="120"/>
      <c r="F128" s="121"/>
      <c r="G128" s="121"/>
      <c r="H128" s="122"/>
      <c r="I128" s="122"/>
      <c r="J128" s="122"/>
      <c r="K128" s="122"/>
      <c r="L128" s="123"/>
      <c r="M128" s="123"/>
      <c r="N128" s="124"/>
      <c r="O128" s="125"/>
      <c r="P128" s="126"/>
      <c r="Q128" s="127"/>
    </row>
    <row r="129" spans="1:17" s="135" customFormat="1" x14ac:dyDescent="0.25">
      <c r="A129" s="66" t="str">
        <f t="shared" ref="A129:A134" si="5">CONCATENATE("CNHP",B129)</f>
        <v>CNHP1VV21AE</v>
      </c>
      <c r="B129" s="87" t="s">
        <v>158</v>
      </c>
      <c r="C129" s="88" t="s">
        <v>172</v>
      </c>
      <c r="D129" s="69"/>
      <c r="E129" s="85"/>
      <c r="F129" s="134"/>
      <c r="G129" s="134"/>
      <c r="H129" s="134"/>
      <c r="I129" s="134"/>
      <c r="J129" s="134"/>
      <c r="K129" s="134"/>
      <c r="L129" s="134"/>
      <c r="M129" s="71"/>
      <c r="N129" s="73"/>
      <c r="O129" s="74"/>
      <c r="P129" s="75"/>
      <c r="Q129" s="76"/>
    </row>
    <row r="130" spans="1:17" s="135" customFormat="1" x14ac:dyDescent="0.25">
      <c r="A130" s="66" t="str">
        <f t="shared" si="5"/>
        <v>CNHPM0H54AE</v>
      </c>
      <c r="B130" s="87" t="s">
        <v>166</v>
      </c>
      <c r="C130" s="88" t="s">
        <v>167</v>
      </c>
      <c r="D130" s="69"/>
      <c r="E130" s="85"/>
      <c r="F130" s="134"/>
      <c r="G130" s="134"/>
      <c r="H130" s="134"/>
      <c r="I130" s="134"/>
      <c r="J130" s="134"/>
      <c r="K130" s="134"/>
      <c r="L130" s="134"/>
      <c r="M130" s="71"/>
      <c r="N130" s="73"/>
      <c r="O130" s="74"/>
      <c r="P130" s="75"/>
      <c r="Q130" s="76"/>
    </row>
    <row r="131" spans="1:17" s="135" customFormat="1" x14ac:dyDescent="0.25">
      <c r="A131" s="66" t="str">
        <f t="shared" si="5"/>
        <v>CNHPM0H55AE</v>
      </c>
      <c r="B131" s="87" t="s">
        <v>168</v>
      </c>
      <c r="C131" s="88" t="s">
        <v>169</v>
      </c>
      <c r="D131" s="69"/>
      <c r="E131" s="85"/>
      <c r="F131" s="134"/>
      <c r="G131" s="134"/>
      <c r="H131" s="134"/>
      <c r="I131" s="134"/>
      <c r="J131" s="134"/>
      <c r="K131" s="134"/>
      <c r="L131" s="134"/>
      <c r="M131" s="71"/>
      <c r="N131" s="73"/>
      <c r="O131" s="74"/>
      <c r="P131" s="75"/>
      <c r="Q131" s="76"/>
    </row>
    <row r="132" spans="1:17" s="135" customFormat="1" x14ac:dyDescent="0.25">
      <c r="A132" s="66" t="str">
        <f t="shared" si="5"/>
        <v>CNHPM0H56AE</v>
      </c>
      <c r="B132" s="87" t="s">
        <v>170</v>
      </c>
      <c r="C132" s="88" t="s">
        <v>171</v>
      </c>
      <c r="D132" s="69"/>
      <c r="E132" s="85"/>
      <c r="F132" s="134"/>
      <c r="G132" s="134"/>
      <c r="H132" s="134"/>
      <c r="I132" s="134"/>
      <c r="J132" s="134"/>
      <c r="K132" s="134"/>
      <c r="L132" s="134"/>
      <c r="M132" s="71"/>
      <c r="N132" s="73"/>
      <c r="O132" s="74"/>
      <c r="P132" s="75"/>
      <c r="Q132" s="76"/>
    </row>
    <row r="133" spans="1:17" s="135" customFormat="1" x14ac:dyDescent="0.25">
      <c r="A133" s="66" t="str">
        <f t="shared" si="5"/>
        <v>CNHP3YP17AE</v>
      </c>
      <c r="B133" s="87" t="s">
        <v>196</v>
      </c>
      <c r="C133" s="88" t="s">
        <v>197</v>
      </c>
      <c r="D133" s="69"/>
      <c r="E133" s="85"/>
      <c r="F133" s="134"/>
      <c r="G133" s="134"/>
      <c r="H133" s="134"/>
      <c r="I133" s="134"/>
      <c r="J133" s="134"/>
      <c r="K133" s="134"/>
      <c r="L133" s="134"/>
      <c r="M133" s="71"/>
      <c r="N133" s="73"/>
      <c r="O133" s="74"/>
      <c r="P133" s="75"/>
      <c r="Q133" s="76"/>
    </row>
    <row r="134" spans="1:17" s="135" customFormat="1" x14ac:dyDescent="0.25">
      <c r="A134" s="66" t="str">
        <f t="shared" si="5"/>
        <v>CNHP6ZA17AE</v>
      </c>
      <c r="B134" s="87" t="s">
        <v>173</v>
      </c>
      <c r="C134" s="88" t="s">
        <v>174</v>
      </c>
      <c r="D134" s="69"/>
      <c r="E134" s="85"/>
      <c r="F134" s="134"/>
      <c r="G134" s="134"/>
      <c r="H134" s="134"/>
      <c r="I134" s="134"/>
      <c r="J134" s="134"/>
      <c r="K134" s="134"/>
      <c r="L134" s="134"/>
      <c r="M134" s="71"/>
      <c r="N134" s="73"/>
      <c r="O134" s="74"/>
      <c r="P134" s="75"/>
      <c r="Q134" s="76"/>
    </row>
    <row r="135" spans="1:17" s="56" customFormat="1" ht="15.75" x14ac:dyDescent="0.25">
      <c r="A135" s="79" t="s">
        <v>203</v>
      </c>
      <c r="B135" s="54"/>
      <c r="C135" s="55"/>
      <c r="D135" s="55"/>
      <c r="E135" s="55"/>
      <c r="F135" s="55"/>
      <c r="G135" s="55"/>
      <c r="H135" s="55"/>
      <c r="I135" s="55"/>
      <c r="J135" s="55"/>
      <c r="K135" s="55"/>
      <c r="L135" s="55"/>
      <c r="M135" s="55"/>
      <c r="N135" s="55"/>
      <c r="O135" s="55"/>
      <c r="P135" s="55"/>
      <c r="Q135" s="55"/>
    </row>
    <row r="136" spans="1:17" s="56" customFormat="1" ht="15.75" x14ac:dyDescent="0.25">
      <c r="A136" s="79" t="s">
        <v>204</v>
      </c>
      <c r="B136" s="54"/>
      <c r="C136" s="55"/>
      <c r="D136" s="55"/>
      <c r="E136" s="55"/>
      <c r="F136" s="55"/>
      <c r="G136" s="55"/>
      <c r="H136" s="55"/>
      <c r="I136" s="55"/>
      <c r="J136" s="55"/>
      <c r="K136" s="55"/>
      <c r="L136" s="55"/>
      <c r="M136" s="55"/>
      <c r="N136" s="55"/>
      <c r="O136" s="55"/>
      <c r="P136" s="55"/>
      <c r="Q136" s="55"/>
    </row>
    <row r="137" spans="1:17" s="99" customFormat="1" ht="15.75" x14ac:dyDescent="0.25">
      <c r="A137" s="92" t="s">
        <v>70</v>
      </c>
      <c r="B137" s="93"/>
      <c r="C137" s="93"/>
      <c r="D137" s="94"/>
      <c r="E137" s="94"/>
      <c r="F137" s="94"/>
      <c r="G137" s="94"/>
      <c r="H137" s="94"/>
      <c r="I137" s="94"/>
      <c r="J137" s="94"/>
      <c r="K137" s="94"/>
      <c r="L137" s="94"/>
      <c r="M137" s="94"/>
      <c r="N137" s="95"/>
      <c r="O137" s="96"/>
      <c r="P137" s="97"/>
      <c r="Q137" s="98"/>
    </row>
    <row r="138" spans="1:17" s="145" customFormat="1" ht="148.5" x14ac:dyDescent="0.25">
      <c r="A138" s="66" t="str">
        <f>CONCATENATE("PRHP",B138)</f>
        <v>PRHP60K49C</v>
      </c>
      <c r="B138" s="87" t="s">
        <v>205</v>
      </c>
      <c r="C138" s="142" t="s">
        <v>206</v>
      </c>
      <c r="D138" s="116" t="s">
        <v>182</v>
      </c>
      <c r="E138" s="143" t="s">
        <v>56</v>
      </c>
      <c r="F138" s="143">
        <v>8.5</v>
      </c>
      <c r="G138" s="144">
        <v>5.5</v>
      </c>
      <c r="H138" s="144" t="s">
        <v>207</v>
      </c>
      <c r="I138" s="144">
        <v>60</v>
      </c>
      <c r="J138" s="144">
        <v>300</v>
      </c>
      <c r="K138" s="70" t="s">
        <v>208</v>
      </c>
      <c r="L138" s="70" t="s">
        <v>209</v>
      </c>
      <c r="M138" s="71" t="s">
        <v>1350</v>
      </c>
      <c r="N138" s="73">
        <v>81</v>
      </c>
      <c r="O138" s="74">
        <v>1584</v>
      </c>
      <c r="P138" s="75">
        <v>1144</v>
      </c>
      <c r="Q138" s="76">
        <v>5933</v>
      </c>
    </row>
    <row r="139" spans="1:17" s="112" customFormat="1" ht="15.75" x14ac:dyDescent="0.25">
      <c r="A139" s="102" t="s">
        <v>76</v>
      </c>
      <c r="B139" s="103"/>
      <c r="C139" s="104"/>
      <c r="D139" s="113"/>
      <c r="E139" s="106"/>
      <c r="F139" s="106"/>
      <c r="G139" s="106"/>
      <c r="H139" s="106"/>
      <c r="I139" s="106"/>
      <c r="J139" s="106"/>
      <c r="K139" s="106"/>
      <c r="L139" s="106"/>
      <c r="M139" s="107"/>
      <c r="N139" s="114"/>
      <c r="O139" s="114"/>
      <c r="P139" s="114"/>
      <c r="Q139" s="114"/>
    </row>
    <row r="140" spans="1:17" s="112" customFormat="1" x14ac:dyDescent="0.25">
      <c r="A140" s="66" t="str">
        <f>CONCATENATE("PRHP",B140)</f>
        <v>PRHPUH579E</v>
      </c>
      <c r="B140" s="115" t="s">
        <v>145</v>
      </c>
      <c r="C140" s="68" t="s">
        <v>146</v>
      </c>
      <c r="D140" s="116"/>
      <c r="E140" s="85"/>
      <c r="F140" s="85"/>
      <c r="G140" s="85"/>
      <c r="H140" s="85"/>
      <c r="I140" s="85"/>
      <c r="J140" s="85"/>
      <c r="K140" s="85"/>
      <c r="L140" s="85"/>
      <c r="M140" s="71"/>
      <c r="N140" s="73">
        <v>19</v>
      </c>
      <c r="O140" s="74">
        <v>336</v>
      </c>
      <c r="P140" s="75">
        <v>251</v>
      </c>
      <c r="Q140" s="76">
        <v>1327</v>
      </c>
    </row>
    <row r="141" spans="1:17" s="112" customFormat="1" ht="15.75" x14ac:dyDescent="0.25">
      <c r="A141" s="102" t="s">
        <v>64</v>
      </c>
      <c r="B141" s="103"/>
      <c r="C141" s="104"/>
      <c r="D141" s="113"/>
      <c r="E141" s="106"/>
      <c r="F141" s="106"/>
      <c r="G141" s="106"/>
      <c r="H141" s="106"/>
      <c r="I141" s="106"/>
      <c r="J141" s="106"/>
      <c r="K141" s="106"/>
      <c r="L141" s="106"/>
      <c r="M141" s="107"/>
      <c r="N141" s="114"/>
      <c r="O141" s="114"/>
      <c r="P141" s="114"/>
      <c r="Q141" s="114"/>
    </row>
    <row r="142" spans="1:17" s="112" customFormat="1" x14ac:dyDescent="0.25">
      <c r="A142" s="66" t="str">
        <f>CONCATENATE("CNHP",B142)</f>
        <v>CNHP3YM74AE</v>
      </c>
      <c r="B142" s="146" t="s">
        <v>208</v>
      </c>
      <c r="C142" s="88" t="s">
        <v>210</v>
      </c>
      <c r="D142" s="116"/>
      <c r="E142" s="85"/>
      <c r="F142" s="85"/>
      <c r="G142" s="85"/>
      <c r="H142" s="85"/>
      <c r="I142" s="85"/>
      <c r="J142" s="85"/>
      <c r="K142" s="85"/>
      <c r="L142" s="85"/>
      <c r="M142" s="71"/>
      <c r="N142" s="73"/>
      <c r="O142" s="74"/>
      <c r="P142" s="75"/>
      <c r="Q142" s="76"/>
    </row>
    <row r="143" spans="1:17" s="112" customFormat="1" x14ac:dyDescent="0.25">
      <c r="A143" s="66" t="str">
        <f>CONCATENATE("CNHP",B143)</f>
        <v>CNHP3YM75AE</v>
      </c>
      <c r="B143" s="144" t="s">
        <v>209</v>
      </c>
      <c r="C143" s="88" t="s">
        <v>211</v>
      </c>
      <c r="D143" s="116"/>
      <c r="E143" s="85"/>
      <c r="F143" s="85"/>
      <c r="G143" s="85"/>
      <c r="H143" s="85"/>
      <c r="I143" s="85"/>
      <c r="J143" s="85"/>
      <c r="K143" s="85"/>
      <c r="L143" s="85"/>
      <c r="M143" s="71"/>
      <c r="N143" s="73"/>
      <c r="O143" s="74"/>
      <c r="P143" s="75"/>
      <c r="Q143" s="76"/>
    </row>
    <row r="144" spans="1:17" s="99" customFormat="1" ht="15.75" x14ac:dyDescent="0.25">
      <c r="A144" s="92" t="s">
        <v>70</v>
      </c>
      <c r="B144" s="93"/>
      <c r="C144" s="93"/>
      <c r="D144" s="94"/>
      <c r="E144" s="94"/>
      <c r="F144" s="94"/>
      <c r="G144" s="94"/>
      <c r="H144" s="94"/>
      <c r="I144" s="94"/>
      <c r="J144" s="94"/>
      <c r="K144" s="94"/>
      <c r="L144" s="94"/>
      <c r="M144" s="94"/>
      <c r="N144" s="95"/>
      <c r="O144" s="96"/>
      <c r="P144" s="97"/>
      <c r="Q144" s="98"/>
    </row>
    <row r="145" spans="1:17" s="145" customFormat="1" ht="148.5" x14ac:dyDescent="0.25">
      <c r="A145" s="66" t="str">
        <f>CONCATENATE("PRHP",B145)</f>
        <v>PRHP6W7G3B</v>
      </c>
      <c r="B145" s="87" t="s">
        <v>212</v>
      </c>
      <c r="C145" s="142" t="s">
        <v>213</v>
      </c>
      <c r="D145" s="116" t="s">
        <v>182</v>
      </c>
      <c r="E145" s="143" t="s">
        <v>56</v>
      </c>
      <c r="F145" s="143">
        <v>7.5</v>
      </c>
      <c r="G145" s="144">
        <v>5.5</v>
      </c>
      <c r="H145" s="144" t="s">
        <v>207</v>
      </c>
      <c r="I145" s="144">
        <v>60</v>
      </c>
      <c r="J145" s="144">
        <v>100</v>
      </c>
      <c r="K145" s="70" t="s">
        <v>214</v>
      </c>
      <c r="L145" s="70" t="s">
        <v>215</v>
      </c>
      <c r="M145" s="71" t="s">
        <v>0</v>
      </c>
      <c r="N145" s="73">
        <v>88</v>
      </c>
      <c r="O145" s="74">
        <v>1715</v>
      </c>
      <c r="P145" s="75">
        <v>1239</v>
      </c>
      <c r="Q145" s="76">
        <v>6425</v>
      </c>
    </row>
    <row r="146" spans="1:17" s="112" customFormat="1" ht="15.75" x14ac:dyDescent="0.25">
      <c r="A146" s="102" t="s">
        <v>76</v>
      </c>
      <c r="B146" s="103"/>
      <c r="C146" s="104"/>
      <c r="D146" s="113"/>
      <c r="E146" s="106"/>
      <c r="F146" s="106"/>
      <c r="G146" s="106"/>
      <c r="H146" s="106"/>
      <c r="I146" s="106"/>
      <c r="J146" s="106"/>
      <c r="K146" s="106"/>
      <c r="L146" s="106"/>
      <c r="M146" s="107"/>
      <c r="N146" s="114"/>
      <c r="O146" s="114"/>
      <c r="P146" s="114"/>
      <c r="Q146" s="114"/>
    </row>
    <row r="147" spans="1:17" s="112" customFormat="1" x14ac:dyDescent="0.25">
      <c r="A147" s="66" t="str">
        <f>CONCATENATE("PRHP",B147)</f>
        <v>PRHPUH579E</v>
      </c>
      <c r="B147" s="115" t="s">
        <v>145</v>
      </c>
      <c r="C147" s="68" t="s">
        <v>146</v>
      </c>
      <c r="D147" s="116"/>
      <c r="E147" s="85"/>
      <c r="F147" s="85"/>
      <c r="G147" s="85"/>
      <c r="H147" s="85"/>
      <c r="I147" s="85"/>
      <c r="J147" s="85"/>
      <c r="K147" s="85"/>
      <c r="L147" s="85"/>
      <c r="M147" s="71"/>
      <c r="N147" s="73">
        <v>19</v>
      </c>
      <c r="O147" s="74">
        <v>336</v>
      </c>
      <c r="P147" s="75">
        <v>251</v>
      </c>
      <c r="Q147" s="76">
        <v>1327</v>
      </c>
    </row>
    <row r="148" spans="1:17" s="112" customFormat="1" ht="15.75" x14ac:dyDescent="0.25">
      <c r="A148" s="102" t="s">
        <v>64</v>
      </c>
      <c r="B148" s="103"/>
      <c r="C148" s="104"/>
      <c r="D148" s="113"/>
      <c r="E148" s="106"/>
      <c r="F148" s="106"/>
      <c r="G148" s="106"/>
      <c r="H148" s="106"/>
      <c r="I148" s="106"/>
      <c r="J148" s="106"/>
      <c r="K148" s="106"/>
      <c r="L148" s="106"/>
      <c r="M148" s="107"/>
      <c r="N148" s="114"/>
      <c r="O148" s="114"/>
      <c r="P148" s="114"/>
      <c r="Q148" s="114"/>
    </row>
    <row r="149" spans="1:17" s="112" customFormat="1" x14ac:dyDescent="0.25">
      <c r="A149" s="66" t="str">
        <f>CONCATENATE("CNHP",B149)</f>
        <v>CNHP6ZD21AE</v>
      </c>
      <c r="B149" s="146" t="s">
        <v>214</v>
      </c>
      <c r="C149" s="88" t="s">
        <v>216</v>
      </c>
      <c r="D149" s="116"/>
      <c r="E149" s="85"/>
      <c r="F149" s="85"/>
      <c r="G149" s="85"/>
      <c r="H149" s="85"/>
      <c r="I149" s="85"/>
      <c r="J149" s="85"/>
      <c r="K149" s="85"/>
      <c r="L149" s="85"/>
      <c r="M149" s="71"/>
      <c r="N149" s="73"/>
      <c r="O149" s="74"/>
      <c r="P149" s="75"/>
      <c r="Q149" s="76"/>
    </row>
    <row r="150" spans="1:17" s="112" customFormat="1" x14ac:dyDescent="0.25">
      <c r="A150" s="66" t="str">
        <f>CONCATENATE("CNHP",B150)</f>
        <v>CNHP6ZD61AE</v>
      </c>
      <c r="B150" s="144" t="s">
        <v>215</v>
      </c>
      <c r="C150" s="88" t="s">
        <v>217</v>
      </c>
      <c r="D150" s="116"/>
      <c r="E150" s="85"/>
      <c r="F150" s="85"/>
      <c r="G150" s="85"/>
      <c r="H150" s="85"/>
      <c r="I150" s="85"/>
      <c r="J150" s="85"/>
      <c r="K150" s="85"/>
      <c r="L150" s="85"/>
      <c r="M150" s="71"/>
      <c r="N150" s="73"/>
      <c r="O150" s="74"/>
      <c r="P150" s="75"/>
      <c r="Q150" s="76"/>
    </row>
    <row r="151" spans="1:17" s="56" customFormat="1" ht="18.75" x14ac:dyDescent="0.25">
      <c r="A151" s="78" t="s">
        <v>25</v>
      </c>
      <c r="B151" s="54"/>
      <c r="C151" s="55"/>
      <c r="D151" s="55"/>
      <c r="E151" s="55"/>
      <c r="F151" s="55"/>
      <c r="G151" s="55"/>
      <c r="H151" s="55"/>
      <c r="I151" s="55"/>
      <c r="J151" s="55"/>
      <c r="K151" s="55"/>
      <c r="L151" s="55"/>
      <c r="M151" s="55"/>
      <c r="N151" s="55"/>
      <c r="O151" s="55"/>
      <c r="P151" s="55"/>
      <c r="Q151" s="55"/>
    </row>
    <row r="152" spans="1:17" s="56" customFormat="1" ht="15.75" x14ac:dyDescent="0.25">
      <c r="A152" s="79" t="s">
        <v>29</v>
      </c>
      <c r="B152" s="55"/>
      <c r="C152" s="55"/>
      <c r="D152" s="55"/>
      <c r="E152" s="55"/>
      <c r="F152" s="55"/>
      <c r="G152" s="55"/>
      <c r="H152" s="55"/>
      <c r="I152" s="55"/>
      <c r="J152" s="55"/>
      <c r="K152" s="55"/>
      <c r="L152" s="55"/>
      <c r="M152" s="55"/>
      <c r="N152" s="55"/>
      <c r="O152" s="55"/>
      <c r="P152" s="55"/>
      <c r="Q152" s="55"/>
    </row>
    <row r="153" spans="1:17" s="99" customFormat="1" ht="15.75" x14ac:dyDescent="0.25">
      <c r="A153" s="92" t="s">
        <v>70</v>
      </c>
      <c r="B153" s="93"/>
      <c r="C153" s="93"/>
      <c r="D153" s="94"/>
      <c r="E153" s="94"/>
      <c r="F153" s="94"/>
      <c r="G153" s="94"/>
      <c r="H153" s="94"/>
      <c r="I153" s="94"/>
      <c r="J153" s="94"/>
      <c r="K153" s="94"/>
      <c r="L153" s="94"/>
      <c r="M153" s="94"/>
      <c r="N153" s="95"/>
      <c r="O153" s="96"/>
      <c r="P153" s="97"/>
      <c r="Q153" s="98"/>
    </row>
    <row r="154" spans="1:17" ht="189" x14ac:dyDescent="0.25">
      <c r="A154" s="66" t="str">
        <f>CONCATENATE("PRHP",B154)</f>
        <v>PRHP53N94C</v>
      </c>
      <c r="B154" s="67" t="s">
        <v>218</v>
      </c>
      <c r="C154" s="84" t="s">
        <v>219</v>
      </c>
      <c r="D154" s="69" t="s">
        <v>182</v>
      </c>
      <c r="E154" s="85" t="s">
        <v>56</v>
      </c>
      <c r="F154" s="85">
        <v>22</v>
      </c>
      <c r="G154" s="85">
        <v>18</v>
      </c>
      <c r="H154" s="85">
        <v>512</v>
      </c>
      <c r="I154" s="85">
        <v>250</v>
      </c>
      <c r="J154" s="85">
        <v>1500</v>
      </c>
      <c r="K154" s="85" t="s">
        <v>118</v>
      </c>
      <c r="L154" s="85" t="s">
        <v>119</v>
      </c>
      <c r="M154" s="71" t="s">
        <v>0</v>
      </c>
      <c r="N154" s="73">
        <v>205</v>
      </c>
      <c r="O154" s="74">
        <v>4012</v>
      </c>
      <c r="P154" s="75">
        <v>2897</v>
      </c>
      <c r="Q154" s="76">
        <v>15028</v>
      </c>
    </row>
    <row r="155" spans="1:17" s="65" customFormat="1" ht="18.75" x14ac:dyDescent="0.3">
      <c r="A155" s="117" t="s">
        <v>76</v>
      </c>
      <c r="B155" s="118"/>
      <c r="C155" s="119"/>
      <c r="D155" s="120"/>
      <c r="E155" s="120"/>
      <c r="F155" s="121"/>
      <c r="G155" s="121"/>
      <c r="H155" s="122"/>
      <c r="I155" s="122"/>
      <c r="J155" s="122"/>
      <c r="K155" s="122"/>
      <c r="L155" s="123" t="s">
        <v>0</v>
      </c>
      <c r="M155" s="123" t="s">
        <v>0</v>
      </c>
      <c r="N155" s="124"/>
      <c r="O155" s="125"/>
      <c r="P155" s="126"/>
      <c r="Q155" s="127"/>
    </row>
    <row r="156" spans="1:17" x14ac:dyDescent="0.25">
      <c r="A156" s="66" t="str">
        <f>CONCATENATE("PRHP",B156)</f>
        <v>PRHPUG279E</v>
      </c>
      <c r="B156" s="67" t="s">
        <v>102</v>
      </c>
      <c r="C156" s="68" t="s">
        <v>220</v>
      </c>
      <c r="D156" s="69"/>
      <c r="E156" s="70"/>
      <c r="F156" s="70"/>
      <c r="G156" s="70"/>
      <c r="H156" s="70"/>
      <c r="I156" s="70"/>
      <c r="J156" s="70"/>
      <c r="K156" s="70"/>
      <c r="L156" s="70"/>
      <c r="M156" s="71" t="s">
        <v>0</v>
      </c>
      <c r="N156" s="73">
        <v>31</v>
      </c>
      <c r="O156" s="74">
        <v>539</v>
      </c>
      <c r="P156" s="75">
        <v>402</v>
      </c>
      <c r="Q156" s="76">
        <v>2132</v>
      </c>
    </row>
    <row r="157" spans="1:17" x14ac:dyDescent="0.25">
      <c r="A157" s="66" t="str">
        <f>CONCATENATE("PRHP",B157)</f>
        <v>PRHPUH583E</v>
      </c>
      <c r="B157" s="147" t="s">
        <v>79</v>
      </c>
      <c r="C157" s="148" t="s">
        <v>221</v>
      </c>
      <c r="D157" s="69"/>
      <c r="E157" s="70"/>
      <c r="F157" s="70"/>
      <c r="G157" s="70"/>
      <c r="H157" s="70"/>
      <c r="I157" s="70"/>
      <c r="J157" s="70"/>
      <c r="K157" s="70"/>
      <c r="L157" s="70"/>
      <c r="M157" s="71" t="s">
        <v>0</v>
      </c>
      <c r="N157" s="73">
        <v>51</v>
      </c>
      <c r="O157" s="74">
        <v>898</v>
      </c>
      <c r="P157" s="75">
        <v>670</v>
      </c>
      <c r="Q157" s="76">
        <v>3552</v>
      </c>
    </row>
    <row r="158" spans="1:17" ht="18.75" x14ac:dyDescent="0.25">
      <c r="A158" s="86" t="s">
        <v>64</v>
      </c>
      <c r="B158" s="81"/>
      <c r="C158" s="82"/>
      <c r="D158" s="120"/>
      <c r="E158" s="120"/>
      <c r="F158" s="120"/>
      <c r="G158" s="120"/>
      <c r="H158" s="120"/>
      <c r="I158" s="120"/>
      <c r="J158" s="120"/>
      <c r="K158" s="120"/>
      <c r="L158" s="120"/>
      <c r="M158" s="120"/>
      <c r="N158" s="120"/>
      <c r="O158" s="120"/>
      <c r="P158" s="120"/>
      <c r="Q158" s="120"/>
    </row>
    <row r="159" spans="1:17" x14ac:dyDescent="0.25">
      <c r="A159" s="66" t="str">
        <f>CONCATENATE("CNHP",B159)</f>
        <v>CNHP4S6X5PE</v>
      </c>
      <c r="B159" s="87" t="s">
        <v>106</v>
      </c>
      <c r="C159" s="88" t="s">
        <v>120</v>
      </c>
      <c r="D159" s="69"/>
      <c r="E159" s="69"/>
      <c r="F159" s="69"/>
      <c r="G159" s="69"/>
      <c r="H159" s="69"/>
      <c r="I159" s="69"/>
      <c r="J159" s="69"/>
      <c r="K159" s="69"/>
      <c r="L159" s="69"/>
      <c r="M159" s="69"/>
      <c r="N159" s="69"/>
      <c r="O159" s="69"/>
      <c r="P159" s="69"/>
      <c r="Q159" s="69"/>
    </row>
    <row r="160" spans="1:17" x14ac:dyDescent="0.25">
      <c r="A160" s="66" t="str">
        <f t="shared" ref="A160:A166" si="6">CONCATENATE("CNHP",B160)</f>
        <v>CNHP4S6X6PE</v>
      </c>
      <c r="B160" s="87" t="s">
        <v>109</v>
      </c>
      <c r="C160" s="88" t="s">
        <v>121</v>
      </c>
      <c r="D160" s="69"/>
      <c r="E160" s="69"/>
      <c r="F160" s="69"/>
      <c r="G160" s="69"/>
      <c r="H160" s="69"/>
      <c r="I160" s="69"/>
      <c r="J160" s="69"/>
      <c r="K160" s="69"/>
      <c r="L160" s="69"/>
      <c r="M160" s="69"/>
      <c r="N160" s="69"/>
      <c r="O160" s="69"/>
      <c r="P160" s="69"/>
      <c r="Q160" s="69"/>
    </row>
    <row r="161" spans="1:17" x14ac:dyDescent="0.25">
      <c r="A161" s="66" t="str">
        <f t="shared" si="6"/>
        <v>CNHP4S6X7PE</v>
      </c>
      <c r="B161" s="87" t="s">
        <v>112</v>
      </c>
      <c r="C161" s="88" t="s">
        <v>122</v>
      </c>
      <c r="D161" s="69"/>
      <c r="E161" s="69"/>
      <c r="F161" s="69"/>
      <c r="G161" s="69"/>
      <c r="H161" s="69"/>
      <c r="I161" s="69"/>
      <c r="J161" s="69"/>
      <c r="K161" s="69"/>
      <c r="L161" s="69"/>
      <c r="M161" s="69"/>
      <c r="N161" s="69"/>
      <c r="O161" s="69"/>
      <c r="P161" s="69"/>
      <c r="Q161" s="69"/>
    </row>
    <row r="162" spans="1:17" x14ac:dyDescent="0.25">
      <c r="A162" s="66" t="str">
        <f t="shared" si="6"/>
        <v>CNHP4S6X8PE</v>
      </c>
      <c r="B162" s="87" t="s">
        <v>100</v>
      </c>
      <c r="C162" s="88" t="s">
        <v>123</v>
      </c>
      <c r="D162" s="69"/>
      <c r="E162" s="69"/>
      <c r="F162" s="69"/>
      <c r="G162" s="69"/>
      <c r="H162" s="69"/>
      <c r="I162" s="69"/>
      <c r="J162" s="69"/>
      <c r="K162" s="69"/>
      <c r="L162" s="69"/>
      <c r="M162" s="69"/>
      <c r="N162" s="69"/>
      <c r="O162" s="69"/>
      <c r="P162" s="69"/>
      <c r="Q162" s="69"/>
    </row>
    <row r="163" spans="1:17" x14ac:dyDescent="0.25">
      <c r="A163" s="66" t="str">
        <f t="shared" si="6"/>
        <v>CNHP4S6X9PE</v>
      </c>
      <c r="B163" s="87" t="s">
        <v>124</v>
      </c>
      <c r="C163" s="88" t="s">
        <v>125</v>
      </c>
      <c r="D163" s="69"/>
      <c r="E163" s="69"/>
      <c r="F163" s="69"/>
      <c r="G163" s="69"/>
      <c r="H163" s="69"/>
      <c r="I163" s="69"/>
      <c r="J163" s="69"/>
      <c r="K163" s="69"/>
      <c r="L163" s="69"/>
      <c r="M163" s="69"/>
      <c r="N163" s="69"/>
      <c r="O163" s="69"/>
      <c r="P163" s="69"/>
      <c r="Q163" s="69"/>
    </row>
    <row r="164" spans="1:17" x14ac:dyDescent="0.25">
      <c r="A164" s="66" t="str">
        <f t="shared" si="6"/>
        <v>CNHP4S6Y0PE</v>
      </c>
      <c r="B164" s="87" t="s">
        <v>126</v>
      </c>
      <c r="C164" s="88" t="s">
        <v>127</v>
      </c>
      <c r="D164" s="69"/>
      <c r="E164" s="69"/>
      <c r="F164" s="69"/>
      <c r="G164" s="69"/>
      <c r="H164" s="69"/>
      <c r="I164" s="69"/>
      <c r="J164" s="69"/>
      <c r="K164" s="69"/>
      <c r="L164" s="69"/>
      <c r="M164" s="69"/>
      <c r="N164" s="69"/>
      <c r="O164" s="69"/>
      <c r="P164" s="69"/>
      <c r="Q164" s="69"/>
    </row>
    <row r="165" spans="1:17" x14ac:dyDescent="0.25">
      <c r="A165" s="66" t="str">
        <f t="shared" si="6"/>
        <v>CNHP4S6Y1PE</v>
      </c>
      <c r="B165" s="87" t="s">
        <v>128</v>
      </c>
      <c r="C165" s="88" t="s">
        <v>129</v>
      </c>
      <c r="D165" s="69"/>
      <c r="E165" s="69"/>
      <c r="F165" s="69"/>
      <c r="G165" s="69"/>
      <c r="H165" s="69"/>
      <c r="I165" s="69"/>
      <c r="J165" s="69"/>
      <c r="K165" s="69"/>
      <c r="L165" s="69"/>
      <c r="M165" s="69"/>
      <c r="N165" s="69"/>
      <c r="O165" s="69"/>
      <c r="P165" s="69"/>
      <c r="Q165" s="69"/>
    </row>
    <row r="166" spans="1:17" x14ac:dyDescent="0.25">
      <c r="A166" s="66" t="str">
        <f t="shared" si="6"/>
        <v>CNHP4S6Y2PE</v>
      </c>
      <c r="B166" s="87" t="s">
        <v>130</v>
      </c>
      <c r="C166" s="88" t="s">
        <v>131</v>
      </c>
      <c r="D166" s="69"/>
      <c r="E166" s="69"/>
      <c r="F166" s="69"/>
      <c r="G166" s="69"/>
      <c r="H166" s="69"/>
      <c r="I166" s="69"/>
      <c r="J166" s="69"/>
      <c r="K166" s="69"/>
      <c r="L166" s="69"/>
      <c r="M166" s="69"/>
      <c r="N166" s="69"/>
      <c r="O166" s="69"/>
      <c r="P166" s="69"/>
      <c r="Q166" s="69"/>
    </row>
    <row r="167" spans="1:17" s="99" customFormat="1" ht="15.75" x14ac:dyDescent="0.25">
      <c r="A167" s="92" t="s">
        <v>70</v>
      </c>
      <c r="B167" s="93"/>
      <c r="C167" s="93"/>
      <c r="D167" s="94"/>
      <c r="E167" s="94"/>
      <c r="F167" s="94"/>
      <c r="G167" s="94"/>
      <c r="H167" s="94"/>
      <c r="I167" s="94"/>
      <c r="J167" s="94"/>
      <c r="K167" s="94"/>
      <c r="L167" s="94"/>
      <c r="M167" s="94"/>
      <c r="N167" s="95"/>
      <c r="O167" s="96"/>
      <c r="P167" s="97"/>
      <c r="Q167" s="98"/>
    </row>
    <row r="168" spans="1:17" ht="202.5" x14ac:dyDescent="0.25">
      <c r="A168" s="66" t="str">
        <f>CONCATENATE("PRHP",B168)</f>
        <v>PRHP537P5C</v>
      </c>
      <c r="B168" s="67" t="s">
        <v>222</v>
      </c>
      <c r="C168" s="84" t="s">
        <v>223</v>
      </c>
      <c r="D168" s="69" t="s">
        <v>182</v>
      </c>
      <c r="E168" s="70" t="s">
        <v>56</v>
      </c>
      <c r="F168" s="70">
        <v>22</v>
      </c>
      <c r="G168" s="70">
        <v>18</v>
      </c>
      <c r="H168" s="70"/>
      <c r="I168" s="70">
        <v>250</v>
      </c>
      <c r="J168" s="70">
        <v>1500</v>
      </c>
      <c r="K168" s="85" t="s">
        <v>118</v>
      </c>
      <c r="L168" s="70" t="s">
        <v>119</v>
      </c>
      <c r="M168" s="71" t="s">
        <v>1350</v>
      </c>
      <c r="N168" s="73">
        <v>235</v>
      </c>
      <c r="O168" s="74">
        <v>4604</v>
      </c>
      <c r="P168" s="75">
        <v>3324</v>
      </c>
      <c r="Q168" s="76">
        <v>17245</v>
      </c>
    </row>
    <row r="169" spans="1:17" s="65" customFormat="1" ht="18.75" x14ac:dyDescent="0.3">
      <c r="A169" s="117" t="s">
        <v>76</v>
      </c>
      <c r="B169" s="118"/>
      <c r="C169" s="119"/>
      <c r="D169" s="120"/>
      <c r="E169" s="120"/>
      <c r="F169" s="121"/>
      <c r="G169" s="121"/>
      <c r="H169" s="122"/>
      <c r="I169" s="122"/>
      <c r="J169" s="122"/>
      <c r="K169" s="122"/>
      <c r="L169" s="123" t="s">
        <v>0</v>
      </c>
      <c r="M169" s="123" t="s">
        <v>0</v>
      </c>
      <c r="N169" s="124"/>
      <c r="O169" s="125"/>
      <c r="P169" s="126"/>
      <c r="Q169" s="127"/>
    </row>
    <row r="170" spans="1:17" x14ac:dyDescent="0.25">
      <c r="A170" s="66" t="str">
        <f>CONCATENATE("PRHP",B170)</f>
        <v>PRHPUG243E</v>
      </c>
      <c r="B170" s="67" t="s">
        <v>224</v>
      </c>
      <c r="C170" s="68" t="s">
        <v>225</v>
      </c>
      <c r="D170" s="69"/>
      <c r="E170" s="70"/>
      <c r="F170" s="70"/>
      <c r="G170" s="70"/>
      <c r="H170" s="70"/>
      <c r="I170" s="70"/>
      <c r="J170" s="70"/>
      <c r="K170" s="70"/>
      <c r="L170" s="70"/>
      <c r="M170" s="71" t="s">
        <v>0</v>
      </c>
      <c r="N170" s="73">
        <v>41</v>
      </c>
      <c r="O170" s="74">
        <v>718</v>
      </c>
      <c r="P170" s="75">
        <v>536</v>
      </c>
      <c r="Q170" s="76">
        <v>2842</v>
      </c>
    </row>
    <row r="171" spans="1:17" x14ac:dyDescent="0.25">
      <c r="A171" s="66" t="str">
        <f>CONCATENATE("PRHP",B171)</f>
        <v>PRHPUH581E</v>
      </c>
      <c r="B171" s="67" t="s">
        <v>226</v>
      </c>
      <c r="C171" s="68" t="s">
        <v>227</v>
      </c>
      <c r="D171" s="69"/>
      <c r="E171" s="70"/>
      <c r="F171" s="70"/>
      <c r="G171" s="70"/>
      <c r="H171" s="70"/>
      <c r="I171" s="70"/>
      <c r="J171" s="70"/>
      <c r="K171" s="70"/>
      <c r="L171" s="70"/>
      <c r="M171" s="71"/>
      <c r="N171" s="73">
        <v>59</v>
      </c>
      <c r="O171" s="74">
        <v>1041</v>
      </c>
      <c r="P171" s="75">
        <v>777</v>
      </c>
      <c r="Q171" s="76">
        <v>4121</v>
      </c>
    </row>
    <row r="172" spans="1:17" ht="18.75" x14ac:dyDescent="0.25">
      <c r="A172" s="86" t="s">
        <v>64</v>
      </c>
      <c r="B172" s="81"/>
      <c r="C172" s="82"/>
      <c r="D172" s="120"/>
      <c r="E172" s="120"/>
      <c r="F172" s="120"/>
      <c r="G172" s="120"/>
      <c r="H172" s="120"/>
      <c r="I172" s="120"/>
      <c r="J172" s="120"/>
      <c r="K172" s="120"/>
      <c r="L172" s="120"/>
      <c r="M172" s="120"/>
      <c r="N172" s="120"/>
      <c r="O172" s="120"/>
      <c r="P172" s="120"/>
      <c r="Q172" s="120"/>
    </row>
    <row r="173" spans="1:17" x14ac:dyDescent="0.25">
      <c r="A173" s="66" t="str">
        <f>CONCATENATE("CNHP",B173)</f>
        <v>CNHP4S6X5PE</v>
      </c>
      <c r="B173" s="87" t="s">
        <v>106</v>
      </c>
      <c r="C173" s="88" t="s">
        <v>120</v>
      </c>
      <c r="D173" s="69"/>
      <c r="E173" s="69"/>
      <c r="F173" s="69"/>
      <c r="G173" s="69"/>
      <c r="H173" s="69"/>
      <c r="I173" s="69"/>
      <c r="J173" s="69"/>
      <c r="K173" s="69"/>
      <c r="L173" s="69"/>
      <c r="M173" s="69"/>
      <c r="N173" s="69"/>
      <c r="O173" s="69"/>
      <c r="P173" s="69"/>
      <c r="Q173" s="69"/>
    </row>
    <row r="174" spans="1:17" x14ac:dyDescent="0.25">
      <c r="A174" s="66" t="str">
        <f t="shared" ref="A174:A180" si="7">CONCATENATE("CNHP",B174)</f>
        <v>CNHP4S6X6PE</v>
      </c>
      <c r="B174" s="87" t="s">
        <v>109</v>
      </c>
      <c r="C174" s="88" t="s">
        <v>121</v>
      </c>
      <c r="D174" s="69"/>
      <c r="E174" s="69"/>
      <c r="F174" s="69"/>
      <c r="G174" s="69"/>
      <c r="H174" s="69"/>
      <c r="I174" s="69"/>
      <c r="J174" s="69"/>
      <c r="K174" s="69"/>
      <c r="L174" s="69"/>
      <c r="M174" s="69"/>
      <c r="N174" s="69"/>
      <c r="O174" s="69"/>
      <c r="P174" s="69"/>
      <c r="Q174" s="69"/>
    </row>
    <row r="175" spans="1:17" x14ac:dyDescent="0.25">
      <c r="A175" s="66" t="str">
        <f t="shared" si="7"/>
        <v>CNHP4S6X7PE</v>
      </c>
      <c r="B175" s="87" t="s">
        <v>112</v>
      </c>
      <c r="C175" s="88" t="s">
        <v>122</v>
      </c>
      <c r="D175" s="69"/>
      <c r="E175" s="69"/>
      <c r="F175" s="69"/>
      <c r="G175" s="69"/>
      <c r="H175" s="69"/>
      <c r="I175" s="69"/>
      <c r="J175" s="69"/>
      <c r="K175" s="69"/>
      <c r="L175" s="69"/>
      <c r="M175" s="69"/>
      <c r="N175" s="69"/>
      <c r="O175" s="69"/>
      <c r="P175" s="69"/>
      <c r="Q175" s="69"/>
    </row>
    <row r="176" spans="1:17" x14ac:dyDescent="0.25">
      <c r="A176" s="66" t="str">
        <f t="shared" si="7"/>
        <v>CNHP4S6X8PE</v>
      </c>
      <c r="B176" s="87" t="s">
        <v>100</v>
      </c>
      <c r="C176" s="88" t="s">
        <v>123</v>
      </c>
      <c r="D176" s="69"/>
      <c r="E176" s="69"/>
      <c r="F176" s="69"/>
      <c r="G176" s="69"/>
      <c r="H176" s="69"/>
      <c r="I176" s="69"/>
      <c r="J176" s="69"/>
      <c r="K176" s="69"/>
      <c r="L176" s="69"/>
      <c r="M176" s="69"/>
      <c r="N176" s="69"/>
      <c r="O176" s="69"/>
      <c r="P176" s="69"/>
      <c r="Q176" s="69"/>
    </row>
    <row r="177" spans="1:17" x14ac:dyDescent="0.25">
      <c r="A177" s="66" t="str">
        <f t="shared" si="7"/>
        <v>CNHP4S6X9PE</v>
      </c>
      <c r="B177" s="87" t="s">
        <v>124</v>
      </c>
      <c r="C177" s="88" t="s">
        <v>125</v>
      </c>
      <c r="D177" s="69"/>
      <c r="E177" s="69"/>
      <c r="F177" s="69"/>
      <c r="G177" s="69"/>
      <c r="H177" s="69"/>
      <c r="I177" s="69"/>
      <c r="J177" s="69"/>
      <c r="K177" s="69"/>
      <c r="L177" s="69"/>
      <c r="M177" s="69"/>
      <c r="N177" s="69"/>
      <c r="O177" s="69"/>
      <c r="P177" s="69"/>
      <c r="Q177" s="69"/>
    </row>
    <row r="178" spans="1:17" x14ac:dyDescent="0.25">
      <c r="A178" s="66" t="str">
        <f t="shared" si="7"/>
        <v>CNHP4S6Y0PE</v>
      </c>
      <c r="B178" s="87" t="s">
        <v>126</v>
      </c>
      <c r="C178" s="88" t="s">
        <v>127</v>
      </c>
      <c r="D178" s="69"/>
      <c r="E178" s="69"/>
      <c r="F178" s="69"/>
      <c r="G178" s="69"/>
      <c r="H178" s="69"/>
      <c r="I178" s="69"/>
      <c r="J178" s="69"/>
      <c r="K178" s="69"/>
      <c r="L178" s="69"/>
      <c r="M178" s="69"/>
      <c r="N178" s="69"/>
      <c r="O178" s="69"/>
      <c r="P178" s="69"/>
      <c r="Q178" s="69"/>
    </row>
    <row r="179" spans="1:17" x14ac:dyDescent="0.25">
      <c r="A179" s="66" t="str">
        <f t="shared" si="7"/>
        <v>CNHP4S6Y1PE</v>
      </c>
      <c r="B179" s="87" t="s">
        <v>128</v>
      </c>
      <c r="C179" s="88" t="s">
        <v>129</v>
      </c>
      <c r="D179" s="69"/>
      <c r="E179" s="69"/>
      <c r="F179" s="69"/>
      <c r="G179" s="69"/>
      <c r="H179" s="69"/>
      <c r="I179" s="69"/>
      <c r="J179" s="69"/>
      <c r="K179" s="69"/>
      <c r="L179" s="69"/>
      <c r="M179" s="69"/>
      <c r="N179" s="69"/>
      <c r="O179" s="69"/>
      <c r="P179" s="69"/>
      <c r="Q179" s="69"/>
    </row>
    <row r="180" spans="1:17" x14ac:dyDescent="0.25">
      <c r="A180" s="66" t="str">
        <f t="shared" si="7"/>
        <v>CNHP4S6Y2PE</v>
      </c>
      <c r="B180" s="87" t="s">
        <v>130</v>
      </c>
      <c r="C180" s="88" t="s">
        <v>131</v>
      </c>
      <c r="D180" s="69"/>
      <c r="E180" s="69"/>
      <c r="F180" s="69"/>
      <c r="G180" s="69"/>
      <c r="H180" s="69"/>
      <c r="I180" s="69"/>
      <c r="J180" s="69"/>
      <c r="K180" s="69"/>
      <c r="L180" s="69"/>
      <c r="M180" s="69"/>
      <c r="N180" s="69"/>
      <c r="O180" s="69"/>
      <c r="P180" s="69"/>
      <c r="Q180" s="69"/>
    </row>
  </sheetData>
  <autoFilter ref="A1:Q180" xr:uid="{00000000-0001-0000-3900-000000000000}"/>
  <printOptions headings="1"/>
  <pageMargins left="0.59499999999999997" right="0" top="0.98425196850393704" bottom="0.98425196850393704" header="0.51181102362204722" footer="0.51181102362204722"/>
  <pageSetup paperSize="9" scale="66"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481C0-47DE-4359-A617-3A3E11BE7DAF}">
  <sheetPr codeName="Sheet5">
    <tabColor rgb="FF00B050"/>
  </sheetPr>
  <dimension ref="A1:Q138"/>
  <sheetViews>
    <sheetView showGridLines="0" zoomScaleNormal="100" workbookViewId="0">
      <pane xSplit="5" ySplit="1" topLeftCell="F2" activePane="bottomRight" state="frozen"/>
      <selection activeCell="A2" sqref="A2"/>
      <selection pane="topRight" activeCell="A2" sqref="A2"/>
      <selection pane="bottomLeft" activeCell="A2" sqref="A2"/>
      <selection pane="bottomRight" activeCell="A2" sqref="A2"/>
    </sheetView>
  </sheetViews>
  <sheetFormatPr defaultColWidth="10.28515625" defaultRowHeight="24" x14ac:dyDescent="0.25"/>
  <cols>
    <col min="1" max="1" width="23.85546875" style="77" customWidth="1"/>
    <col min="2" max="2" width="16.85546875" style="101" customWidth="1"/>
    <col min="3" max="3" width="115.28515625" style="101" customWidth="1"/>
    <col min="4" max="4" width="10.5703125" style="152" customWidth="1"/>
    <col min="5" max="5" width="11.5703125" style="152" customWidth="1"/>
    <col min="6" max="6" width="7.42578125" style="152" customWidth="1"/>
    <col min="7" max="7" width="7.140625" style="152" customWidth="1"/>
    <col min="8" max="8" width="10.7109375" style="152" customWidth="1"/>
    <col min="9" max="12" width="1.42578125" style="152" hidden="1" customWidth="1"/>
    <col min="13" max="13" width="15" style="195" customWidth="1"/>
    <col min="14" max="14" width="9.85546875" style="196" customWidth="1"/>
    <col min="15" max="15" width="13.85546875" style="197" customWidth="1"/>
    <col min="16" max="16" width="11.28515625" style="198" customWidth="1"/>
    <col min="17" max="17" width="15.140625" style="199" customWidth="1"/>
    <col min="18" max="16384" width="10.28515625" style="101"/>
  </cols>
  <sheetData>
    <row r="1" spans="1:17" s="56" customFormat="1" ht="74.25" customHeight="1" x14ac:dyDescent="0.25">
      <c r="A1" s="78" t="s">
        <v>228</v>
      </c>
      <c r="B1" s="54"/>
      <c r="C1" s="55"/>
      <c r="D1" s="55" t="s">
        <v>33</v>
      </c>
      <c r="E1" s="55" t="s">
        <v>34</v>
      </c>
      <c r="F1" s="55" t="s">
        <v>229</v>
      </c>
      <c r="G1" s="55" t="s">
        <v>230</v>
      </c>
      <c r="H1" s="55" t="s">
        <v>231</v>
      </c>
      <c r="I1" s="55"/>
      <c r="J1" s="55"/>
      <c r="K1" s="55"/>
      <c r="L1" s="55"/>
      <c r="M1" s="55" t="s">
        <v>42</v>
      </c>
      <c r="N1" s="55" t="s">
        <v>43</v>
      </c>
      <c r="O1" s="55" t="s">
        <v>44</v>
      </c>
      <c r="P1" s="55" t="s">
        <v>45</v>
      </c>
      <c r="Q1" s="55" t="s">
        <v>46</v>
      </c>
    </row>
    <row r="2" spans="1:17" s="56" customFormat="1" ht="21" x14ac:dyDescent="0.25">
      <c r="A2" s="53"/>
      <c r="B2" s="54"/>
      <c r="C2" s="55"/>
      <c r="D2" s="55"/>
      <c r="E2" s="55"/>
      <c r="F2" s="55"/>
      <c r="G2" s="55"/>
      <c r="H2" s="55"/>
      <c r="I2" s="55"/>
      <c r="J2" s="55"/>
      <c r="K2" s="55"/>
      <c r="L2" s="55"/>
      <c r="M2" s="55"/>
      <c r="N2" s="55"/>
      <c r="O2" s="55"/>
      <c r="P2" s="55"/>
      <c r="Q2" s="55"/>
    </row>
    <row r="3" spans="1:17" s="162" customFormat="1" ht="15.75" x14ac:dyDescent="0.25">
      <c r="A3" s="57" t="s">
        <v>47</v>
      </c>
      <c r="B3" s="57"/>
      <c r="C3" s="57" t="s">
        <v>48</v>
      </c>
      <c r="D3" s="57"/>
      <c r="E3" s="57"/>
      <c r="F3" s="57"/>
      <c r="G3" s="57"/>
      <c r="H3" s="57"/>
      <c r="I3" s="159"/>
      <c r="J3" s="159"/>
      <c r="K3" s="159"/>
      <c r="L3" s="159"/>
      <c r="M3" s="160"/>
      <c r="N3" s="161"/>
      <c r="O3" s="161"/>
      <c r="P3" s="161"/>
      <c r="Q3" s="161"/>
    </row>
    <row r="4" spans="1:17" ht="15" customHeight="1" x14ac:dyDescent="0.25">
      <c r="A4" s="163" t="s">
        <v>49</v>
      </c>
      <c r="B4" s="67" t="s">
        <v>232</v>
      </c>
      <c r="C4" s="132" t="s">
        <v>51</v>
      </c>
      <c r="D4" s="70"/>
      <c r="E4" s="70"/>
      <c r="F4" s="70"/>
      <c r="G4" s="70"/>
      <c r="H4" s="70"/>
      <c r="I4" s="70"/>
      <c r="J4" s="70"/>
      <c r="K4" s="70"/>
      <c r="L4" s="70"/>
      <c r="M4" s="164" t="s">
        <v>0</v>
      </c>
      <c r="N4" s="73">
        <v>1.28</v>
      </c>
      <c r="O4" s="74">
        <v>24</v>
      </c>
      <c r="P4" s="75">
        <v>18</v>
      </c>
      <c r="Q4" s="76">
        <v>88.800000000000011</v>
      </c>
    </row>
    <row r="5" spans="1:17" s="168" customFormat="1" ht="18.75" x14ac:dyDescent="0.3">
      <c r="A5" s="165" t="s">
        <v>1</v>
      </c>
      <c r="B5" s="166"/>
      <c r="C5" s="55"/>
      <c r="D5" s="167"/>
      <c r="E5" s="167"/>
      <c r="F5" s="167"/>
      <c r="G5" s="167"/>
      <c r="H5" s="167"/>
      <c r="I5" s="167"/>
      <c r="J5" s="167"/>
      <c r="K5" s="167"/>
      <c r="L5" s="167"/>
      <c r="M5" s="167" t="s">
        <v>0</v>
      </c>
      <c r="N5" s="167"/>
      <c r="O5" s="167"/>
      <c r="P5" s="167"/>
      <c r="Q5" s="167"/>
    </row>
    <row r="6" spans="1:17" s="172" customFormat="1" ht="15.75" x14ac:dyDescent="0.25">
      <c r="A6" s="169" t="s">
        <v>233</v>
      </c>
      <c r="B6" s="170"/>
      <c r="C6" s="55"/>
      <c r="D6" s="171"/>
      <c r="E6" s="171"/>
      <c r="F6" s="171"/>
      <c r="G6" s="171"/>
      <c r="H6" s="171"/>
      <c r="I6" s="171"/>
      <c r="J6" s="171"/>
      <c r="K6" s="171"/>
      <c r="L6" s="171"/>
      <c r="M6" s="171"/>
      <c r="N6" s="171"/>
      <c r="O6" s="171"/>
      <c r="P6" s="171"/>
      <c r="Q6" s="171"/>
    </row>
    <row r="7" spans="1:17" s="174" customFormat="1" ht="15.75" x14ac:dyDescent="0.25">
      <c r="A7" s="57" t="s">
        <v>234</v>
      </c>
      <c r="B7" s="57"/>
      <c r="C7" s="173"/>
      <c r="D7" s="57"/>
      <c r="E7" s="57"/>
      <c r="F7" s="57"/>
      <c r="G7" s="57"/>
      <c r="H7" s="57"/>
      <c r="I7" s="159"/>
      <c r="J7" s="159"/>
      <c r="K7" s="159"/>
      <c r="L7" s="159"/>
      <c r="M7" s="161"/>
      <c r="N7" s="161"/>
      <c r="O7" s="161"/>
      <c r="P7" s="161"/>
      <c r="Q7" s="161"/>
    </row>
    <row r="8" spans="1:17" ht="121.5" x14ac:dyDescent="0.25">
      <c r="A8" s="66" t="str">
        <f>CONCATENATE("PRHP",B8)</f>
        <v>PRHP6FW06A</v>
      </c>
      <c r="B8" s="175" t="s">
        <v>235</v>
      </c>
      <c r="C8" s="68" t="s">
        <v>236</v>
      </c>
      <c r="D8" s="69" t="s">
        <v>182</v>
      </c>
      <c r="E8" s="70" t="s">
        <v>237</v>
      </c>
      <c r="F8" s="70" t="s">
        <v>238</v>
      </c>
      <c r="G8" s="70" t="s">
        <v>239</v>
      </c>
      <c r="H8" s="70" t="s">
        <v>240</v>
      </c>
      <c r="I8" s="70"/>
      <c r="J8" s="70"/>
      <c r="K8" s="70"/>
      <c r="L8" s="70"/>
      <c r="M8" s="164"/>
      <c r="N8" s="73">
        <v>287</v>
      </c>
      <c r="O8" s="74">
        <v>5607</v>
      </c>
      <c r="P8" s="75">
        <v>4048</v>
      </c>
      <c r="Q8" s="76">
        <v>21002</v>
      </c>
    </row>
    <row r="9" spans="1:17" s="174" customFormat="1" ht="15.75" x14ac:dyDescent="0.25">
      <c r="A9" s="102" t="s">
        <v>241</v>
      </c>
      <c r="B9" s="57"/>
      <c r="C9" s="173"/>
      <c r="D9" s="57"/>
      <c r="E9" s="57"/>
      <c r="F9" s="57"/>
      <c r="G9" s="57"/>
      <c r="H9" s="57"/>
      <c r="I9" s="159"/>
      <c r="J9" s="159"/>
      <c r="K9" s="159"/>
      <c r="L9" s="159"/>
      <c r="M9" s="161"/>
      <c r="N9" s="161"/>
      <c r="O9" s="161"/>
      <c r="P9" s="161"/>
      <c r="Q9" s="161"/>
    </row>
    <row r="10" spans="1:17" s="177" customFormat="1" ht="15" customHeight="1" x14ac:dyDescent="0.25">
      <c r="A10" s="66" t="str">
        <f>CONCATENATE("CNHP",B10)</f>
        <v>CNHP7QH79A</v>
      </c>
      <c r="B10" s="67" t="s">
        <v>242</v>
      </c>
      <c r="C10" s="68" t="s">
        <v>243</v>
      </c>
      <c r="D10" s="70"/>
      <c r="E10" s="134"/>
      <c r="F10" s="134"/>
      <c r="G10" s="134"/>
      <c r="H10" s="134"/>
      <c r="I10" s="176"/>
      <c r="J10" s="176"/>
      <c r="K10" s="176"/>
      <c r="L10" s="176"/>
      <c r="M10" s="164"/>
      <c r="N10" s="73"/>
      <c r="O10" s="74"/>
      <c r="P10" s="75"/>
      <c r="Q10" s="76"/>
    </row>
    <row r="11" spans="1:17" s="177" customFormat="1" ht="15" customHeight="1" x14ac:dyDescent="0.25">
      <c r="A11" s="66" t="str">
        <f>CONCATENATE("PRHP",B11)</f>
        <v>PRHPC9943B</v>
      </c>
      <c r="B11" s="67" t="s">
        <v>244</v>
      </c>
      <c r="C11" s="68" t="s">
        <v>245</v>
      </c>
      <c r="D11" s="70"/>
      <c r="E11" s="134"/>
      <c r="F11" s="134"/>
      <c r="G11" s="134"/>
      <c r="H11" s="134"/>
      <c r="I11" s="176"/>
      <c r="J11" s="176"/>
      <c r="K11" s="176"/>
      <c r="L11" s="176"/>
      <c r="M11" s="164"/>
      <c r="N11" s="73">
        <v>28</v>
      </c>
      <c r="O11" s="74">
        <v>541</v>
      </c>
      <c r="P11" s="75">
        <v>391</v>
      </c>
      <c r="Q11" s="76">
        <v>2025</v>
      </c>
    </row>
    <row r="12" spans="1:17" s="174" customFormat="1" ht="15.75" x14ac:dyDescent="0.25">
      <c r="A12" s="102" t="s">
        <v>76</v>
      </c>
      <c r="B12" s="57"/>
      <c r="C12" s="173"/>
      <c r="D12" s="57"/>
      <c r="E12" s="57"/>
      <c r="F12" s="57"/>
      <c r="G12" s="57"/>
      <c r="H12" s="57"/>
      <c r="I12" s="159"/>
      <c r="J12" s="159"/>
      <c r="K12" s="159"/>
      <c r="L12" s="159"/>
      <c r="M12" s="161"/>
      <c r="N12" s="161"/>
      <c r="O12" s="161"/>
      <c r="P12" s="161"/>
      <c r="Q12" s="161"/>
    </row>
    <row r="13" spans="1:17" s="177" customFormat="1" ht="15" customHeight="1" x14ac:dyDescent="0.25">
      <c r="A13" s="66" t="str">
        <f>CONCATENATE("PRHP",B13)</f>
        <v>PRHPU9JQ2E</v>
      </c>
      <c r="B13" s="67" t="s">
        <v>246</v>
      </c>
      <c r="C13" s="68" t="s">
        <v>247</v>
      </c>
      <c r="D13" s="70"/>
      <c r="E13" s="134"/>
      <c r="F13" s="134"/>
      <c r="G13" s="134"/>
      <c r="H13" s="134"/>
      <c r="I13" s="176"/>
      <c r="J13" s="176"/>
      <c r="K13" s="176"/>
      <c r="L13" s="176"/>
      <c r="M13" s="164"/>
      <c r="N13" s="73">
        <v>36</v>
      </c>
      <c r="O13" s="74">
        <v>631</v>
      </c>
      <c r="P13" s="75">
        <v>471</v>
      </c>
      <c r="Q13" s="76">
        <v>2495</v>
      </c>
    </row>
    <row r="14" spans="1:17" s="177" customFormat="1" ht="15" customHeight="1" x14ac:dyDescent="0.25">
      <c r="A14" s="66" t="str">
        <f>CONCATENATE("PRHP",B14)</f>
        <v>PRHPU9JQ6PE</v>
      </c>
      <c r="B14" s="67" t="s">
        <v>248</v>
      </c>
      <c r="C14" s="68" t="s">
        <v>249</v>
      </c>
      <c r="D14" s="70"/>
      <c r="E14" s="134"/>
      <c r="F14" s="134"/>
      <c r="G14" s="134"/>
      <c r="H14" s="134"/>
      <c r="I14" s="176"/>
      <c r="J14" s="176"/>
      <c r="K14" s="176"/>
      <c r="L14" s="176"/>
      <c r="M14" s="164"/>
      <c r="N14" s="73">
        <v>34</v>
      </c>
      <c r="O14" s="74">
        <v>593</v>
      </c>
      <c r="P14" s="75">
        <v>443</v>
      </c>
      <c r="Q14" s="76">
        <v>2347</v>
      </c>
    </row>
    <row r="15" spans="1:17" s="177" customFormat="1" ht="15" customHeight="1" x14ac:dyDescent="0.25">
      <c r="A15" s="66" t="str">
        <f>CONCATENATE("PRHP",B15)</f>
        <v>PRHPU9JT1E</v>
      </c>
      <c r="B15" s="67" t="s">
        <v>250</v>
      </c>
      <c r="C15" s="68" t="s">
        <v>251</v>
      </c>
      <c r="D15" s="70"/>
      <c r="E15" s="134"/>
      <c r="F15" s="134"/>
      <c r="G15" s="134"/>
      <c r="H15" s="134"/>
      <c r="I15" s="176"/>
      <c r="J15" s="176"/>
      <c r="K15" s="176"/>
      <c r="L15" s="176"/>
      <c r="M15" s="164"/>
      <c r="N15" s="73">
        <v>123</v>
      </c>
      <c r="O15" s="74">
        <v>2193</v>
      </c>
      <c r="P15" s="75">
        <v>1637</v>
      </c>
      <c r="Q15" s="76">
        <v>8678</v>
      </c>
    </row>
    <row r="16" spans="1:17" s="172" customFormat="1" ht="15.75" x14ac:dyDescent="0.25">
      <c r="A16" s="169" t="s">
        <v>252</v>
      </c>
      <c r="B16" s="170"/>
      <c r="C16" s="55"/>
      <c r="D16" s="171"/>
      <c r="E16" s="171"/>
      <c r="F16" s="171"/>
      <c r="G16" s="171"/>
      <c r="H16" s="171"/>
      <c r="I16" s="171"/>
      <c r="J16" s="171"/>
      <c r="K16" s="171"/>
      <c r="L16" s="171"/>
      <c r="M16" s="171"/>
      <c r="N16" s="171"/>
      <c r="O16" s="171"/>
      <c r="P16" s="171"/>
      <c r="Q16" s="171"/>
    </row>
    <row r="17" spans="1:17" s="174" customFormat="1" ht="15.75" x14ac:dyDescent="0.25">
      <c r="A17" s="57" t="s">
        <v>253</v>
      </c>
      <c r="B17" s="57"/>
      <c r="C17" s="173"/>
      <c r="D17" s="57"/>
      <c r="E17" s="57"/>
      <c r="F17" s="57"/>
      <c r="G17" s="57"/>
      <c r="H17" s="57"/>
      <c r="I17" s="159"/>
      <c r="J17" s="159"/>
      <c r="K17" s="159"/>
      <c r="L17" s="159"/>
      <c r="M17" s="161"/>
      <c r="N17" s="161"/>
      <c r="O17" s="161"/>
      <c r="P17" s="161"/>
      <c r="Q17" s="161"/>
    </row>
    <row r="18" spans="1:17" ht="189" x14ac:dyDescent="0.25">
      <c r="A18" s="66" t="str">
        <f>CONCATENATE("PRHP",B18)</f>
        <v>PRHP20G05A</v>
      </c>
      <c r="B18" s="175" t="s">
        <v>254</v>
      </c>
      <c r="C18" s="132" t="s">
        <v>255</v>
      </c>
      <c r="D18" s="69" t="s">
        <v>182</v>
      </c>
      <c r="E18" s="70" t="s">
        <v>237</v>
      </c>
      <c r="F18" s="70" t="s">
        <v>238</v>
      </c>
      <c r="G18" s="70" t="s">
        <v>256</v>
      </c>
      <c r="H18" s="70" t="s">
        <v>257</v>
      </c>
      <c r="I18" s="70"/>
      <c r="J18" s="70"/>
      <c r="K18" s="70"/>
      <c r="L18" s="70"/>
      <c r="M18" s="164" t="s">
        <v>0</v>
      </c>
      <c r="N18" s="73">
        <v>284</v>
      </c>
      <c r="O18" s="74">
        <v>5549</v>
      </c>
      <c r="P18" s="75">
        <v>4006</v>
      </c>
      <c r="Q18" s="76">
        <v>20784</v>
      </c>
    </row>
    <row r="19" spans="1:17" s="174" customFormat="1" ht="15.75" x14ac:dyDescent="0.25">
      <c r="A19" s="102" t="s">
        <v>241</v>
      </c>
      <c r="B19" s="57"/>
      <c r="C19" s="173"/>
      <c r="D19" s="57"/>
      <c r="E19" s="57"/>
      <c r="F19" s="57"/>
      <c r="G19" s="57"/>
      <c r="H19" s="57"/>
      <c r="I19" s="159"/>
      <c r="J19" s="159"/>
      <c r="K19" s="159"/>
      <c r="L19" s="159"/>
      <c r="M19" s="161"/>
      <c r="N19" s="161"/>
      <c r="O19" s="161"/>
      <c r="P19" s="161"/>
      <c r="Q19" s="161"/>
    </row>
    <row r="20" spans="1:17" s="177" customFormat="1" ht="15" customHeight="1" x14ac:dyDescent="0.25">
      <c r="A20" s="66" t="str">
        <f>CONCATENATE("PRHP",B20)</f>
        <v>PRHPC9943B</v>
      </c>
      <c r="B20" s="67" t="s">
        <v>244</v>
      </c>
      <c r="C20" s="68" t="s">
        <v>245</v>
      </c>
      <c r="D20" s="70"/>
      <c r="E20" s="134"/>
      <c r="F20" s="134"/>
      <c r="G20" s="134"/>
      <c r="H20" s="134"/>
      <c r="I20" s="176"/>
      <c r="J20" s="176"/>
      <c r="K20" s="176"/>
      <c r="L20" s="176"/>
      <c r="M20" s="164"/>
      <c r="N20" s="73">
        <v>28</v>
      </c>
      <c r="O20" s="74">
        <v>541</v>
      </c>
      <c r="P20" s="75">
        <v>391</v>
      </c>
      <c r="Q20" s="76">
        <v>2025</v>
      </c>
    </row>
    <row r="21" spans="1:17" s="177" customFormat="1" ht="15" customHeight="1" x14ac:dyDescent="0.25">
      <c r="A21" s="66" t="str">
        <f>CONCATENATE("CNHP",B21)</f>
        <v>CNHP4T8E4A</v>
      </c>
      <c r="B21" s="67" t="s">
        <v>258</v>
      </c>
      <c r="C21" s="68" t="s">
        <v>259</v>
      </c>
      <c r="D21" s="70"/>
      <c r="E21" s="134"/>
      <c r="F21" s="134"/>
      <c r="G21" s="134"/>
      <c r="H21" s="134"/>
      <c r="I21" s="176"/>
      <c r="J21" s="176"/>
      <c r="K21" s="176"/>
      <c r="L21" s="176"/>
      <c r="M21" s="164" t="s">
        <v>0</v>
      </c>
      <c r="N21" s="178"/>
      <c r="O21" s="179"/>
      <c r="P21" s="180"/>
      <c r="Q21" s="181"/>
    </row>
    <row r="22" spans="1:17" s="177" customFormat="1" ht="15" customHeight="1" x14ac:dyDescent="0.25">
      <c r="A22" s="66" t="str">
        <f>CONCATENATE("CNHP",B22)</f>
        <v>CNHP4T8E6A</v>
      </c>
      <c r="B22" s="67" t="s">
        <v>260</v>
      </c>
      <c r="C22" s="68" t="s">
        <v>261</v>
      </c>
      <c r="D22" s="70"/>
      <c r="E22" s="134"/>
      <c r="F22" s="134"/>
      <c r="G22" s="134"/>
      <c r="H22" s="134"/>
      <c r="I22" s="176"/>
      <c r="J22" s="176"/>
      <c r="K22" s="176"/>
      <c r="L22" s="176"/>
      <c r="M22" s="164"/>
      <c r="N22" s="178"/>
      <c r="O22" s="179"/>
      <c r="P22" s="180"/>
      <c r="Q22" s="181"/>
    </row>
    <row r="23" spans="1:17" s="174" customFormat="1" ht="15.75" x14ac:dyDescent="0.25">
      <c r="A23" s="102" t="s">
        <v>76</v>
      </c>
      <c r="B23" s="57"/>
      <c r="C23" s="173"/>
      <c r="D23" s="57"/>
      <c r="E23" s="57"/>
      <c r="F23" s="57"/>
      <c r="G23" s="57"/>
      <c r="H23" s="57"/>
      <c r="I23" s="159"/>
      <c r="J23" s="159"/>
      <c r="K23" s="159"/>
      <c r="L23" s="159"/>
      <c r="M23" s="161"/>
      <c r="N23" s="161"/>
      <c r="O23" s="161"/>
      <c r="P23" s="161"/>
      <c r="Q23" s="161"/>
    </row>
    <row r="24" spans="1:17" s="177" customFormat="1" ht="15" customHeight="1" x14ac:dyDescent="0.25">
      <c r="A24" s="182" t="str">
        <f>CONCATENATE("PRHP",B24)</f>
        <v>PRHPU34XZPE</v>
      </c>
      <c r="B24" s="67" t="s">
        <v>262</v>
      </c>
      <c r="C24" s="68" t="s">
        <v>263</v>
      </c>
      <c r="D24" s="70"/>
      <c r="E24" s="134"/>
      <c r="F24" s="134"/>
      <c r="G24" s="134"/>
      <c r="H24" s="134"/>
      <c r="I24" s="176"/>
      <c r="J24" s="176"/>
      <c r="K24" s="176"/>
      <c r="L24" s="176"/>
      <c r="M24" s="164" t="s">
        <v>0</v>
      </c>
      <c r="N24" s="178">
        <v>44</v>
      </c>
      <c r="O24" s="179">
        <v>776</v>
      </c>
      <c r="P24" s="180">
        <v>580</v>
      </c>
      <c r="Q24" s="181">
        <v>3071</v>
      </c>
    </row>
    <row r="25" spans="1:17" s="177" customFormat="1" ht="15" customHeight="1" x14ac:dyDescent="0.25">
      <c r="A25" s="182" t="str">
        <f>CONCATENATE("PRHP",B25)</f>
        <v>PRHPU34XVE</v>
      </c>
      <c r="B25" s="67" t="s">
        <v>264</v>
      </c>
      <c r="C25" s="68" t="s">
        <v>265</v>
      </c>
      <c r="D25" s="70"/>
      <c r="E25" s="134"/>
      <c r="F25" s="134"/>
      <c r="G25" s="134"/>
      <c r="H25" s="134"/>
      <c r="I25" s="176"/>
      <c r="J25" s="176"/>
      <c r="K25" s="176"/>
      <c r="L25" s="176"/>
      <c r="M25" s="164" t="s">
        <v>0</v>
      </c>
      <c r="N25" s="178">
        <v>47</v>
      </c>
      <c r="O25" s="179">
        <v>832</v>
      </c>
      <c r="P25" s="180">
        <v>621</v>
      </c>
      <c r="Q25" s="181">
        <v>3293</v>
      </c>
    </row>
    <row r="26" spans="1:17" s="177" customFormat="1" ht="15" customHeight="1" x14ac:dyDescent="0.25">
      <c r="A26" s="182" t="str">
        <f>CONCATENATE("PRHP",B26)</f>
        <v>PRHPU9JT1E</v>
      </c>
      <c r="B26" s="67" t="s">
        <v>250</v>
      </c>
      <c r="C26" s="68" t="s">
        <v>251</v>
      </c>
      <c r="D26" s="70"/>
      <c r="E26" s="183"/>
      <c r="F26" s="183"/>
      <c r="G26" s="183"/>
      <c r="H26" s="183"/>
      <c r="I26" s="176"/>
      <c r="J26" s="176"/>
      <c r="K26" s="176"/>
      <c r="L26" s="176"/>
      <c r="M26" s="164"/>
      <c r="N26" s="73">
        <v>123</v>
      </c>
      <c r="O26" s="74">
        <v>2193</v>
      </c>
      <c r="P26" s="75">
        <v>1637</v>
      </c>
      <c r="Q26" s="76">
        <v>8678</v>
      </c>
    </row>
    <row r="27" spans="1:17" s="172" customFormat="1" ht="15.75" x14ac:dyDescent="0.25">
      <c r="A27" s="165" t="s">
        <v>6</v>
      </c>
      <c r="B27" s="170"/>
      <c r="C27" s="55"/>
      <c r="D27" s="171"/>
      <c r="E27" s="171"/>
      <c r="F27" s="171"/>
      <c r="G27" s="171"/>
      <c r="H27" s="171"/>
      <c r="I27" s="171"/>
      <c r="J27" s="171"/>
      <c r="K27" s="171"/>
      <c r="L27" s="171"/>
      <c r="M27" s="171"/>
      <c r="N27" s="171"/>
      <c r="O27" s="171"/>
      <c r="P27" s="171"/>
      <c r="Q27" s="171"/>
    </row>
    <row r="28" spans="1:17" s="174" customFormat="1" ht="15.75" x14ac:dyDescent="0.25">
      <c r="A28" s="57" t="s">
        <v>266</v>
      </c>
      <c r="B28" s="57"/>
      <c r="C28" s="173"/>
      <c r="D28" s="57"/>
      <c r="E28" s="57"/>
      <c r="F28" s="57"/>
      <c r="G28" s="57"/>
      <c r="H28" s="57"/>
      <c r="I28" s="159"/>
      <c r="J28" s="159"/>
      <c r="K28" s="159"/>
      <c r="L28" s="159"/>
      <c r="M28" s="161"/>
      <c r="N28" s="161"/>
      <c r="O28" s="161"/>
      <c r="P28" s="161"/>
      <c r="Q28" s="161"/>
    </row>
    <row r="29" spans="1:17" s="112" customFormat="1" ht="135" x14ac:dyDescent="0.25">
      <c r="A29" s="66" t="str">
        <f>CONCATENATE("PRHP",B29)</f>
        <v>PRHP6FW07A</v>
      </c>
      <c r="B29" s="67" t="s">
        <v>267</v>
      </c>
      <c r="C29" s="68" t="s">
        <v>268</v>
      </c>
      <c r="D29" s="69" t="s">
        <v>182</v>
      </c>
      <c r="E29" s="70" t="s">
        <v>237</v>
      </c>
      <c r="F29" s="137" t="s">
        <v>238</v>
      </c>
      <c r="G29" s="70" t="s">
        <v>269</v>
      </c>
      <c r="H29" s="70" t="s">
        <v>270</v>
      </c>
      <c r="I29" s="184"/>
      <c r="J29" s="184"/>
      <c r="K29" s="184"/>
      <c r="L29" s="184"/>
      <c r="M29" s="164" t="s">
        <v>0</v>
      </c>
      <c r="N29" s="73">
        <v>385</v>
      </c>
      <c r="O29" s="74">
        <v>7542</v>
      </c>
      <c r="P29" s="75">
        <v>5445</v>
      </c>
      <c r="Q29" s="76">
        <v>28251</v>
      </c>
    </row>
    <row r="30" spans="1:17" s="174" customFormat="1" ht="15.75" x14ac:dyDescent="0.25">
      <c r="A30" s="102" t="s">
        <v>241</v>
      </c>
      <c r="B30" s="57"/>
      <c r="C30" s="173"/>
      <c r="D30" s="57"/>
      <c r="E30" s="57"/>
      <c r="F30" s="57"/>
      <c r="G30" s="57"/>
      <c r="H30" s="57"/>
      <c r="I30" s="159"/>
      <c r="J30" s="159"/>
      <c r="K30" s="159"/>
      <c r="L30" s="159"/>
      <c r="M30" s="161"/>
      <c r="N30" s="161"/>
      <c r="O30" s="161"/>
      <c r="P30" s="161"/>
      <c r="Q30" s="161"/>
    </row>
    <row r="31" spans="1:17" s="185" customFormat="1" ht="15" customHeight="1" x14ac:dyDescent="0.25">
      <c r="A31" s="66" t="str">
        <f>CONCATENATE("CNHP",B31)</f>
        <v>CNHP7QH79A</v>
      </c>
      <c r="B31" s="67" t="s">
        <v>242</v>
      </c>
      <c r="C31" s="68" t="s">
        <v>243</v>
      </c>
      <c r="D31" s="70"/>
      <c r="E31" s="70"/>
      <c r="F31" s="137"/>
      <c r="G31" s="70"/>
      <c r="H31" s="70"/>
      <c r="I31" s="70"/>
      <c r="J31" s="70"/>
      <c r="K31" s="70"/>
      <c r="L31" s="70"/>
      <c r="M31" s="164" t="s">
        <v>0</v>
      </c>
      <c r="N31" s="73"/>
      <c r="O31" s="74"/>
      <c r="P31" s="75"/>
      <c r="Q31" s="76"/>
    </row>
    <row r="32" spans="1:17" s="185" customFormat="1" ht="15" customHeight="1" x14ac:dyDescent="0.25">
      <c r="A32" s="66" t="str">
        <f>CONCATENATE("PRHP",B32)</f>
        <v>PRHPC9943B</v>
      </c>
      <c r="B32" s="67" t="s">
        <v>244</v>
      </c>
      <c r="C32" s="68" t="s">
        <v>245</v>
      </c>
      <c r="D32" s="70"/>
      <c r="E32" s="70"/>
      <c r="F32" s="137"/>
      <c r="G32" s="70"/>
      <c r="H32" s="70"/>
      <c r="I32" s="70"/>
      <c r="J32" s="70"/>
      <c r="K32" s="70"/>
      <c r="L32" s="70"/>
      <c r="M32" s="164"/>
      <c r="N32" s="73">
        <v>28</v>
      </c>
      <c r="O32" s="74">
        <v>541</v>
      </c>
      <c r="P32" s="75">
        <v>391</v>
      </c>
      <c r="Q32" s="76">
        <v>2025</v>
      </c>
    </row>
    <row r="33" spans="1:17" s="174" customFormat="1" ht="15.75" x14ac:dyDescent="0.25">
      <c r="A33" s="102" t="s">
        <v>76</v>
      </c>
      <c r="B33" s="57"/>
      <c r="C33" s="173"/>
      <c r="D33" s="57"/>
      <c r="E33" s="57"/>
      <c r="F33" s="57"/>
      <c r="G33" s="57"/>
      <c r="H33" s="57"/>
      <c r="I33" s="159"/>
      <c r="J33" s="159"/>
      <c r="K33" s="159"/>
      <c r="L33" s="159"/>
      <c r="M33" s="161"/>
      <c r="N33" s="161"/>
      <c r="O33" s="161"/>
      <c r="P33" s="161"/>
      <c r="Q33" s="161"/>
    </row>
    <row r="34" spans="1:17" s="112" customFormat="1" ht="15" customHeight="1" x14ac:dyDescent="0.25">
      <c r="A34" s="66" t="str">
        <f>CONCATENATE("PRHP",B34)</f>
        <v>PRHPU9JR0E</v>
      </c>
      <c r="B34" s="115" t="s">
        <v>271</v>
      </c>
      <c r="C34" s="186" t="s">
        <v>272</v>
      </c>
      <c r="D34" s="70"/>
      <c r="E34" s="187"/>
      <c r="F34" s="187"/>
      <c r="G34" s="187"/>
      <c r="H34" s="187"/>
      <c r="I34" s="131"/>
      <c r="J34" s="131"/>
      <c r="K34" s="131"/>
      <c r="L34" s="131"/>
      <c r="M34" s="164" t="s">
        <v>0</v>
      </c>
      <c r="N34" s="178">
        <v>46</v>
      </c>
      <c r="O34" s="179">
        <v>820</v>
      </c>
      <c r="P34" s="180">
        <v>612</v>
      </c>
      <c r="Q34" s="181">
        <v>3245</v>
      </c>
    </row>
    <row r="35" spans="1:17" s="177" customFormat="1" ht="15" customHeight="1" x14ac:dyDescent="0.25">
      <c r="A35" s="182" t="str">
        <f>CONCATENATE("PRHP",B35)</f>
        <v>PRHPU9JR4PE</v>
      </c>
      <c r="B35" s="67" t="s">
        <v>273</v>
      </c>
      <c r="C35" s="68" t="s">
        <v>274</v>
      </c>
      <c r="D35" s="70"/>
      <c r="E35" s="183"/>
      <c r="F35" s="183"/>
      <c r="G35" s="183"/>
      <c r="H35" s="183"/>
      <c r="I35" s="176"/>
      <c r="J35" s="176"/>
      <c r="K35" s="176"/>
      <c r="L35" s="176"/>
      <c r="M35" s="164"/>
      <c r="N35" s="73">
        <v>44</v>
      </c>
      <c r="O35" s="74">
        <v>775</v>
      </c>
      <c r="P35" s="75">
        <v>579</v>
      </c>
      <c r="Q35" s="76">
        <v>3068</v>
      </c>
    </row>
    <row r="36" spans="1:17" s="177" customFormat="1" ht="15" customHeight="1" x14ac:dyDescent="0.25">
      <c r="A36" s="182" t="str">
        <f>CONCATENATE("PRHP",B36)</f>
        <v>PRHPU9JT1E</v>
      </c>
      <c r="B36" s="67" t="s">
        <v>250</v>
      </c>
      <c r="C36" s="68" t="s">
        <v>275</v>
      </c>
      <c r="D36" s="70"/>
      <c r="E36" s="183"/>
      <c r="F36" s="183"/>
      <c r="G36" s="183"/>
      <c r="H36" s="183"/>
      <c r="I36" s="176"/>
      <c r="J36" s="176"/>
      <c r="K36" s="176"/>
      <c r="L36" s="176"/>
      <c r="M36" s="164"/>
      <c r="N36" s="73">
        <v>123</v>
      </c>
      <c r="O36" s="74">
        <v>2193</v>
      </c>
      <c r="P36" s="75">
        <v>1637</v>
      </c>
      <c r="Q36" s="76">
        <v>8678</v>
      </c>
    </row>
    <row r="37" spans="1:17" s="174" customFormat="1" ht="15.75" x14ac:dyDescent="0.25">
      <c r="A37" s="57" t="s">
        <v>253</v>
      </c>
      <c r="B37" s="57"/>
      <c r="C37" s="173"/>
      <c r="D37" s="106"/>
      <c r="E37" s="57"/>
      <c r="F37" s="57"/>
      <c r="G37" s="57"/>
      <c r="H37" s="57"/>
      <c r="I37" s="159"/>
      <c r="J37" s="159"/>
      <c r="K37" s="159"/>
      <c r="L37" s="159"/>
      <c r="M37" s="161"/>
      <c r="N37" s="161"/>
      <c r="O37" s="161"/>
      <c r="P37" s="161"/>
      <c r="Q37" s="161"/>
    </row>
    <row r="38" spans="1:17" ht="297" x14ac:dyDescent="0.25">
      <c r="A38" s="66" t="str">
        <f>CONCATENATE("PRHP",B38)</f>
        <v>PRHP20G06A</v>
      </c>
      <c r="B38" s="67" t="s">
        <v>276</v>
      </c>
      <c r="C38" s="188" t="s">
        <v>277</v>
      </c>
      <c r="D38" s="69" t="s">
        <v>182</v>
      </c>
      <c r="E38" s="70" t="s">
        <v>237</v>
      </c>
      <c r="F38" s="70" t="s">
        <v>238</v>
      </c>
      <c r="G38" s="69"/>
      <c r="H38" s="70" t="s">
        <v>278</v>
      </c>
      <c r="I38" s="70"/>
      <c r="J38" s="70"/>
      <c r="K38" s="70"/>
      <c r="L38" s="70"/>
      <c r="M38" s="164"/>
      <c r="N38" s="73">
        <v>338</v>
      </c>
      <c r="O38" s="74">
        <v>6613</v>
      </c>
      <c r="P38" s="75">
        <v>4774</v>
      </c>
      <c r="Q38" s="76">
        <v>24771</v>
      </c>
    </row>
    <row r="39" spans="1:17" s="174" customFormat="1" ht="15.75" x14ac:dyDescent="0.25">
      <c r="A39" s="102" t="s">
        <v>241</v>
      </c>
      <c r="B39" s="57"/>
      <c r="C39" s="173"/>
      <c r="D39" s="57"/>
      <c r="E39" s="57"/>
      <c r="F39" s="57"/>
      <c r="G39" s="57"/>
      <c r="H39" s="57"/>
      <c r="I39" s="159"/>
      <c r="J39" s="159"/>
      <c r="K39" s="159"/>
      <c r="L39" s="159"/>
      <c r="M39" s="161"/>
      <c r="N39" s="161"/>
      <c r="O39" s="161"/>
      <c r="P39" s="161"/>
      <c r="Q39" s="161"/>
    </row>
    <row r="40" spans="1:17" s="185" customFormat="1" ht="15" customHeight="1" x14ac:dyDescent="0.25">
      <c r="A40" s="66" t="str">
        <f>CONCATENATE("PRHP",B40)</f>
        <v>PRHPC9943B</v>
      </c>
      <c r="B40" s="67" t="s">
        <v>244</v>
      </c>
      <c r="C40" s="68" t="s">
        <v>245</v>
      </c>
      <c r="D40" s="70"/>
      <c r="E40" s="70"/>
      <c r="F40" s="137"/>
      <c r="G40" s="70"/>
      <c r="H40" s="70"/>
      <c r="I40" s="70"/>
      <c r="J40" s="70"/>
      <c r="K40" s="70"/>
      <c r="L40" s="70"/>
      <c r="M40" s="164"/>
      <c r="N40" s="73">
        <v>28</v>
      </c>
      <c r="O40" s="74">
        <v>541</v>
      </c>
      <c r="P40" s="75">
        <v>391</v>
      </c>
      <c r="Q40" s="76">
        <v>2025</v>
      </c>
    </row>
    <row r="41" spans="1:17" s="189" customFormat="1" ht="15" customHeight="1" x14ac:dyDescent="0.25">
      <c r="A41" s="66" t="str">
        <f>CONCATENATE("CNHP",B41)</f>
        <v>CNHP4T8E4A</v>
      </c>
      <c r="B41" s="67" t="s">
        <v>258</v>
      </c>
      <c r="C41" s="68" t="s">
        <v>279</v>
      </c>
      <c r="D41" s="70"/>
      <c r="E41" s="187"/>
      <c r="F41" s="187"/>
      <c r="G41" s="187"/>
      <c r="H41" s="187"/>
      <c r="I41" s="69"/>
      <c r="J41" s="69"/>
      <c r="K41" s="69"/>
      <c r="L41" s="69"/>
      <c r="M41" s="164"/>
      <c r="N41" s="73"/>
      <c r="O41" s="74"/>
      <c r="P41" s="75"/>
      <c r="Q41" s="76"/>
    </row>
    <row r="42" spans="1:17" s="189" customFormat="1" ht="15" customHeight="1" x14ac:dyDescent="0.25">
      <c r="A42" s="66" t="str">
        <f>CONCATENATE("CNHP",B42)</f>
        <v>CNHP4T8E6A</v>
      </c>
      <c r="B42" s="67" t="s">
        <v>260</v>
      </c>
      <c r="C42" s="68" t="s">
        <v>280</v>
      </c>
      <c r="D42" s="70"/>
      <c r="E42" s="187"/>
      <c r="F42" s="187"/>
      <c r="G42" s="187"/>
      <c r="H42" s="187"/>
      <c r="I42" s="69"/>
      <c r="J42" s="69"/>
      <c r="K42" s="69"/>
      <c r="L42" s="69"/>
      <c r="M42" s="164"/>
      <c r="N42" s="73"/>
      <c r="O42" s="74"/>
      <c r="P42" s="75"/>
      <c r="Q42" s="76"/>
    </row>
    <row r="43" spans="1:17" s="174" customFormat="1" ht="15.75" x14ac:dyDescent="0.25">
      <c r="A43" s="102" t="s">
        <v>76</v>
      </c>
      <c r="B43" s="57"/>
      <c r="C43" s="173"/>
      <c r="D43" s="57"/>
      <c r="E43" s="57"/>
      <c r="F43" s="57"/>
      <c r="G43" s="57"/>
      <c r="H43" s="57"/>
      <c r="I43" s="159"/>
      <c r="J43" s="159"/>
      <c r="K43" s="159"/>
      <c r="L43" s="159"/>
      <c r="M43" s="161"/>
      <c r="N43" s="161"/>
      <c r="O43" s="161"/>
      <c r="P43" s="161"/>
      <c r="Q43" s="161"/>
    </row>
    <row r="44" spans="1:17" s="189" customFormat="1" ht="15" customHeight="1" x14ac:dyDescent="0.25">
      <c r="A44" s="66" t="str">
        <f>CONCATENATE("PRHP",B44)</f>
        <v>PRHPU9JT1E</v>
      </c>
      <c r="B44" s="67" t="s">
        <v>250</v>
      </c>
      <c r="C44" s="68" t="s">
        <v>251</v>
      </c>
      <c r="D44" s="70"/>
      <c r="E44" s="187"/>
      <c r="F44" s="187"/>
      <c r="G44" s="187"/>
      <c r="H44" s="187"/>
      <c r="I44" s="69"/>
      <c r="J44" s="69"/>
      <c r="K44" s="69"/>
      <c r="L44" s="69"/>
      <c r="M44" s="164"/>
      <c r="N44" s="73">
        <v>123</v>
      </c>
      <c r="O44" s="74">
        <v>2193</v>
      </c>
      <c r="P44" s="75">
        <v>1637</v>
      </c>
      <c r="Q44" s="76">
        <v>8678</v>
      </c>
    </row>
    <row r="45" spans="1:17" s="189" customFormat="1" ht="15" customHeight="1" x14ac:dyDescent="0.25">
      <c r="A45" s="66" t="str">
        <f>CONCATENATE("PRHP",B45)</f>
        <v>PRHPU35KBPE</v>
      </c>
      <c r="B45" s="67" t="s">
        <v>281</v>
      </c>
      <c r="C45" s="68" t="s">
        <v>282</v>
      </c>
      <c r="D45" s="70"/>
      <c r="E45" s="187"/>
      <c r="F45" s="187"/>
      <c r="G45" s="187"/>
      <c r="H45" s="187"/>
      <c r="I45" s="69"/>
      <c r="J45" s="69"/>
      <c r="K45" s="69"/>
      <c r="L45" s="69"/>
      <c r="M45" s="164"/>
      <c r="N45" s="73">
        <v>49</v>
      </c>
      <c r="O45" s="74">
        <v>877</v>
      </c>
      <c r="P45" s="75">
        <v>655</v>
      </c>
      <c r="Q45" s="76">
        <v>3471</v>
      </c>
    </row>
    <row r="46" spans="1:17" s="189" customFormat="1" ht="15" customHeight="1" x14ac:dyDescent="0.25">
      <c r="A46" s="66" t="str">
        <f>CONCATENATE("PRHP",B46)</f>
        <v>PRHPU35K6E</v>
      </c>
      <c r="B46" s="67" t="s">
        <v>283</v>
      </c>
      <c r="C46" s="68" t="s">
        <v>284</v>
      </c>
      <c r="D46" s="70"/>
      <c r="E46" s="187"/>
      <c r="F46" s="187"/>
      <c r="G46" s="187"/>
      <c r="H46" s="187"/>
      <c r="I46" s="69"/>
      <c r="J46" s="69"/>
      <c r="K46" s="69"/>
      <c r="L46" s="69"/>
      <c r="M46" s="164"/>
      <c r="N46" s="73">
        <v>72</v>
      </c>
      <c r="O46" s="74">
        <v>1276</v>
      </c>
      <c r="P46" s="75">
        <v>953</v>
      </c>
      <c r="Q46" s="76">
        <v>5051</v>
      </c>
    </row>
    <row r="47" spans="1:17" s="172" customFormat="1" ht="15.75" x14ac:dyDescent="0.25">
      <c r="A47" s="165" t="s">
        <v>9</v>
      </c>
      <c r="B47" s="170"/>
      <c r="C47" s="55"/>
      <c r="D47" s="171"/>
      <c r="E47" s="171"/>
      <c r="F47" s="171"/>
      <c r="G47" s="171"/>
      <c r="H47" s="171"/>
      <c r="I47" s="171"/>
      <c r="J47" s="171"/>
      <c r="K47" s="171"/>
      <c r="L47" s="171"/>
      <c r="M47" s="171"/>
      <c r="N47" s="171"/>
      <c r="O47" s="171"/>
      <c r="P47" s="171"/>
      <c r="Q47" s="171"/>
    </row>
    <row r="48" spans="1:17" s="174" customFormat="1" ht="15.75" x14ac:dyDescent="0.25">
      <c r="A48" s="57" t="s">
        <v>234</v>
      </c>
      <c r="B48" s="57"/>
      <c r="C48" s="173"/>
      <c r="D48" s="106"/>
      <c r="E48" s="57"/>
      <c r="F48" s="57"/>
      <c r="G48" s="57"/>
      <c r="H48" s="57"/>
      <c r="I48" s="159"/>
      <c r="J48" s="159"/>
      <c r="K48" s="159"/>
      <c r="L48" s="159"/>
      <c r="M48" s="161"/>
      <c r="N48" s="161"/>
      <c r="O48" s="161"/>
      <c r="P48" s="161"/>
      <c r="Q48" s="161"/>
    </row>
    <row r="49" spans="1:17" ht="175.5" x14ac:dyDescent="0.25">
      <c r="A49" s="66" t="str">
        <f>CONCATENATE("PRHP",B49)</f>
        <v>PRHP6FW08A</v>
      </c>
      <c r="B49" s="67" t="s">
        <v>285</v>
      </c>
      <c r="C49" s="68" t="s">
        <v>286</v>
      </c>
      <c r="D49" s="69" t="s">
        <v>182</v>
      </c>
      <c r="E49" s="70" t="s">
        <v>237</v>
      </c>
      <c r="F49" s="70" t="s">
        <v>238</v>
      </c>
      <c r="G49" s="70" t="s">
        <v>287</v>
      </c>
      <c r="H49" s="70" t="s">
        <v>270</v>
      </c>
      <c r="I49" s="70"/>
      <c r="J49" s="70"/>
      <c r="K49" s="70"/>
      <c r="L49" s="70"/>
      <c r="M49" s="164"/>
      <c r="N49" s="73">
        <v>478</v>
      </c>
      <c r="O49" s="74">
        <v>9362</v>
      </c>
      <c r="P49" s="75">
        <v>6759</v>
      </c>
      <c r="Q49" s="76">
        <v>35067</v>
      </c>
    </row>
    <row r="50" spans="1:17" s="174" customFormat="1" ht="15.75" x14ac:dyDescent="0.25">
      <c r="A50" s="102" t="s">
        <v>241</v>
      </c>
      <c r="B50" s="57"/>
      <c r="C50" s="173"/>
      <c r="D50" s="57"/>
      <c r="E50" s="57"/>
      <c r="F50" s="57"/>
      <c r="G50" s="57"/>
      <c r="H50" s="57"/>
      <c r="I50" s="159"/>
      <c r="J50" s="159"/>
      <c r="K50" s="159"/>
      <c r="L50" s="159"/>
      <c r="M50" s="161"/>
      <c r="N50" s="161"/>
      <c r="O50" s="161"/>
      <c r="P50" s="161"/>
      <c r="Q50" s="161"/>
    </row>
    <row r="51" spans="1:17" s="189" customFormat="1" ht="15" customHeight="1" x14ac:dyDescent="0.25">
      <c r="A51" s="66" t="str">
        <f>CONCATENATE("CNHP",B51)</f>
        <v>CNHP7QH79A</v>
      </c>
      <c r="B51" s="67" t="s">
        <v>242</v>
      </c>
      <c r="C51" s="68" t="s">
        <v>288</v>
      </c>
      <c r="D51" s="70"/>
      <c r="E51" s="187"/>
      <c r="F51" s="187"/>
      <c r="G51" s="187"/>
      <c r="H51" s="187"/>
      <c r="I51" s="69"/>
      <c r="J51" s="69"/>
      <c r="K51" s="69"/>
      <c r="L51" s="69"/>
      <c r="M51" s="164"/>
      <c r="N51" s="73"/>
      <c r="O51" s="74"/>
      <c r="P51" s="75"/>
      <c r="Q51" s="76"/>
    </row>
    <row r="52" spans="1:17" s="189" customFormat="1" ht="15" customHeight="1" x14ac:dyDescent="0.25">
      <c r="A52" s="66" t="str">
        <f>CONCATENATE("PRHP",B52)</f>
        <v>PRHPC9943B</v>
      </c>
      <c r="B52" s="67" t="s">
        <v>244</v>
      </c>
      <c r="C52" s="68" t="s">
        <v>245</v>
      </c>
      <c r="D52" s="70"/>
      <c r="E52" s="187"/>
      <c r="F52" s="187"/>
      <c r="G52" s="187"/>
      <c r="H52" s="187"/>
      <c r="I52" s="69"/>
      <c r="J52" s="69"/>
      <c r="K52" s="69"/>
      <c r="L52" s="69"/>
      <c r="M52" s="164"/>
      <c r="N52" s="73">
        <v>28</v>
      </c>
      <c r="O52" s="74">
        <v>541</v>
      </c>
      <c r="P52" s="75">
        <v>391</v>
      </c>
      <c r="Q52" s="76">
        <v>2025</v>
      </c>
    </row>
    <row r="53" spans="1:17" s="174" customFormat="1" ht="15.75" x14ac:dyDescent="0.25">
      <c r="A53" s="102" t="s">
        <v>76</v>
      </c>
      <c r="B53" s="57"/>
      <c r="C53" s="173"/>
      <c r="D53" s="57"/>
      <c r="E53" s="57"/>
      <c r="F53" s="57"/>
      <c r="G53" s="57"/>
      <c r="H53" s="57"/>
      <c r="I53" s="159"/>
      <c r="J53" s="159"/>
      <c r="K53" s="159"/>
      <c r="L53" s="159"/>
      <c r="M53" s="161"/>
      <c r="N53" s="161"/>
      <c r="O53" s="161"/>
      <c r="P53" s="161"/>
      <c r="Q53" s="161"/>
    </row>
    <row r="54" spans="1:17" s="189" customFormat="1" ht="15" customHeight="1" x14ac:dyDescent="0.25">
      <c r="A54" s="66" t="str">
        <f>CONCATENATE("PRHP",B54)</f>
        <v>PRHPU9JT1E</v>
      </c>
      <c r="B54" s="67" t="s">
        <v>250</v>
      </c>
      <c r="C54" s="68" t="s">
        <v>251</v>
      </c>
      <c r="D54" s="70"/>
      <c r="E54" s="187"/>
      <c r="F54" s="187"/>
      <c r="G54" s="187"/>
      <c r="H54" s="187"/>
      <c r="I54" s="69"/>
      <c r="J54" s="69"/>
      <c r="K54" s="69"/>
      <c r="L54" s="69"/>
      <c r="M54" s="164"/>
      <c r="N54" s="73">
        <v>123</v>
      </c>
      <c r="O54" s="74">
        <v>2193</v>
      </c>
      <c r="P54" s="75">
        <v>1637</v>
      </c>
      <c r="Q54" s="76">
        <v>8678</v>
      </c>
    </row>
    <row r="55" spans="1:17" s="189" customFormat="1" ht="15" customHeight="1" x14ac:dyDescent="0.25">
      <c r="A55" s="66" t="str">
        <f>CONCATENATE("PRHP",B55)</f>
        <v>PRHPUD3E1E</v>
      </c>
      <c r="B55" s="67" t="s">
        <v>289</v>
      </c>
      <c r="C55" s="68" t="s">
        <v>290</v>
      </c>
      <c r="D55" s="70"/>
      <c r="E55" s="187"/>
      <c r="F55" s="187"/>
      <c r="G55" s="187"/>
      <c r="H55" s="187"/>
      <c r="I55" s="69"/>
      <c r="J55" s="69"/>
      <c r="K55" s="69"/>
      <c r="L55" s="69"/>
      <c r="M55" s="164"/>
      <c r="N55" s="73">
        <v>67</v>
      </c>
      <c r="O55" s="74">
        <v>1198</v>
      </c>
      <c r="P55" s="75">
        <v>894</v>
      </c>
      <c r="Q55" s="76">
        <v>4739</v>
      </c>
    </row>
    <row r="56" spans="1:17" s="189" customFormat="1" ht="15" customHeight="1" x14ac:dyDescent="0.25">
      <c r="A56" s="66" t="str">
        <f>CONCATENATE("PRHP",B56)</f>
        <v>PRHPUD3E5PE</v>
      </c>
      <c r="B56" s="67" t="s">
        <v>291</v>
      </c>
      <c r="C56" s="68" t="s">
        <v>292</v>
      </c>
      <c r="D56" s="70"/>
      <c r="E56" s="187"/>
      <c r="F56" s="187"/>
      <c r="G56" s="187"/>
      <c r="H56" s="187"/>
      <c r="I56" s="69"/>
      <c r="J56" s="69"/>
      <c r="K56" s="69"/>
      <c r="L56" s="69"/>
      <c r="M56" s="164"/>
      <c r="N56" s="73">
        <v>63</v>
      </c>
      <c r="O56" s="74">
        <v>1128</v>
      </c>
      <c r="P56" s="75">
        <v>842</v>
      </c>
      <c r="Q56" s="76">
        <v>4464</v>
      </c>
    </row>
    <row r="57" spans="1:17" s="174" customFormat="1" ht="15.75" x14ac:dyDescent="0.25">
      <c r="A57" s="57" t="s">
        <v>253</v>
      </c>
      <c r="B57" s="57"/>
      <c r="C57" s="173"/>
      <c r="D57" s="106"/>
      <c r="E57" s="57"/>
      <c r="F57" s="57"/>
      <c r="G57" s="57"/>
      <c r="H57" s="57"/>
      <c r="I57" s="159"/>
      <c r="J57" s="159"/>
      <c r="K57" s="159"/>
      <c r="L57" s="159"/>
      <c r="M57" s="161"/>
      <c r="N57" s="161"/>
      <c r="O57" s="161"/>
      <c r="P57" s="161"/>
      <c r="Q57" s="161"/>
    </row>
    <row r="58" spans="1:17" ht="297" x14ac:dyDescent="0.25">
      <c r="A58" s="66" t="str">
        <f>CONCATENATE("PRHP",B58)</f>
        <v>PRHP20G07A</v>
      </c>
      <c r="B58" s="67" t="s">
        <v>293</v>
      </c>
      <c r="C58" s="188" t="s">
        <v>294</v>
      </c>
      <c r="D58" s="69" t="s">
        <v>182</v>
      </c>
      <c r="E58" s="70" t="s">
        <v>237</v>
      </c>
      <c r="F58" s="70" t="s">
        <v>238</v>
      </c>
      <c r="G58" s="69" t="s">
        <v>295</v>
      </c>
      <c r="H58" s="70" t="s">
        <v>296</v>
      </c>
      <c r="I58" s="72"/>
      <c r="J58" s="72"/>
      <c r="K58" s="72"/>
      <c r="L58" s="72"/>
      <c r="M58" s="164"/>
      <c r="N58" s="178">
        <v>563</v>
      </c>
      <c r="O58" s="179">
        <v>11031</v>
      </c>
      <c r="P58" s="180">
        <v>7964</v>
      </c>
      <c r="Q58" s="181">
        <v>41319</v>
      </c>
    </row>
    <row r="59" spans="1:17" s="174" customFormat="1" ht="15.75" x14ac:dyDescent="0.25">
      <c r="A59" s="57" t="s">
        <v>241</v>
      </c>
      <c r="B59" s="57"/>
      <c r="C59" s="173"/>
      <c r="D59" s="57"/>
      <c r="E59" s="57"/>
      <c r="F59" s="57"/>
      <c r="G59" s="57"/>
      <c r="H59" s="57"/>
      <c r="I59" s="159"/>
      <c r="J59" s="159"/>
      <c r="K59" s="159"/>
      <c r="L59" s="159"/>
      <c r="M59" s="161"/>
      <c r="N59" s="161"/>
      <c r="O59" s="161"/>
      <c r="P59" s="161"/>
      <c r="Q59" s="161"/>
    </row>
    <row r="60" spans="1:17" s="189" customFormat="1" ht="15" customHeight="1" x14ac:dyDescent="0.25">
      <c r="A60" s="66" t="str">
        <f>CONCATENATE("PRHP",B60)</f>
        <v>PRHPC9943B</v>
      </c>
      <c r="B60" s="67" t="s">
        <v>244</v>
      </c>
      <c r="C60" s="68" t="s">
        <v>245</v>
      </c>
      <c r="D60" s="70"/>
      <c r="E60" s="187"/>
      <c r="F60" s="187"/>
      <c r="G60" s="187"/>
      <c r="H60" s="187"/>
      <c r="I60" s="69"/>
      <c r="J60" s="69"/>
      <c r="K60" s="69"/>
      <c r="L60" s="69"/>
      <c r="M60" s="164"/>
      <c r="N60" s="73">
        <v>28</v>
      </c>
      <c r="O60" s="74">
        <v>541</v>
      </c>
      <c r="P60" s="75">
        <v>391</v>
      </c>
      <c r="Q60" s="76">
        <v>2025</v>
      </c>
    </row>
    <row r="61" spans="1:17" s="189" customFormat="1" ht="15" customHeight="1" x14ac:dyDescent="0.25">
      <c r="A61" s="66" t="str">
        <f>CONCATENATE("CNHP",B61)</f>
        <v>CNHP618J9A</v>
      </c>
      <c r="B61" s="67" t="s">
        <v>297</v>
      </c>
      <c r="C61" s="68" t="s">
        <v>298</v>
      </c>
      <c r="D61" s="70"/>
      <c r="E61" s="187"/>
      <c r="F61" s="187"/>
      <c r="G61" s="187"/>
      <c r="H61" s="187"/>
      <c r="I61" s="131"/>
      <c r="J61" s="131"/>
      <c r="K61" s="131"/>
      <c r="L61" s="131"/>
      <c r="M61" s="164"/>
      <c r="N61" s="73"/>
      <c r="O61" s="74"/>
      <c r="P61" s="75"/>
      <c r="Q61" s="76"/>
    </row>
    <row r="62" spans="1:17" s="189" customFormat="1" ht="15" customHeight="1" x14ac:dyDescent="0.25">
      <c r="A62" s="66" t="str">
        <f>CONCATENATE("CNHP",B62)</f>
        <v>CNHP4T8E5A </v>
      </c>
      <c r="B62" s="67" t="s">
        <v>299</v>
      </c>
      <c r="C62" s="68" t="s">
        <v>300</v>
      </c>
      <c r="D62" s="70"/>
      <c r="E62" s="187"/>
      <c r="F62" s="187"/>
      <c r="G62" s="187"/>
      <c r="H62" s="187"/>
      <c r="I62" s="131"/>
      <c r="J62" s="131"/>
      <c r="K62" s="131"/>
      <c r="L62" s="131"/>
      <c r="M62" s="164"/>
      <c r="N62" s="73"/>
      <c r="O62" s="74"/>
      <c r="P62" s="75"/>
      <c r="Q62" s="76"/>
    </row>
    <row r="63" spans="1:17" s="174" customFormat="1" ht="15.75" x14ac:dyDescent="0.25">
      <c r="A63" s="57" t="s">
        <v>76</v>
      </c>
      <c r="B63" s="57"/>
      <c r="C63" s="173"/>
      <c r="D63" s="57"/>
      <c r="E63" s="57"/>
      <c r="F63" s="57"/>
      <c r="G63" s="57"/>
      <c r="H63" s="57"/>
      <c r="I63" s="159"/>
      <c r="J63" s="159"/>
      <c r="K63" s="159"/>
      <c r="L63" s="159"/>
      <c r="M63" s="161"/>
      <c r="N63" s="161"/>
      <c r="O63" s="161"/>
      <c r="P63" s="161"/>
      <c r="Q63" s="161"/>
    </row>
    <row r="64" spans="1:17" s="189" customFormat="1" ht="15" customHeight="1" x14ac:dyDescent="0.25">
      <c r="A64" s="66" t="str">
        <f>CONCATENATE("PRHP",B64)</f>
        <v>PRHPU9JT1E</v>
      </c>
      <c r="B64" s="67" t="s">
        <v>250</v>
      </c>
      <c r="C64" s="68" t="s">
        <v>251</v>
      </c>
      <c r="D64" s="70"/>
      <c r="E64" s="187"/>
      <c r="F64" s="187"/>
      <c r="G64" s="187"/>
      <c r="H64" s="187"/>
      <c r="I64" s="131"/>
      <c r="J64" s="131"/>
      <c r="K64" s="131"/>
      <c r="L64" s="131"/>
      <c r="M64" s="164"/>
      <c r="N64" s="73">
        <v>123</v>
      </c>
      <c r="O64" s="74">
        <v>2193</v>
      </c>
      <c r="P64" s="75">
        <v>1637</v>
      </c>
      <c r="Q64" s="76">
        <v>8678</v>
      </c>
    </row>
    <row r="65" spans="1:17" s="189" customFormat="1" ht="15" customHeight="1" x14ac:dyDescent="0.25">
      <c r="A65" s="66" t="str">
        <f>CONCATENATE("PRHP",B65)</f>
        <v>PRHPU34X3PE</v>
      </c>
      <c r="B65" s="67" t="s">
        <v>301</v>
      </c>
      <c r="C65" s="68" t="s">
        <v>302</v>
      </c>
      <c r="D65" s="70"/>
      <c r="E65" s="187"/>
      <c r="F65" s="187"/>
      <c r="G65" s="187"/>
      <c r="H65" s="187"/>
      <c r="I65" s="131"/>
      <c r="J65" s="131"/>
      <c r="K65" s="131"/>
      <c r="L65" s="131"/>
      <c r="M65" s="164"/>
      <c r="N65" s="73">
        <v>76</v>
      </c>
      <c r="O65" s="74">
        <v>1356</v>
      </c>
      <c r="P65" s="75">
        <v>1012</v>
      </c>
      <c r="Q65" s="76">
        <v>5364</v>
      </c>
    </row>
    <row r="66" spans="1:17" s="189" customFormat="1" ht="15" customHeight="1" x14ac:dyDescent="0.25">
      <c r="A66" s="66" t="str">
        <f>CONCATENATE("PRHP",B66)</f>
        <v>PRHPU34WZE</v>
      </c>
      <c r="B66" s="67" t="s">
        <v>303</v>
      </c>
      <c r="C66" s="68" t="s">
        <v>304</v>
      </c>
      <c r="D66" s="70"/>
      <c r="E66" s="187"/>
      <c r="F66" s="187"/>
      <c r="G66" s="187"/>
      <c r="H66" s="187"/>
      <c r="I66" s="131"/>
      <c r="J66" s="131"/>
      <c r="K66" s="131"/>
      <c r="L66" s="131"/>
      <c r="M66" s="164"/>
      <c r="N66" s="73">
        <v>104</v>
      </c>
      <c r="O66" s="74">
        <v>1855</v>
      </c>
      <c r="P66" s="75">
        <v>1384</v>
      </c>
      <c r="Q66" s="76">
        <v>7341</v>
      </c>
    </row>
    <row r="67" spans="1:17" s="172" customFormat="1" ht="15.75" x14ac:dyDescent="0.25">
      <c r="A67" s="165" t="s">
        <v>305</v>
      </c>
      <c r="B67" s="170"/>
      <c r="C67" s="55"/>
      <c r="D67" s="171"/>
      <c r="E67" s="171"/>
      <c r="F67" s="171"/>
      <c r="G67" s="171"/>
      <c r="H67" s="171"/>
      <c r="I67" s="171"/>
      <c r="J67" s="171"/>
      <c r="K67" s="171"/>
      <c r="L67" s="171"/>
      <c r="M67" s="171"/>
      <c r="N67" s="171"/>
      <c r="O67" s="171"/>
      <c r="P67" s="171"/>
      <c r="Q67" s="171"/>
    </row>
    <row r="68" spans="1:17" s="174" customFormat="1" ht="15.75" x14ac:dyDescent="0.25">
      <c r="A68" s="57" t="s">
        <v>266</v>
      </c>
      <c r="B68" s="57"/>
      <c r="C68" s="173"/>
      <c r="D68" s="57"/>
      <c r="E68" s="57"/>
      <c r="F68" s="57"/>
      <c r="G68" s="57"/>
      <c r="H68" s="57"/>
      <c r="I68" s="159"/>
      <c r="J68" s="159"/>
      <c r="K68" s="159"/>
      <c r="L68" s="159"/>
      <c r="M68" s="161"/>
      <c r="N68" s="161"/>
      <c r="O68" s="161"/>
      <c r="P68" s="161"/>
      <c r="Q68" s="161"/>
    </row>
    <row r="69" spans="1:17" ht="135" x14ac:dyDescent="0.25">
      <c r="A69" s="66" t="str">
        <f>CONCATENATE("PRHP",B69)</f>
        <v>PRHP6FW09A</v>
      </c>
      <c r="B69" s="67" t="s">
        <v>306</v>
      </c>
      <c r="C69" s="132" t="s">
        <v>307</v>
      </c>
      <c r="D69" s="69" t="s">
        <v>182</v>
      </c>
      <c r="E69" s="70" t="s">
        <v>237</v>
      </c>
      <c r="F69" s="70" t="s">
        <v>238</v>
      </c>
      <c r="G69" s="70" t="s">
        <v>308</v>
      </c>
      <c r="H69" s="70" t="s">
        <v>309</v>
      </c>
      <c r="I69" s="184"/>
      <c r="J69" s="184"/>
      <c r="K69" s="184"/>
      <c r="L69" s="184"/>
      <c r="M69" s="164" t="s">
        <v>0</v>
      </c>
      <c r="N69" s="73">
        <v>548</v>
      </c>
      <c r="O69" s="74">
        <v>10738</v>
      </c>
      <c r="P69" s="75">
        <v>7752</v>
      </c>
      <c r="Q69" s="76">
        <v>40222</v>
      </c>
    </row>
    <row r="70" spans="1:17" s="174" customFormat="1" ht="15.75" x14ac:dyDescent="0.25">
      <c r="A70" s="102" t="s">
        <v>241</v>
      </c>
      <c r="B70" s="57"/>
      <c r="C70" s="173"/>
      <c r="D70" s="57"/>
      <c r="E70" s="57"/>
      <c r="F70" s="57"/>
      <c r="G70" s="57"/>
      <c r="H70" s="57"/>
      <c r="I70" s="159"/>
      <c r="J70" s="159"/>
      <c r="K70" s="159"/>
      <c r="L70" s="159"/>
      <c r="M70" s="161"/>
      <c r="N70" s="161"/>
      <c r="O70" s="161"/>
      <c r="P70" s="161"/>
      <c r="Q70" s="161"/>
    </row>
    <row r="71" spans="1:17" s="189" customFormat="1" ht="15" customHeight="1" x14ac:dyDescent="0.25">
      <c r="A71" s="66" t="str">
        <f>CONCATENATE("PRHP",B71)</f>
        <v>PRHPC9943B</v>
      </c>
      <c r="B71" s="67" t="s">
        <v>244</v>
      </c>
      <c r="C71" s="68" t="s">
        <v>245</v>
      </c>
      <c r="D71" s="70"/>
      <c r="E71" s="187"/>
      <c r="F71" s="187"/>
      <c r="G71" s="187"/>
      <c r="H71" s="187"/>
      <c r="I71" s="131"/>
      <c r="J71" s="131"/>
      <c r="K71" s="131"/>
      <c r="L71" s="131"/>
      <c r="M71" s="164" t="s">
        <v>0</v>
      </c>
      <c r="N71" s="73">
        <v>28</v>
      </c>
      <c r="O71" s="74">
        <v>541</v>
      </c>
      <c r="P71" s="75">
        <v>391</v>
      </c>
      <c r="Q71" s="76">
        <v>2025</v>
      </c>
    </row>
    <row r="72" spans="1:17" s="189" customFormat="1" ht="15" customHeight="1" x14ac:dyDescent="0.25">
      <c r="A72" s="66" t="str">
        <f>CONCATENATE("CNHP",B72)</f>
        <v>CNHPL2756A</v>
      </c>
      <c r="B72" s="67" t="s">
        <v>310</v>
      </c>
      <c r="C72" s="68" t="s">
        <v>311</v>
      </c>
      <c r="D72" s="70"/>
      <c r="E72" s="187"/>
      <c r="F72" s="187"/>
      <c r="G72" s="187"/>
      <c r="H72" s="187"/>
      <c r="I72" s="131"/>
      <c r="J72" s="131"/>
      <c r="K72" s="131"/>
      <c r="L72" s="131"/>
      <c r="M72" s="164" t="s">
        <v>0</v>
      </c>
      <c r="N72" s="73"/>
      <c r="O72" s="74"/>
      <c r="P72" s="75"/>
      <c r="Q72" s="76"/>
    </row>
    <row r="73" spans="1:17" s="174" customFormat="1" ht="15.75" x14ac:dyDescent="0.25">
      <c r="A73" s="102" t="s">
        <v>76</v>
      </c>
      <c r="B73" s="57"/>
      <c r="C73" s="173"/>
      <c r="D73" s="57"/>
      <c r="E73" s="57"/>
      <c r="F73" s="57"/>
      <c r="G73" s="57"/>
      <c r="H73" s="57"/>
      <c r="I73" s="159"/>
      <c r="J73" s="159"/>
      <c r="K73" s="159"/>
      <c r="L73" s="159"/>
      <c r="M73" s="161"/>
      <c r="N73" s="161"/>
      <c r="O73" s="161"/>
      <c r="P73" s="161"/>
      <c r="Q73" s="161"/>
    </row>
    <row r="74" spans="1:17" s="189" customFormat="1" ht="15" customHeight="1" x14ac:dyDescent="0.25">
      <c r="A74" s="66" t="str">
        <f>CONCATENATE("PRHP",B74)</f>
        <v>PRHPUK001E</v>
      </c>
      <c r="B74" s="67" t="s">
        <v>312</v>
      </c>
      <c r="C74" s="68" t="s">
        <v>313</v>
      </c>
      <c r="D74" s="70"/>
      <c r="E74" s="187"/>
      <c r="F74" s="187"/>
      <c r="G74" s="187"/>
      <c r="H74" s="187"/>
      <c r="I74" s="131"/>
      <c r="J74" s="131"/>
      <c r="K74" s="131"/>
      <c r="L74" s="131"/>
      <c r="M74" s="164" t="s">
        <v>0</v>
      </c>
      <c r="N74" s="73">
        <v>120</v>
      </c>
      <c r="O74" s="74">
        <v>2146</v>
      </c>
      <c r="P74" s="75">
        <v>1602</v>
      </c>
      <c r="Q74" s="76">
        <v>8494</v>
      </c>
    </row>
    <row r="75" spans="1:17" s="189" customFormat="1" ht="15" customHeight="1" x14ac:dyDescent="0.25">
      <c r="A75" s="66" t="str">
        <f>CONCATENATE("PRHP",B75)</f>
        <v>PRHPUK513PE</v>
      </c>
      <c r="B75" s="67" t="s">
        <v>314</v>
      </c>
      <c r="C75" s="68" t="s">
        <v>315</v>
      </c>
      <c r="D75" s="70"/>
      <c r="E75" s="187"/>
      <c r="F75" s="187"/>
      <c r="G75" s="187"/>
      <c r="H75" s="187"/>
      <c r="I75" s="131"/>
      <c r="J75" s="131"/>
      <c r="K75" s="131"/>
      <c r="L75" s="131"/>
      <c r="M75" s="164"/>
      <c r="N75" s="178">
        <v>77</v>
      </c>
      <c r="O75" s="179">
        <v>1368</v>
      </c>
      <c r="P75" s="180">
        <v>1021</v>
      </c>
      <c r="Q75" s="181">
        <v>5414</v>
      </c>
    </row>
    <row r="76" spans="1:17" s="189" customFormat="1" ht="15" customHeight="1" x14ac:dyDescent="0.25">
      <c r="A76" s="66" t="str">
        <f>CONCATENATE("PRHP",B76)</f>
        <v>PRHPU9JT2E</v>
      </c>
      <c r="B76" s="67" t="s">
        <v>316</v>
      </c>
      <c r="C76" s="68" t="s">
        <v>317</v>
      </c>
      <c r="D76" s="70"/>
      <c r="E76" s="187"/>
      <c r="F76" s="187"/>
      <c r="G76" s="187"/>
      <c r="H76" s="187"/>
      <c r="I76" s="131"/>
      <c r="J76" s="131"/>
      <c r="K76" s="131"/>
      <c r="L76" s="131"/>
      <c r="M76" s="164"/>
      <c r="N76" s="178">
        <v>246</v>
      </c>
      <c r="O76" s="179">
        <v>4399</v>
      </c>
      <c r="P76" s="180">
        <v>3283</v>
      </c>
      <c r="Q76" s="181">
        <v>17412</v>
      </c>
    </row>
    <row r="77" spans="1:17" s="172" customFormat="1" ht="15.75" x14ac:dyDescent="0.25">
      <c r="A77" s="165" t="s">
        <v>15</v>
      </c>
      <c r="B77" s="170"/>
      <c r="C77" s="55"/>
      <c r="D77" s="171"/>
      <c r="E77" s="171"/>
      <c r="F77" s="171"/>
      <c r="G77" s="171"/>
      <c r="H77" s="171"/>
      <c r="I77" s="171"/>
      <c r="J77" s="171"/>
      <c r="K77" s="171"/>
      <c r="L77" s="171"/>
      <c r="M77" s="171"/>
      <c r="N77" s="171"/>
      <c r="O77" s="171"/>
      <c r="P77" s="171"/>
      <c r="Q77" s="171"/>
    </row>
    <row r="78" spans="1:17" s="174" customFormat="1" ht="15.75" x14ac:dyDescent="0.25">
      <c r="A78" s="57" t="s">
        <v>318</v>
      </c>
      <c r="B78" s="57"/>
      <c r="C78" s="173"/>
      <c r="D78" s="57"/>
      <c r="E78" s="57"/>
      <c r="F78" s="57"/>
      <c r="G78" s="57"/>
      <c r="H78" s="57"/>
      <c r="I78" s="159"/>
      <c r="J78" s="159"/>
      <c r="K78" s="159"/>
      <c r="L78" s="159"/>
      <c r="M78" s="161"/>
      <c r="N78" s="161"/>
      <c r="O78" s="161"/>
      <c r="P78" s="161"/>
      <c r="Q78" s="161"/>
    </row>
    <row r="79" spans="1:17" ht="202.5" x14ac:dyDescent="0.25">
      <c r="A79" s="66" t="str">
        <f>CONCATENATE("PRHP",B79)</f>
        <v>PRHPL2757A</v>
      </c>
      <c r="B79" s="67" t="s">
        <v>319</v>
      </c>
      <c r="C79" s="132" t="s">
        <v>320</v>
      </c>
      <c r="D79" s="69" t="s">
        <v>182</v>
      </c>
      <c r="E79" s="70" t="s">
        <v>237</v>
      </c>
      <c r="F79" s="70" t="s">
        <v>238</v>
      </c>
      <c r="G79" s="70">
        <v>3000</v>
      </c>
      <c r="H79" s="70" t="s">
        <v>321</v>
      </c>
      <c r="I79" s="70"/>
      <c r="J79" s="70"/>
      <c r="K79" s="70"/>
      <c r="L79" s="70"/>
      <c r="M79" s="164" t="s">
        <v>1350</v>
      </c>
      <c r="N79" s="73">
        <v>687</v>
      </c>
      <c r="O79" s="74">
        <v>13447</v>
      </c>
      <c r="P79" s="75">
        <v>9708</v>
      </c>
      <c r="Q79" s="76">
        <v>50369</v>
      </c>
    </row>
    <row r="80" spans="1:17" s="174" customFormat="1" ht="15.75" x14ac:dyDescent="0.25">
      <c r="A80" s="102" t="s">
        <v>241</v>
      </c>
      <c r="B80" s="57"/>
      <c r="C80" s="173"/>
      <c r="D80" s="57"/>
      <c r="E80" s="57"/>
      <c r="F80" s="57"/>
      <c r="G80" s="57"/>
      <c r="H80" s="57"/>
      <c r="I80" s="159"/>
      <c r="J80" s="159"/>
      <c r="K80" s="159"/>
      <c r="L80" s="159"/>
      <c r="M80" s="161"/>
      <c r="N80" s="161"/>
      <c r="O80" s="161"/>
      <c r="P80" s="161"/>
      <c r="Q80" s="161"/>
    </row>
    <row r="81" spans="1:17" s="189" customFormat="1" ht="15" customHeight="1" x14ac:dyDescent="0.25">
      <c r="A81" s="66" t="str">
        <f>CONCATENATE("CNHP",B81)</f>
        <v>CNHPL2756A</v>
      </c>
      <c r="B81" s="67" t="s">
        <v>310</v>
      </c>
      <c r="C81" s="68" t="s">
        <v>243</v>
      </c>
      <c r="D81" s="70"/>
      <c r="E81" s="187"/>
      <c r="F81" s="187"/>
      <c r="G81" s="187"/>
      <c r="H81" s="187"/>
      <c r="I81" s="131"/>
      <c r="J81" s="131"/>
      <c r="K81" s="131"/>
      <c r="L81" s="131"/>
      <c r="M81" s="164" t="s">
        <v>0</v>
      </c>
      <c r="N81" s="178"/>
      <c r="O81" s="179"/>
      <c r="P81" s="180"/>
      <c r="Q81" s="181"/>
    </row>
    <row r="82" spans="1:17" s="174" customFormat="1" ht="15" customHeight="1" x14ac:dyDescent="0.25">
      <c r="A82" s="102" t="s">
        <v>76</v>
      </c>
      <c r="B82" s="57"/>
      <c r="C82" s="173"/>
      <c r="D82" s="57"/>
      <c r="E82" s="57"/>
      <c r="F82" s="57"/>
      <c r="G82" s="57"/>
      <c r="H82" s="57"/>
      <c r="I82" s="159"/>
      <c r="J82" s="159"/>
      <c r="K82" s="159"/>
      <c r="L82" s="159"/>
      <c r="M82" s="161"/>
      <c r="N82" s="161"/>
      <c r="O82" s="161"/>
      <c r="P82" s="161"/>
      <c r="Q82" s="161"/>
    </row>
    <row r="83" spans="1:17" s="189" customFormat="1" ht="15" customHeight="1" x14ac:dyDescent="0.25">
      <c r="A83" s="182" t="str">
        <f>CONCATENATE("PRHP",B83)</f>
        <v>PRHPU5X48PE</v>
      </c>
      <c r="B83" s="67" t="s">
        <v>322</v>
      </c>
      <c r="C83" s="68" t="s">
        <v>323</v>
      </c>
      <c r="D83" s="70"/>
      <c r="E83" s="187"/>
      <c r="F83" s="187"/>
      <c r="G83" s="187"/>
      <c r="H83" s="187"/>
      <c r="I83" s="131"/>
      <c r="J83" s="131"/>
      <c r="K83" s="131"/>
      <c r="L83" s="131"/>
      <c r="M83" s="164" t="s">
        <v>0</v>
      </c>
      <c r="N83" s="178">
        <v>90</v>
      </c>
      <c r="O83" s="179">
        <v>1607</v>
      </c>
      <c r="P83" s="180">
        <v>1200</v>
      </c>
      <c r="Q83" s="181">
        <v>6360</v>
      </c>
    </row>
    <row r="84" spans="1:17" s="189" customFormat="1" ht="15" customHeight="1" x14ac:dyDescent="0.25">
      <c r="A84" s="182" t="str">
        <f>CONCATENATE("PRHP",B84)</f>
        <v>PRHPU1Q61E</v>
      </c>
      <c r="B84" s="67" t="s">
        <v>324</v>
      </c>
      <c r="C84" s="68" t="s">
        <v>325</v>
      </c>
      <c r="D84" s="70"/>
      <c r="E84" s="187"/>
      <c r="F84" s="187"/>
      <c r="G84" s="187"/>
      <c r="H84" s="187"/>
      <c r="I84" s="131"/>
      <c r="J84" s="131"/>
      <c r="K84" s="131"/>
      <c r="L84" s="131"/>
      <c r="M84" s="164" t="s">
        <v>0</v>
      </c>
      <c r="N84" s="178">
        <v>96</v>
      </c>
      <c r="O84" s="179">
        <v>1711</v>
      </c>
      <c r="P84" s="180">
        <v>1277</v>
      </c>
      <c r="Q84" s="181">
        <v>6771</v>
      </c>
    </row>
    <row r="85" spans="1:17" s="189" customFormat="1" ht="15" customHeight="1" x14ac:dyDescent="0.25">
      <c r="A85" s="66" t="str">
        <f>CONCATENATE("PRHP",B85)</f>
        <v>PRHPU9JT2E</v>
      </c>
      <c r="B85" s="190" t="s">
        <v>316</v>
      </c>
      <c r="C85" s="68" t="s">
        <v>326</v>
      </c>
      <c r="D85" s="70"/>
      <c r="E85" s="187"/>
      <c r="F85" s="187"/>
      <c r="G85" s="187"/>
      <c r="H85" s="187"/>
      <c r="I85" s="69"/>
      <c r="J85" s="69"/>
      <c r="K85" s="69"/>
      <c r="L85" s="69"/>
      <c r="M85" s="164" t="s">
        <v>0</v>
      </c>
      <c r="N85" s="178">
        <v>246</v>
      </c>
      <c r="O85" s="179">
        <v>4399</v>
      </c>
      <c r="P85" s="180">
        <v>3283</v>
      </c>
      <c r="Q85" s="181">
        <v>17412</v>
      </c>
    </row>
    <row r="86" spans="1:17" s="174" customFormat="1" ht="15" customHeight="1" x14ac:dyDescent="0.25">
      <c r="A86" s="102" t="s">
        <v>327</v>
      </c>
      <c r="B86" s="57"/>
      <c r="C86" s="173"/>
      <c r="D86" s="57"/>
      <c r="E86" s="57"/>
      <c r="F86" s="57"/>
      <c r="G86" s="57"/>
      <c r="H86" s="57"/>
      <c r="I86" s="159"/>
      <c r="J86" s="159"/>
      <c r="K86" s="159"/>
      <c r="L86" s="159"/>
      <c r="M86" s="161"/>
      <c r="N86" s="161"/>
      <c r="O86" s="161"/>
      <c r="P86" s="161"/>
      <c r="Q86" s="161"/>
    </row>
    <row r="87" spans="1:17" ht="202.5" x14ac:dyDescent="0.25">
      <c r="A87" s="66" t="str">
        <f>CONCATENATE("PRHP",B87)</f>
        <v>PRHP6FW10A</v>
      </c>
      <c r="B87" s="67" t="s">
        <v>328</v>
      </c>
      <c r="C87" s="132" t="s">
        <v>329</v>
      </c>
      <c r="D87" s="69" t="s">
        <v>182</v>
      </c>
      <c r="E87" s="70" t="s">
        <v>237</v>
      </c>
      <c r="F87" s="70" t="s">
        <v>330</v>
      </c>
      <c r="G87" s="70" t="s">
        <v>308</v>
      </c>
      <c r="H87" s="70" t="s">
        <v>331</v>
      </c>
      <c r="I87" s="184"/>
      <c r="J87" s="184"/>
      <c r="K87" s="184"/>
      <c r="L87" s="184"/>
      <c r="M87" s="164"/>
      <c r="N87" s="178">
        <v>696</v>
      </c>
      <c r="O87" s="179">
        <v>13638</v>
      </c>
      <c r="P87" s="180">
        <v>9846</v>
      </c>
      <c r="Q87" s="181">
        <v>51085</v>
      </c>
    </row>
    <row r="88" spans="1:17" s="174" customFormat="1" ht="15.75" x14ac:dyDescent="0.25">
      <c r="A88" s="102" t="s">
        <v>241</v>
      </c>
      <c r="B88" s="57"/>
      <c r="C88" s="173"/>
      <c r="D88" s="57"/>
      <c r="E88" s="57"/>
      <c r="F88" s="57"/>
      <c r="G88" s="57"/>
      <c r="H88" s="57"/>
      <c r="I88" s="159"/>
      <c r="J88" s="159"/>
      <c r="K88" s="159"/>
      <c r="L88" s="159"/>
      <c r="M88" s="161"/>
      <c r="N88" s="161"/>
      <c r="O88" s="161"/>
      <c r="P88" s="161"/>
      <c r="Q88" s="161"/>
    </row>
    <row r="89" spans="1:17" s="189" customFormat="1" ht="15" customHeight="1" x14ac:dyDescent="0.25">
      <c r="A89" s="66" t="str">
        <f>CONCATENATE("PRHP",B89)</f>
        <v>PRHPC9943B</v>
      </c>
      <c r="B89" s="67" t="s">
        <v>244</v>
      </c>
      <c r="C89" s="68" t="s">
        <v>245</v>
      </c>
      <c r="D89" s="70"/>
      <c r="E89" s="187"/>
      <c r="F89" s="187"/>
      <c r="G89" s="187"/>
      <c r="H89" s="187"/>
      <c r="I89" s="131"/>
      <c r="J89" s="131"/>
      <c r="K89" s="131"/>
      <c r="L89" s="131"/>
      <c r="M89" s="164"/>
      <c r="N89" s="178">
        <v>28</v>
      </c>
      <c r="O89" s="179">
        <v>541</v>
      </c>
      <c r="P89" s="180">
        <v>391</v>
      </c>
      <c r="Q89" s="181">
        <v>2025</v>
      </c>
    </row>
    <row r="90" spans="1:17" s="189" customFormat="1" ht="15" customHeight="1" x14ac:dyDescent="0.25">
      <c r="A90" s="66" t="str">
        <f>CONCATENATE("CNHP",B90)</f>
        <v>CNHPL2756A</v>
      </c>
      <c r="B90" s="67" t="s">
        <v>310</v>
      </c>
      <c r="C90" s="68" t="s">
        <v>243</v>
      </c>
      <c r="D90" s="70"/>
      <c r="E90" s="187"/>
      <c r="F90" s="187"/>
      <c r="G90" s="187"/>
      <c r="H90" s="187"/>
      <c r="I90" s="131"/>
      <c r="J90" s="131"/>
      <c r="K90" s="131"/>
      <c r="L90" s="131"/>
      <c r="M90" s="164"/>
      <c r="N90" s="178"/>
      <c r="O90" s="179"/>
      <c r="P90" s="180"/>
      <c r="Q90" s="181"/>
    </row>
    <row r="91" spans="1:17" s="174" customFormat="1" ht="15" customHeight="1" x14ac:dyDescent="0.25">
      <c r="A91" s="102" t="s">
        <v>76</v>
      </c>
      <c r="B91" s="57"/>
      <c r="C91" s="173"/>
      <c r="D91" s="57"/>
      <c r="E91" s="57"/>
      <c r="F91" s="57"/>
      <c r="G91" s="57"/>
      <c r="H91" s="57"/>
      <c r="I91" s="159"/>
      <c r="J91" s="159"/>
      <c r="K91" s="159"/>
      <c r="L91" s="159"/>
      <c r="M91" s="161"/>
      <c r="N91" s="161"/>
      <c r="O91" s="161"/>
      <c r="P91" s="161"/>
      <c r="Q91" s="161"/>
    </row>
    <row r="92" spans="1:17" s="189" customFormat="1" ht="15" customHeight="1" x14ac:dyDescent="0.25">
      <c r="A92" s="66" t="str">
        <f>CONCATENATE("PRHP",B92)</f>
        <v>PRHPU9JT1E</v>
      </c>
      <c r="B92" s="67" t="s">
        <v>250</v>
      </c>
      <c r="C92" s="68" t="s">
        <v>251</v>
      </c>
      <c r="D92" s="70"/>
      <c r="E92" s="187"/>
      <c r="F92" s="187"/>
      <c r="G92" s="187"/>
      <c r="H92" s="187"/>
      <c r="I92" s="131"/>
      <c r="J92" s="131"/>
      <c r="K92" s="131"/>
      <c r="L92" s="131"/>
      <c r="M92" s="164"/>
      <c r="N92" s="178">
        <v>123</v>
      </c>
      <c r="O92" s="179">
        <v>2193</v>
      </c>
      <c r="P92" s="180">
        <v>1637</v>
      </c>
      <c r="Q92" s="181">
        <v>8678</v>
      </c>
    </row>
    <row r="93" spans="1:17" s="189" customFormat="1" ht="15" customHeight="1" x14ac:dyDescent="0.25">
      <c r="A93" s="66" t="str">
        <f>CONCATENATE("PRHP",B93)</f>
        <v>PRHPUD3C7PE</v>
      </c>
      <c r="B93" s="67" t="s">
        <v>332</v>
      </c>
      <c r="C93" s="68" t="s">
        <v>333</v>
      </c>
      <c r="D93" s="70"/>
      <c r="E93" s="187"/>
      <c r="F93" s="187"/>
      <c r="G93" s="187"/>
      <c r="H93" s="187"/>
      <c r="I93" s="131"/>
      <c r="J93" s="131"/>
      <c r="K93" s="131"/>
      <c r="L93" s="131"/>
      <c r="M93" s="164"/>
      <c r="N93" s="178">
        <v>109</v>
      </c>
      <c r="O93" s="179">
        <v>1946</v>
      </c>
      <c r="P93" s="180">
        <v>1452</v>
      </c>
      <c r="Q93" s="181">
        <v>7699</v>
      </c>
    </row>
    <row r="94" spans="1:17" s="189" customFormat="1" ht="15" customHeight="1" x14ac:dyDescent="0.25">
      <c r="A94" s="66" t="str">
        <f>CONCATENATE("PRHP",B94)</f>
        <v>PRHPUD3E9E</v>
      </c>
      <c r="B94" s="67" t="s">
        <v>334</v>
      </c>
      <c r="C94" s="68" t="s">
        <v>335</v>
      </c>
      <c r="D94" s="70"/>
      <c r="E94" s="187"/>
      <c r="F94" s="187"/>
      <c r="G94" s="187"/>
      <c r="H94" s="187"/>
      <c r="I94" s="131"/>
      <c r="J94" s="131"/>
      <c r="K94" s="131"/>
      <c r="L94" s="131"/>
      <c r="M94" s="164"/>
      <c r="N94" s="178">
        <v>116</v>
      </c>
      <c r="O94" s="179">
        <v>2071</v>
      </c>
      <c r="P94" s="180">
        <v>1546</v>
      </c>
      <c r="Q94" s="181">
        <v>8196</v>
      </c>
    </row>
    <row r="95" spans="1:17" s="174" customFormat="1" ht="15.75" x14ac:dyDescent="0.25">
      <c r="A95" s="57" t="s">
        <v>253</v>
      </c>
      <c r="B95" s="57"/>
      <c r="C95" s="173"/>
      <c r="D95" s="57"/>
      <c r="E95" s="57"/>
      <c r="F95" s="57"/>
      <c r="G95" s="57"/>
      <c r="H95" s="57"/>
      <c r="I95" s="159"/>
      <c r="J95" s="159"/>
      <c r="K95" s="159"/>
      <c r="L95" s="159"/>
      <c r="M95" s="161"/>
      <c r="N95" s="161"/>
      <c r="O95" s="161"/>
      <c r="P95" s="161"/>
      <c r="Q95" s="161"/>
    </row>
    <row r="96" spans="1:17" s="189" customFormat="1" ht="324" x14ac:dyDescent="0.25">
      <c r="A96" s="66" t="str">
        <f>CONCATENATE("PRHP",B96)</f>
        <v>PRHP20G08A</v>
      </c>
      <c r="B96" s="115" t="s">
        <v>336</v>
      </c>
      <c r="C96" s="186" t="s">
        <v>337</v>
      </c>
      <c r="D96" s="69" t="s">
        <v>182</v>
      </c>
      <c r="E96" s="85" t="s">
        <v>237</v>
      </c>
      <c r="F96" s="85" t="s">
        <v>238</v>
      </c>
      <c r="G96" s="85"/>
      <c r="H96" s="85" t="s">
        <v>338</v>
      </c>
      <c r="I96" s="70"/>
      <c r="J96" s="70"/>
      <c r="K96" s="70"/>
      <c r="L96" s="70"/>
      <c r="M96" s="164" t="s">
        <v>0</v>
      </c>
      <c r="N96" s="178">
        <v>1035</v>
      </c>
      <c r="O96" s="179">
        <v>20272</v>
      </c>
      <c r="P96" s="180">
        <v>14635</v>
      </c>
      <c r="Q96" s="181">
        <v>75934</v>
      </c>
    </row>
    <row r="97" spans="1:17" s="174" customFormat="1" ht="15.75" x14ac:dyDescent="0.25">
      <c r="A97" s="102" t="s">
        <v>241</v>
      </c>
      <c r="B97" s="57"/>
      <c r="C97" s="173"/>
      <c r="D97" s="57"/>
      <c r="E97" s="57"/>
      <c r="F97" s="57"/>
      <c r="G97" s="57"/>
      <c r="H97" s="57"/>
      <c r="I97" s="159"/>
      <c r="J97" s="159"/>
      <c r="K97" s="159"/>
      <c r="L97" s="159"/>
      <c r="M97" s="161"/>
      <c r="N97" s="161"/>
      <c r="O97" s="161"/>
      <c r="P97" s="161"/>
      <c r="Q97" s="161"/>
    </row>
    <row r="98" spans="1:17" s="189" customFormat="1" ht="15" customHeight="1" x14ac:dyDescent="0.25">
      <c r="A98" s="66" t="str">
        <f>CONCATENATE("PRHP",B98)</f>
        <v>PRHPC9943B</v>
      </c>
      <c r="B98" s="67" t="s">
        <v>244</v>
      </c>
      <c r="C98" s="68" t="s">
        <v>245</v>
      </c>
      <c r="D98" s="70"/>
      <c r="E98" s="187"/>
      <c r="F98" s="187"/>
      <c r="G98" s="187"/>
      <c r="H98" s="187"/>
      <c r="I98" s="131"/>
      <c r="J98" s="131"/>
      <c r="K98" s="131"/>
      <c r="L98" s="131"/>
      <c r="M98" s="164"/>
      <c r="N98" s="178">
        <v>28</v>
      </c>
      <c r="O98" s="179">
        <v>541</v>
      </c>
      <c r="P98" s="180">
        <v>391</v>
      </c>
      <c r="Q98" s="181">
        <v>2025</v>
      </c>
    </row>
    <row r="99" spans="1:17" s="189" customFormat="1" ht="15" customHeight="1" x14ac:dyDescent="0.25">
      <c r="A99" s="66" t="str">
        <f>CONCATENATE("CNHP",B99)</f>
        <v>CNHP4T8E4A </v>
      </c>
      <c r="B99" s="67" t="s">
        <v>339</v>
      </c>
      <c r="C99" s="68" t="s">
        <v>279</v>
      </c>
      <c r="D99" s="70"/>
      <c r="E99" s="187"/>
      <c r="F99" s="187"/>
      <c r="G99" s="187"/>
      <c r="H99" s="187"/>
      <c r="I99" s="131"/>
      <c r="J99" s="131"/>
      <c r="K99" s="131"/>
      <c r="L99" s="131"/>
      <c r="M99" s="164"/>
      <c r="N99" s="178"/>
      <c r="O99" s="179"/>
      <c r="P99" s="180"/>
      <c r="Q99" s="181"/>
    </row>
    <row r="100" spans="1:17" s="189" customFormat="1" ht="15" customHeight="1" x14ac:dyDescent="0.25">
      <c r="A100" s="66" t="str">
        <f>CONCATENATE("CNHP",B100)</f>
        <v>CNHP4T8E5A </v>
      </c>
      <c r="B100" s="67" t="s">
        <v>299</v>
      </c>
      <c r="C100" s="68" t="s">
        <v>300</v>
      </c>
      <c r="D100" s="70"/>
      <c r="E100" s="187"/>
      <c r="F100" s="187"/>
      <c r="G100" s="187"/>
      <c r="H100" s="187"/>
      <c r="I100" s="131"/>
      <c r="J100" s="131"/>
      <c r="K100" s="131"/>
      <c r="L100" s="131"/>
      <c r="M100" s="164" t="s">
        <v>0</v>
      </c>
      <c r="N100" s="178"/>
      <c r="O100" s="179"/>
      <c r="P100" s="180"/>
      <c r="Q100" s="181"/>
    </row>
    <row r="101" spans="1:17" s="174" customFormat="1" ht="15.75" x14ac:dyDescent="0.25">
      <c r="A101" s="102" t="s">
        <v>76</v>
      </c>
      <c r="B101" s="57"/>
      <c r="C101" s="173"/>
      <c r="D101" s="57"/>
      <c r="E101" s="57"/>
      <c r="F101" s="57"/>
      <c r="G101" s="57"/>
      <c r="H101" s="57"/>
      <c r="I101" s="159"/>
      <c r="J101" s="159"/>
      <c r="K101" s="159"/>
      <c r="L101" s="159"/>
      <c r="M101" s="161"/>
      <c r="N101" s="161"/>
      <c r="O101" s="161"/>
      <c r="P101" s="161"/>
      <c r="Q101" s="161"/>
    </row>
    <row r="102" spans="1:17" s="189" customFormat="1" ht="15" customHeight="1" x14ac:dyDescent="0.25">
      <c r="A102" s="182" t="str">
        <f>CONCATENATE("PRHP",B102)</f>
        <v>PRHPU9JT1E</v>
      </c>
      <c r="B102" s="67" t="s">
        <v>250</v>
      </c>
      <c r="C102" s="68" t="s">
        <v>251</v>
      </c>
      <c r="D102" s="70"/>
      <c r="E102" s="187"/>
      <c r="F102" s="187"/>
      <c r="G102" s="187"/>
      <c r="H102" s="187"/>
      <c r="I102" s="131"/>
      <c r="J102" s="131"/>
      <c r="K102" s="131"/>
      <c r="L102" s="131"/>
      <c r="M102" s="164" t="s">
        <v>0</v>
      </c>
      <c r="N102" s="178">
        <v>123</v>
      </c>
      <c r="O102" s="179">
        <v>2193</v>
      </c>
      <c r="P102" s="180">
        <v>1637</v>
      </c>
      <c r="Q102" s="181">
        <v>8678</v>
      </c>
    </row>
    <row r="103" spans="1:17" s="189" customFormat="1" ht="15" customHeight="1" x14ac:dyDescent="0.25">
      <c r="A103" s="182" t="str">
        <f>CONCATENATE("PRHP",B103)</f>
        <v>PRHPU34XJPE</v>
      </c>
      <c r="B103" s="67" t="s">
        <v>340</v>
      </c>
      <c r="C103" s="68" t="s">
        <v>341</v>
      </c>
      <c r="D103" s="70"/>
      <c r="E103" s="187"/>
      <c r="F103" s="187"/>
      <c r="G103" s="187"/>
      <c r="H103" s="187"/>
      <c r="I103" s="131"/>
      <c r="J103" s="131"/>
      <c r="K103" s="131"/>
      <c r="L103" s="131"/>
      <c r="M103" s="164" t="s">
        <v>0</v>
      </c>
      <c r="N103" s="178">
        <v>142</v>
      </c>
      <c r="O103" s="179">
        <v>2535</v>
      </c>
      <c r="P103" s="180">
        <v>1892</v>
      </c>
      <c r="Q103" s="181">
        <v>10031</v>
      </c>
    </row>
    <row r="104" spans="1:17" s="189" customFormat="1" ht="15" customHeight="1" x14ac:dyDescent="0.25">
      <c r="A104" s="66" t="str">
        <f>CONCATENATE("PRHP",B104)</f>
        <v>PRHPU34XDE</v>
      </c>
      <c r="B104" s="190" t="s">
        <v>342</v>
      </c>
      <c r="C104" s="68" t="s">
        <v>343</v>
      </c>
      <c r="D104" s="70"/>
      <c r="E104" s="187"/>
      <c r="F104" s="187"/>
      <c r="G104" s="187"/>
      <c r="H104" s="187"/>
      <c r="I104" s="69"/>
      <c r="J104" s="69"/>
      <c r="K104" s="69"/>
      <c r="L104" s="69"/>
      <c r="M104" s="164" t="s">
        <v>0</v>
      </c>
      <c r="N104" s="178">
        <v>193</v>
      </c>
      <c r="O104" s="179">
        <v>3461</v>
      </c>
      <c r="P104" s="180">
        <v>2583</v>
      </c>
      <c r="Q104" s="181">
        <v>13698</v>
      </c>
    </row>
    <row r="105" spans="1:17" s="192" customFormat="1" ht="18.75" x14ac:dyDescent="0.25">
      <c r="A105" s="170" t="s">
        <v>18</v>
      </c>
      <c r="B105" s="191"/>
      <c r="C105" s="191"/>
      <c r="D105" s="191"/>
      <c r="E105" s="191"/>
      <c r="F105" s="191"/>
      <c r="G105" s="191"/>
      <c r="H105" s="191"/>
      <c r="I105" s="191"/>
      <c r="J105" s="191"/>
      <c r="K105" s="191"/>
      <c r="L105" s="191"/>
      <c r="M105" s="191"/>
      <c r="N105" s="191"/>
      <c r="O105" s="191"/>
      <c r="P105" s="191"/>
      <c r="Q105" s="191"/>
    </row>
    <row r="106" spans="1:17" ht="15.75" x14ac:dyDescent="0.25">
      <c r="A106" s="57" t="s">
        <v>344</v>
      </c>
      <c r="B106" s="57"/>
      <c r="C106" s="102"/>
      <c r="D106" s="57"/>
      <c r="E106" s="57"/>
      <c r="F106" s="57"/>
      <c r="G106" s="57"/>
      <c r="H106" s="57"/>
      <c r="I106" s="159"/>
      <c r="J106" s="159"/>
      <c r="K106" s="159"/>
      <c r="L106" s="159"/>
      <c r="M106" s="161"/>
      <c r="N106" s="161"/>
      <c r="O106" s="161"/>
      <c r="P106" s="161"/>
      <c r="Q106" s="161"/>
    </row>
    <row r="107" spans="1:17" s="189" customFormat="1" ht="162" x14ac:dyDescent="0.25">
      <c r="A107" s="66" t="str">
        <f>CONCATENATE("PRHP",B107)</f>
        <v>PRHPL2762A</v>
      </c>
      <c r="B107" s="115" t="s">
        <v>345</v>
      </c>
      <c r="C107" s="193" t="s">
        <v>346</v>
      </c>
      <c r="D107" s="69" t="s">
        <v>182</v>
      </c>
      <c r="E107" s="85" t="s">
        <v>347</v>
      </c>
      <c r="F107" s="85" t="s">
        <v>238</v>
      </c>
      <c r="G107" s="85">
        <v>10000</v>
      </c>
      <c r="H107" s="85" t="s">
        <v>348</v>
      </c>
      <c r="I107" s="70"/>
      <c r="J107" s="70"/>
      <c r="K107" s="70"/>
      <c r="L107" s="70"/>
      <c r="M107" s="164" t="s">
        <v>0</v>
      </c>
      <c r="N107" s="178">
        <v>2518</v>
      </c>
      <c r="O107" s="179">
        <v>49339</v>
      </c>
      <c r="P107" s="180">
        <v>35620</v>
      </c>
      <c r="Q107" s="181">
        <v>184819</v>
      </c>
    </row>
    <row r="108" spans="1:17" s="174" customFormat="1" ht="15.75" x14ac:dyDescent="0.25">
      <c r="A108" s="102" t="s">
        <v>241</v>
      </c>
      <c r="B108" s="57"/>
      <c r="C108" s="173"/>
      <c r="D108" s="57"/>
      <c r="E108" s="57"/>
      <c r="F108" s="57"/>
      <c r="G108" s="57"/>
      <c r="H108" s="57"/>
      <c r="I108" s="159"/>
      <c r="J108" s="159"/>
      <c r="K108" s="159"/>
      <c r="L108" s="159"/>
      <c r="M108" s="161"/>
      <c r="N108" s="161"/>
      <c r="O108" s="161"/>
      <c r="P108" s="161"/>
      <c r="Q108" s="161"/>
    </row>
    <row r="109" spans="1:17" ht="15" customHeight="1" x14ac:dyDescent="0.25">
      <c r="A109" s="182" t="str">
        <f>CONCATENATE("CNHP",B109)</f>
        <v>CNHPJ8J95A</v>
      </c>
      <c r="B109" s="67" t="s">
        <v>349</v>
      </c>
      <c r="C109" s="68" t="s">
        <v>350</v>
      </c>
      <c r="D109" s="70"/>
      <c r="E109" s="69"/>
      <c r="F109" s="69"/>
      <c r="G109" s="69"/>
      <c r="H109" s="69"/>
      <c r="I109" s="69"/>
      <c r="J109" s="69"/>
      <c r="K109" s="69"/>
      <c r="L109" s="69"/>
      <c r="M109" s="164"/>
      <c r="N109" s="73"/>
      <c r="O109" s="74"/>
      <c r="P109" s="75"/>
      <c r="Q109" s="76"/>
    </row>
    <row r="110" spans="1:17" ht="15" customHeight="1" x14ac:dyDescent="0.25">
      <c r="A110" s="182" t="str">
        <f>CONCATENATE("PRHP",B110)</f>
        <v>PRHPE5K48A</v>
      </c>
      <c r="B110" s="67" t="s">
        <v>351</v>
      </c>
      <c r="C110" s="68" t="s">
        <v>352</v>
      </c>
      <c r="D110" s="70"/>
      <c r="E110" s="69"/>
      <c r="F110" s="69"/>
      <c r="G110" s="69"/>
      <c r="H110" s="69"/>
      <c r="I110" s="69"/>
      <c r="J110" s="69"/>
      <c r="K110" s="69"/>
      <c r="L110" s="69"/>
      <c r="M110" s="164"/>
      <c r="N110" s="73">
        <v>82</v>
      </c>
      <c r="O110" s="74">
        <v>1596</v>
      </c>
      <c r="P110" s="75">
        <v>1152</v>
      </c>
      <c r="Q110" s="76">
        <v>5978</v>
      </c>
    </row>
    <row r="111" spans="1:17" ht="15" customHeight="1" x14ac:dyDescent="0.25">
      <c r="A111" s="182" t="str">
        <f>CONCATENATE("PRHP",B111)</f>
        <v>PRHPX3D03A</v>
      </c>
      <c r="B111" s="67" t="s">
        <v>353</v>
      </c>
      <c r="C111" s="68" t="s">
        <v>354</v>
      </c>
      <c r="D111" s="70"/>
      <c r="E111" s="69"/>
      <c r="F111" s="69"/>
      <c r="G111" s="69"/>
      <c r="H111" s="69"/>
      <c r="I111" s="69"/>
      <c r="J111" s="69"/>
      <c r="K111" s="69"/>
      <c r="L111" s="69"/>
      <c r="M111" s="164"/>
      <c r="N111" s="73">
        <v>136</v>
      </c>
      <c r="O111" s="74">
        <v>2654</v>
      </c>
      <c r="P111" s="75">
        <v>1916</v>
      </c>
      <c r="Q111" s="76">
        <v>9274</v>
      </c>
    </row>
    <row r="112" spans="1:17" ht="15" customHeight="1" x14ac:dyDescent="0.25">
      <c r="A112" s="182" t="str">
        <f>CONCATENATE("PRHP",B112)</f>
        <v>PRHPB5L28A</v>
      </c>
      <c r="B112" s="67" t="s">
        <v>355</v>
      </c>
      <c r="C112" s="68" t="s">
        <v>356</v>
      </c>
      <c r="D112" s="70"/>
      <c r="E112" s="69"/>
      <c r="F112" s="69"/>
      <c r="G112" s="69"/>
      <c r="H112" s="69"/>
      <c r="I112" s="69"/>
      <c r="J112" s="69"/>
      <c r="K112" s="69"/>
      <c r="L112" s="69"/>
      <c r="M112" s="164" t="s">
        <v>0</v>
      </c>
      <c r="N112" s="73">
        <v>27</v>
      </c>
      <c r="O112" s="74">
        <v>517</v>
      </c>
      <c r="P112" s="75">
        <v>373</v>
      </c>
      <c r="Q112" s="76">
        <v>1934</v>
      </c>
    </row>
    <row r="113" spans="1:17" ht="15" customHeight="1" x14ac:dyDescent="0.25">
      <c r="A113" s="182" t="str">
        <f>CONCATENATE("PRHP",B113)</f>
        <v>PRHPB5L29A</v>
      </c>
      <c r="B113" s="67" t="s">
        <v>357</v>
      </c>
      <c r="C113" s="68" t="s">
        <v>358</v>
      </c>
      <c r="D113" s="70"/>
      <c r="E113" s="69"/>
      <c r="F113" s="69"/>
      <c r="G113" s="69"/>
      <c r="H113" s="69"/>
      <c r="I113" s="69"/>
      <c r="J113" s="69"/>
      <c r="K113" s="69"/>
      <c r="L113" s="69"/>
      <c r="M113" s="164" t="s">
        <v>0</v>
      </c>
      <c r="N113" s="73">
        <v>408</v>
      </c>
      <c r="O113" s="74">
        <v>7979</v>
      </c>
      <c r="P113" s="75">
        <v>5760</v>
      </c>
      <c r="Q113" s="76">
        <v>29886</v>
      </c>
    </row>
    <row r="114" spans="1:17" ht="15" customHeight="1" x14ac:dyDescent="0.25">
      <c r="A114" s="182" t="str">
        <f>CONCATENATE("PRHP",B114)</f>
        <v>PRHPA7W14A</v>
      </c>
      <c r="B114" s="67" t="s">
        <v>359</v>
      </c>
      <c r="C114" s="68" t="s">
        <v>360</v>
      </c>
      <c r="D114" s="70"/>
      <c r="E114" s="69"/>
      <c r="F114" s="69"/>
      <c r="G114" s="69"/>
      <c r="H114" s="69"/>
      <c r="I114" s="69"/>
      <c r="J114" s="69"/>
      <c r="K114" s="69"/>
      <c r="L114" s="69"/>
      <c r="M114" s="164"/>
      <c r="N114" s="73">
        <v>16</v>
      </c>
      <c r="O114" s="74">
        <v>303</v>
      </c>
      <c r="P114" s="75">
        <v>219</v>
      </c>
      <c r="Q114" s="76">
        <v>1134</v>
      </c>
    </row>
    <row r="115" spans="1:17" s="174" customFormat="1" ht="15.75" x14ac:dyDescent="0.25">
      <c r="A115" s="102" t="s">
        <v>76</v>
      </c>
      <c r="B115" s="57"/>
      <c r="C115" s="173"/>
      <c r="D115" s="57"/>
      <c r="E115" s="57"/>
      <c r="F115" s="57"/>
      <c r="G115" s="57"/>
      <c r="H115" s="57"/>
      <c r="I115" s="159"/>
      <c r="J115" s="159"/>
      <c r="K115" s="159"/>
      <c r="L115" s="159"/>
      <c r="M115" s="161"/>
      <c r="N115" s="161"/>
      <c r="O115" s="161"/>
      <c r="P115" s="161"/>
      <c r="Q115" s="161"/>
    </row>
    <row r="116" spans="1:17" ht="15" customHeight="1" x14ac:dyDescent="0.25">
      <c r="A116" s="182" t="str">
        <f>CONCATENATE("PRHP",B116)</f>
        <v>PRHPU9TW8PE</v>
      </c>
      <c r="B116" s="67" t="s">
        <v>361</v>
      </c>
      <c r="C116" s="68" t="s">
        <v>362</v>
      </c>
      <c r="D116" s="70"/>
      <c r="E116" s="69"/>
      <c r="F116" s="69"/>
      <c r="G116" s="69"/>
      <c r="H116" s="69"/>
      <c r="I116" s="69"/>
      <c r="J116" s="69"/>
      <c r="K116" s="69"/>
      <c r="L116" s="69"/>
      <c r="M116" s="164" t="s">
        <v>0</v>
      </c>
      <c r="N116" s="73">
        <v>387</v>
      </c>
      <c r="O116" s="74">
        <v>6936</v>
      </c>
      <c r="P116" s="75">
        <v>5177</v>
      </c>
      <c r="Q116" s="76">
        <v>27454</v>
      </c>
    </row>
    <row r="117" spans="1:17" ht="15" customHeight="1" x14ac:dyDescent="0.25">
      <c r="A117" s="182" t="str">
        <f>CONCATENATE("PRHP",B117)</f>
        <v>PRHPU9TW2E</v>
      </c>
      <c r="B117" s="67" t="s">
        <v>363</v>
      </c>
      <c r="C117" s="68" t="s">
        <v>364</v>
      </c>
      <c r="D117" s="70"/>
      <c r="E117" s="69"/>
      <c r="F117" s="69"/>
      <c r="G117" s="69"/>
      <c r="H117" s="69"/>
      <c r="I117" s="69"/>
      <c r="J117" s="69"/>
      <c r="K117" s="69"/>
      <c r="L117" s="69"/>
      <c r="M117" s="164" t="s">
        <v>0</v>
      </c>
      <c r="N117" s="73">
        <v>412</v>
      </c>
      <c r="O117" s="74">
        <v>7381</v>
      </c>
      <c r="P117" s="75">
        <v>5509</v>
      </c>
      <c r="Q117" s="76">
        <v>29215</v>
      </c>
    </row>
    <row r="118" spans="1:17" ht="15" customHeight="1" x14ac:dyDescent="0.25">
      <c r="A118" s="182" t="str">
        <f>CONCATENATE("PRHP",B118)</f>
        <v>PRHPU9TW3E</v>
      </c>
      <c r="B118" s="67" t="s">
        <v>365</v>
      </c>
      <c r="C118" s="68" t="s">
        <v>366</v>
      </c>
      <c r="D118" s="70"/>
      <c r="E118" s="69"/>
      <c r="F118" s="69"/>
      <c r="G118" s="69"/>
      <c r="H118" s="69"/>
      <c r="I118" s="69"/>
      <c r="J118" s="69"/>
      <c r="K118" s="69"/>
      <c r="L118" s="69"/>
      <c r="M118" s="164"/>
      <c r="N118" s="73">
        <v>618</v>
      </c>
      <c r="O118" s="74">
        <v>11073</v>
      </c>
      <c r="P118" s="75">
        <v>8263</v>
      </c>
      <c r="Q118" s="76">
        <v>43827</v>
      </c>
    </row>
    <row r="119" spans="1:17" ht="15" customHeight="1" x14ac:dyDescent="0.25">
      <c r="A119" s="182" t="str">
        <f>CONCATENATE("PRHP",B119)</f>
        <v>PRHPU9TW4E</v>
      </c>
      <c r="B119" s="67" t="s">
        <v>367</v>
      </c>
      <c r="C119" s="68" t="s">
        <v>368</v>
      </c>
      <c r="D119" s="70"/>
      <c r="E119" s="69"/>
      <c r="F119" s="69"/>
      <c r="G119" s="69"/>
      <c r="H119" s="69"/>
      <c r="I119" s="69"/>
      <c r="J119" s="69"/>
      <c r="K119" s="69"/>
      <c r="L119" s="69"/>
      <c r="M119" s="164"/>
      <c r="N119" s="73">
        <v>824</v>
      </c>
      <c r="O119" s="74">
        <v>14764</v>
      </c>
      <c r="P119" s="75">
        <v>11018</v>
      </c>
      <c r="Q119" s="76">
        <v>58436</v>
      </c>
    </row>
    <row r="120" spans="1:17" s="189" customFormat="1" ht="15" customHeight="1" x14ac:dyDescent="0.25">
      <c r="A120" s="66" t="str">
        <f>CONCATENATE("PRHP",B120)</f>
        <v>PRHPU9JT2E</v>
      </c>
      <c r="B120" s="190" t="s">
        <v>316</v>
      </c>
      <c r="C120" s="68" t="s">
        <v>326</v>
      </c>
      <c r="D120" s="70"/>
      <c r="E120" s="187"/>
      <c r="F120" s="187"/>
      <c r="G120" s="187"/>
      <c r="H120" s="187"/>
      <c r="I120" s="69"/>
      <c r="J120" s="69"/>
      <c r="K120" s="69"/>
      <c r="L120" s="69"/>
      <c r="M120" s="164" t="s">
        <v>0</v>
      </c>
      <c r="N120" s="178">
        <v>246</v>
      </c>
      <c r="O120" s="179">
        <v>4399</v>
      </c>
      <c r="P120" s="180">
        <v>3283</v>
      </c>
      <c r="Q120" s="181">
        <v>17412</v>
      </c>
    </row>
    <row r="121" spans="1:17" s="192" customFormat="1" ht="18.75" x14ac:dyDescent="0.25">
      <c r="A121" s="191" t="s">
        <v>21</v>
      </c>
      <c r="B121" s="191"/>
      <c r="C121" s="191"/>
      <c r="D121" s="191"/>
      <c r="E121" s="191"/>
      <c r="F121" s="191"/>
      <c r="G121" s="191"/>
      <c r="H121" s="191"/>
      <c r="I121" s="191"/>
      <c r="J121" s="191"/>
      <c r="K121" s="191"/>
      <c r="L121" s="191"/>
      <c r="M121" s="191"/>
      <c r="N121" s="191"/>
      <c r="O121" s="191"/>
      <c r="P121" s="191"/>
      <c r="Q121" s="191"/>
    </row>
    <row r="122" spans="1:17" s="192" customFormat="1" ht="18.75" x14ac:dyDescent="0.25">
      <c r="A122" s="169" t="s">
        <v>24</v>
      </c>
      <c r="B122" s="191"/>
      <c r="C122" s="191"/>
      <c r="D122" s="191"/>
      <c r="E122" s="191"/>
      <c r="F122" s="191"/>
      <c r="G122" s="191"/>
      <c r="H122" s="191"/>
      <c r="I122" s="191"/>
      <c r="J122" s="191"/>
      <c r="K122" s="191"/>
      <c r="L122" s="191"/>
      <c r="M122" s="191"/>
      <c r="N122" s="191"/>
      <c r="O122" s="191"/>
      <c r="P122" s="191"/>
      <c r="Q122" s="191"/>
    </row>
    <row r="123" spans="1:17" s="174" customFormat="1" ht="15.75" x14ac:dyDescent="0.25">
      <c r="A123" s="57" t="s">
        <v>253</v>
      </c>
      <c r="B123" s="57"/>
      <c r="C123" s="173"/>
      <c r="D123" s="57"/>
      <c r="E123" s="57"/>
      <c r="F123" s="57"/>
      <c r="G123" s="57"/>
      <c r="H123" s="57"/>
      <c r="I123" s="159"/>
      <c r="J123" s="159"/>
      <c r="K123" s="159"/>
      <c r="L123" s="159"/>
      <c r="M123" s="161"/>
      <c r="N123" s="161"/>
      <c r="O123" s="161"/>
      <c r="P123" s="161"/>
      <c r="Q123" s="161"/>
    </row>
    <row r="124" spans="1:17" s="189" customFormat="1" ht="175.5" x14ac:dyDescent="0.25">
      <c r="A124" s="66" t="str">
        <f>CONCATENATE("PRHP",B124)</f>
        <v>PRHPL2763A</v>
      </c>
      <c r="B124" s="115" t="s">
        <v>369</v>
      </c>
      <c r="C124" s="186" t="s">
        <v>370</v>
      </c>
      <c r="D124" s="69" t="s">
        <v>182</v>
      </c>
      <c r="E124" s="85" t="s">
        <v>347</v>
      </c>
      <c r="F124" s="85" t="s">
        <v>371</v>
      </c>
      <c r="G124" s="85">
        <v>12000</v>
      </c>
      <c r="H124" s="85" t="s">
        <v>372</v>
      </c>
      <c r="I124" s="70"/>
      <c r="J124" s="70"/>
      <c r="K124" s="70"/>
      <c r="L124" s="70"/>
      <c r="M124" s="164" t="s">
        <v>0</v>
      </c>
      <c r="N124" s="178">
        <v>3273</v>
      </c>
      <c r="O124" s="179">
        <v>64144</v>
      </c>
      <c r="P124" s="180">
        <v>46308</v>
      </c>
      <c r="Q124" s="181">
        <v>240277</v>
      </c>
    </row>
    <row r="125" spans="1:17" s="174" customFormat="1" ht="15.75" x14ac:dyDescent="0.25">
      <c r="A125" s="102" t="s">
        <v>241</v>
      </c>
      <c r="B125" s="57"/>
      <c r="C125" s="173"/>
      <c r="D125" s="57"/>
      <c r="E125" s="57"/>
      <c r="F125" s="57"/>
      <c r="G125" s="57"/>
      <c r="H125" s="57"/>
      <c r="I125" s="159"/>
      <c r="J125" s="159"/>
      <c r="K125" s="159"/>
      <c r="L125" s="159"/>
      <c r="M125" s="161"/>
      <c r="N125" s="161"/>
      <c r="O125" s="161"/>
      <c r="P125" s="161"/>
      <c r="Q125" s="161"/>
    </row>
    <row r="126" spans="1:17" ht="15" customHeight="1" x14ac:dyDescent="0.25">
      <c r="A126" s="182" t="str">
        <f>CONCATENATE("CNHP",B126)</f>
        <v>CNHPJ8J95A</v>
      </c>
      <c r="B126" s="67" t="s">
        <v>349</v>
      </c>
      <c r="C126" s="68" t="s">
        <v>350</v>
      </c>
      <c r="D126" s="70"/>
      <c r="E126" s="69"/>
      <c r="F126" s="69"/>
      <c r="G126" s="69"/>
      <c r="H126" s="69"/>
      <c r="I126" s="69"/>
      <c r="J126" s="69"/>
      <c r="K126" s="69"/>
      <c r="L126" s="69"/>
      <c r="M126" s="164"/>
      <c r="N126" s="73"/>
      <c r="O126" s="74"/>
      <c r="P126" s="75"/>
      <c r="Q126" s="76"/>
    </row>
    <row r="127" spans="1:17" ht="15" customHeight="1" x14ac:dyDescent="0.25">
      <c r="A127" s="182" t="str">
        <f t="shared" ref="A127:A132" si="0">CONCATENATE("PRHP",B127)</f>
        <v>PRHPB5L28A</v>
      </c>
      <c r="B127" s="67" t="s">
        <v>355</v>
      </c>
      <c r="C127" s="68" t="s">
        <v>356</v>
      </c>
      <c r="D127" s="70"/>
      <c r="E127" s="69"/>
      <c r="F127" s="69"/>
      <c r="G127" s="69"/>
      <c r="H127" s="69"/>
      <c r="I127" s="69"/>
      <c r="J127" s="69"/>
      <c r="K127" s="69"/>
      <c r="L127" s="69"/>
      <c r="M127" s="164" t="s">
        <v>0</v>
      </c>
      <c r="N127" s="73">
        <v>27</v>
      </c>
      <c r="O127" s="74">
        <v>517</v>
      </c>
      <c r="P127" s="75">
        <v>373</v>
      </c>
      <c r="Q127" s="76">
        <v>1934</v>
      </c>
    </row>
    <row r="128" spans="1:17" ht="15" customHeight="1" x14ac:dyDescent="0.25">
      <c r="A128" s="182" t="str">
        <f t="shared" si="0"/>
        <v>PRHPB5L29A</v>
      </c>
      <c r="B128" s="67" t="s">
        <v>357</v>
      </c>
      <c r="C128" s="68" t="s">
        <v>373</v>
      </c>
      <c r="D128" s="70"/>
      <c r="E128" s="69"/>
      <c r="F128" s="69"/>
      <c r="G128" s="69"/>
      <c r="H128" s="69"/>
      <c r="I128" s="69"/>
      <c r="J128" s="69"/>
      <c r="K128" s="69"/>
      <c r="L128" s="69"/>
      <c r="M128" s="164" t="s">
        <v>0</v>
      </c>
      <c r="N128" s="73">
        <v>408</v>
      </c>
      <c r="O128" s="74">
        <v>7979</v>
      </c>
      <c r="P128" s="75">
        <v>5760</v>
      </c>
      <c r="Q128" s="76">
        <v>29886</v>
      </c>
    </row>
    <row r="129" spans="1:17" ht="15" customHeight="1" x14ac:dyDescent="0.25">
      <c r="A129" s="182" t="str">
        <f t="shared" si="0"/>
        <v>PRHP2NR12A</v>
      </c>
      <c r="B129" s="67" t="s">
        <v>374</v>
      </c>
      <c r="C129" s="194" t="s">
        <v>375</v>
      </c>
      <c r="D129" s="70"/>
      <c r="E129" s="69"/>
      <c r="F129" s="69"/>
      <c r="G129" s="69"/>
      <c r="H129" s="69"/>
      <c r="I129" s="69"/>
      <c r="J129" s="69"/>
      <c r="K129" s="69"/>
      <c r="L129" s="69"/>
      <c r="M129" s="164"/>
      <c r="N129" s="73">
        <v>436</v>
      </c>
      <c r="O129" s="74">
        <v>8543</v>
      </c>
      <c r="P129" s="75">
        <v>6168</v>
      </c>
      <c r="Q129" s="76">
        <v>32000</v>
      </c>
    </row>
    <row r="130" spans="1:17" ht="15" customHeight="1" x14ac:dyDescent="0.25">
      <c r="A130" s="182" t="str">
        <f t="shared" si="0"/>
        <v>PRHP2TD64A</v>
      </c>
      <c r="B130" s="67" t="s">
        <v>376</v>
      </c>
      <c r="C130" s="68" t="s">
        <v>377</v>
      </c>
      <c r="D130" s="70"/>
      <c r="E130" s="69"/>
      <c r="F130" s="69"/>
      <c r="G130" s="69"/>
      <c r="H130" s="69"/>
      <c r="I130" s="69"/>
      <c r="J130" s="69"/>
      <c r="K130" s="69"/>
      <c r="L130" s="69"/>
      <c r="M130" s="164"/>
      <c r="N130" s="73">
        <v>420</v>
      </c>
      <c r="O130" s="74">
        <v>8220</v>
      </c>
      <c r="P130" s="75">
        <v>5935</v>
      </c>
      <c r="Q130" s="76">
        <v>30791</v>
      </c>
    </row>
    <row r="131" spans="1:17" ht="15" customHeight="1" x14ac:dyDescent="0.25">
      <c r="A131" s="182" t="str">
        <f t="shared" si="0"/>
        <v>PRHPE5K48A</v>
      </c>
      <c r="B131" s="67" t="s">
        <v>351</v>
      </c>
      <c r="C131" s="68" t="s">
        <v>352</v>
      </c>
      <c r="D131" s="70"/>
      <c r="E131" s="69"/>
      <c r="F131" s="69"/>
      <c r="G131" s="69"/>
      <c r="H131" s="69"/>
      <c r="I131" s="69"/>
      <c r="J131" s="69"/>
      <c r="K131" s="69"/>
      <c r="L131" s="69"/>
      <c r="M131" s="164"/>
      <c r="N131" s="73">
        <v>82</v>
      </c>
      <c r="O131" s="74">
        <v>1596</v>
      </c>
      <c r="P131" s="75">
        <v>1152</v>
      </c>
      <c r="Q131" s="76">
        <v>5978</v>
      </c>
    </row>
    <row r="132" spans="1:17" ht="15" customHeight="1" x14ac:dyDescent="0.25">
      <c r="A132" s="182" t="str">
        <f t="shared" si="0"/>
        <v>PRHPX3D03A</v>
      </c>
      <c r="B132" s="67" t="s">
        <v>353</v>
      </c>
      <c r="C132" s="68" t="s">
        <v>378</v>
      </c>
      <c r="D132" s="70"/>
      <c r="E132" s="69"/>
      <c r="F132" s="69"/>
      <c r="G132" s="69"/>
      <c r="H132" s="69"/>
      <c r="I132" s="69"/>
      <c r="J132" s="69"/>
      <c r="K132" s="69"/>
      <c r="L132" s="69"/>
      <c r="M132" s="164"/>
      <c r="N132" s="73">
        <v>136</v>
      </c>
      <c r="O132" s="74">
        <v>2654</v>
      </c>
      <c r="P132" s="75">
        <v>1916</v>
      </c>
      <c r="Q132" s="76">
        <v>9274</v>
      </c>
    </row>
    <row r="133" spans="1:17" s="174" customFormat="1" ht="15.75" x14ac:dyDescent="0.25">
      <c r="A133" s="102" t="s">
        <v>76</v>
      </c>
      <c r="B133" s="57"/>
      <c r="C133" s="173"/>
      <c r="D133" s="57"/>
      <c r="E133" s="57"/>
      <c r="F133" s="57"/>
      <c r="G133" s="57"/>
      <c r="H133" s="57"/>
      <c r="I133" s="159"/>
      <c r="J133" s="159"/>
      <c r="K133" s="159"/>
      <c r="L133" s="159"/>
      <c r="M133" s="161"/>
      <c r="N133" s="161"/>
      <c r="O133" s="161"/>
      <c r="P133" s="161"/>
      <c r="Q133" s="161"/>
    </row>
    <row r="134" spans="1:17" ht="15" customHeight="1" x14ac:dyDescent="0.25">
      <c r="A134" s="182" t="str">
        <f>CONCATENATE("PRHP",B134)</f>
        <v>PRHPU9TX7PE</v>
      </c>
      <c r="B134" s="67" t="s">
        <v>379</v>
      </c>
      <c r="C134" s="68" t="s">
        <v>380</v>
      </c>
      <c r="D134" s="70"/>
      <c r="E134" s="69"/>
      <c r="F134" s="69"/>
      <c r="G134" s="69"/>
      <c r="H134" s="69"/>
      <c r="I134" s="69"/>
      <c r="J134" s="69"/>
      <c r="K134" s="69"/>
      <c r="L134" s="69"/>
      <c r="M134" s="164" t="s">
        <v>0</v>
      </c>
      <c r="N134" s="73">
        <v>425</v>
      </c>
      <c r="O134" s="74">
        <v>7613</v>
      </c>
      <c r="P134" s="75">
        <v>5682</v>
      </c>
      <c r="Q134" s="76">
        <v>30132</v>
      </c>
    </row>
    <row r="135" spans="1:17" ht="15" customHeight="1" x14ac:dyDescent="0.25">
      <c r="A135" s="182" t="str">
        <f>CONCATENATE("PRHP",B135)</f>
        <v>PRHPU9TX1E</v>
      </c>
      <c r="B135" s="67" t="s">
        <v>381</v>
      </c>
      <c r="C135" s="68" t="s">
        <v>382</v>
      </c>
      <c r="D135" s="70"/>
      <c r="E135" s="69"/>
      <c r="F135" s="69"/>
      <c r="G135" s="69"/>
      <c r="H135" s="69"/>
      <c r="I135" s="69"/>
      <c r="J135" s="69"/>
      <c r="K135" s="69"/>
      <c r="L135" s="69"/>
      <c r="M135" s="164" t="s">
        <v>0</v>
      </c>
      <c r="N135" s="73">
        <v>452</v>
      </c>
      <c r="O135" s="74">
        <v>8102</v>
      </c>
      <c r="P135" s="75">
        <v>6046</v>
      </c>
      <c r="Q135" s="76">
        <v>32067</v>
      </c>
    </row>
    <row r="136" spans="1:17" ht="15" customHeight="1" x14ac:dyDescent="0.25">
      <c r="A136" s="182" t="str">
        <f>CONCATENATE("PRHP",B136)</f>
        <v>PRHPU9TX2E</v>
      </c>
      <c r="B136" s="67" t="s">
        <v>383</v>
      </c>
      <c r="C136" s="68" t="s">
        <v>384</v>
      </c>
      <c r="D136" s="70"/>
      <c r="E136" s="69"/>
      <c r="F136" s="69"/>
      <c r="G136" s="69"/>
      <c r="H136" s="69"/>
      <c r="I136" s="69"/>
      <c r="J136" s="69"/>
      <c r="K136" s="69"/>
      <c r="L136" s="69"/>
      <c r="M136" s="164" t="s">
        <v>0</v>
      </c>
      <c r="N136" s="73">
        <v>678</v>
      </c>
      <c r="O136" s="74">
        <v>12154</v>
      </c>
      <c r="P136" s="75">
        <v>9070</v>
      </c>
      <c r="Q136" s="76">
        <v>48104</v>
      </c>
    </row>
    <row r="137" spans="1:17" ht="15" customHeight="1" x14ac:dyDescent="0.25">
      <c r="A137" s="182" t="str">
        <f>CONCATENATE("PRHP",B137)</f>
        <v>PRHPU9TX3E</v>
      </c>
      <c r="B137" s="67" t="s">
        <v>385</v>
      </c>
      <c r="C137" s="68" t="s">
        <v>386</v>
      </c>
      <c r="D137" s="70"/>
      <c r="E137" s="69"/>
      <c r="F137" s="69"/>
      <c r="G137" s="69"/>
      <c r="H137" s="69"/>
      <c r="I137" s="69"/>
      <c r="J137" s="69"/>
      <c r="K137" s="69"/>
      <c r="L137" s="69"/>
      <c r="M137" s="164" t="s">
        <v>0</v>
      </c>
      <c r="N137" s="73">
        <v>904</v>
      </c>
      <c r="O137" s="74">
        <v>16204</v>
      </c>
      <c r="P137" s="75">
        <v>12092</v>
      </c>
      <c r="Q137" s="76">
        <v>64134</v>
      </c>
    </row>
    <row r="138" spans="1:17" s="189" customFormat="1" ht="15" customHeight="1" x14ac:dyDescent="0.25">
      <c r="A138" s="66" t="str">
        <f>CONCATENATE("PRHP",B138)</f>
        <v>PRHPU9JT2E</v>
      </c>
      <c r="B138" s="67" t="s">
        <v>316</v>
      </c>
      <c r="C138" s="68" t="s">
        <v>326</v>
      </c>
      <c r="D138" s="70"/>
      <c r="E138" s="187"/>
      <c r="F138" s="187"/>
      <c r="G138" s="187"/>
      <c r="H138" s="187"/>
      <c r="I138" s="69"/>
      <c r="J138" s="69"/>
      <c r="K138" s="69"/>
      <c r="L138" s="69"/>
      <c r="M138" s="164" t="s">
        <v>0</v>
      </c>
      <c r="N138" s="178">
        <v>246</v>
      </c>
      <c r="O138" s="179">
        <v>4399</v>
      </c>
      <c r="P138" s="180">
        <v>3283</v>
      </c>
      <c r="Q138" s="181">
        <v>17412</v>
      </c>
    </row>
  </sheetData>
  <autoFilter ref="A1:Q138" xr:uid="{00000000-0009-0000-0000-00003A000000}"/>
  <conditionalFormatting sqref="B135:B137">
    <cfRule type="duplicateValues" dxfId="34" priority="18"/>
  </conditionalFormatting>
  <conditionalFormatting sqref="B85">
    <cfRule type="duplicateValues" dxfId="33" priority="17"/>
  </conditionalFormatting>
  <conditionalFormatting sqref="B104">
    <cfRule type="duplicateValues" dxfId="32" priority="16"/>
  </conditionalFormatting>
  <conditionalFormatting sqref="B120">
    <cfRule type="duplicateValues" dxfId="31" priority="15"/>
  </conditionalFormatting>
  <conditionalFormatting sqref="B138">
    <cfRule type="duplicateValues" dxfId="30" priority="14"/>
  </conditionalFormatting>
  <conditionalFormatting sqref="B89:B90">
    <cfRule type="duplicateValues" dxfId="29" priority="19"/>
  </conditionalFormatting>
  <conditionalFormatting sqref="B51:B52">
    <cfRule type="duplicateValues" dxfId="28" priority="20"/>
  </conditionalFormatting>
  <conditionalFormatting sqref="B35:B36">
    <cfRule type="duplicateValues" dxfId="27" priority="21"/>
  </conditionalFormatting>
  <conditionalFormatting sqref="B13:B14">
    <cfRule type="duplicateValues" dxfId="26" priority="22"/>
  </conditionalFormatting>
  <conditionalFormatting sqref="B10:B11">
    <cfRule type="duplicateValues" dxfId="25" priority="23"/>
  </conditionalFormatting>
  <conditionalFormatting sqref="B92:B94">
    <cfRule type="duplicateValues" dxfId="24" priority="24"/>
  </conditionalFormatting>
  <conditionalFormatting sqref="B74">
    <cfRule type="duplicateValues" dxfId="23" priority="25"/>
  </conditionalFormatting>
  <conditionalFormatting sqref="B75:B76">
    <cfRule type="duplicateValues" dxfId="22" priority="26"/>
  </conditionalFormatting>
  <conditionalFormatting sqref="B54:B55">
    <cfRule type="duplicateValues" dxfId="21" priority="27"/>
  </conditionalFormatting>
  <conditionalFormatting sqref="B117">
    <cfRule type="duplicateValues" dxfId="20" priority="28"/>
  </conditionalFormatting>
  <conditionalFormatting sqref="B118:B119">
    <cfRule type="duplicateValues" dxfId="19" priority="13"/>
  </conditionalFormatting>
  <conditionalFormatting sqref="B15">
    <cfRule type="duplicateValues" dxfId="18" priority="12"/>
  </conditionalFormatting>
  <conditionalFormatting sqref="B56">
    <cfRule type="duplicateValues" dxfId="17" priority="11"/>
  </conditionalFormatting>
  <conditionalFormatting sqref="B71:B72">
    <cfRule type="duplicateValues" dxfId="16" priority="29"/>
  </conditionalFormatting>
  <conditionalFormatting sqref="B81">
    <cfRule type="duplicateValues" dxfId="15" priority="30"/>
  </conditionalFormatting>
  <conditionalFormatting sqref="B83:B84">
    <cfRule type="duplicateValues" dxfId="14" priority="31"/>
  </conditionalFormatting>
  <conditionalFormatting sqref="B41:B42 B44:B46">
    <cfRule type="duplicateValues" dxfId="13" priority="32"/>
  </conditionalFormatting>
  <conditionalFormatting sqref="B61:B62 B64:B66">
    <cfRule type="duplicateValues" dxfId="12" priority="33"/>
  </conditionalFormatting>
  <conditionalFormatting sqref="B102:B103">
    <cfRule type="duplicateValues" dxfId="11" priority="10"/>
  </conditionalFormatting>
  <conditionalFormatting sqref="B100">
    <cfRule type="duplicateValues" dxfId="10" priority="9"/>
  </conditionalFormatting>
  <conditionalFormatting sqref="B99">
    <cfRule type="duplicateValues" dxfId="9" priority="8"/>
  </conditionalFormatting>
  <conditionalFormatting sqref="B24">
    <cfRule type="duplicateValues" dxfId="8" priority="7"/>
  </conditionalFormatting>
  <conditionalFormatting sqref="B25">
    <cfRule type="duplicateValues" dxfId="7" priority="6"/>
  </conditionalFormatting>
  <conditionalFormatting sqref="B21:B22">
    <cfRule type="duplicateValues" dxfId="6" priority="5"/>
  </conditionalFormatting>
  <conditionalFormatting sqref="B26">
    <cfRule type="duplicateValues" dxfId="5" priority="4"/>
  </conditionalFormatting>
  <conditionalFormatting sqref="B116">
    <cfRule type="duplicateValues" dxfId="4" priority="34"/>
  </conditionalFormatting>
  <conditionalFormatting sqref="B134">
    <cfRule type="duplicateValues" dxfId="3" priority="35"/>
  </conditionalFormatting>
  <conditionalFormatting sqref="B20">
    <cfRule type="duplicateValues" dxfId="2" priority="3"/>
  </conditionalFormatting>
  <conditionalFormatting sqref="B60">
    <cfRule type="duplicateValues" dxfId="1" priority="2"/>
  </conditionalFormatting>
  <conditionalFormatting sqref="B98">
    <cfRule type="duplicateValues" dxfId="0" priority="1"/>
  </conditionalFormatting>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DD8BF-0566-4B4C-89C8-ED1AA877BF02}">
  <sheetPr codeName="Sheet3">
    <tabColor rgb="FF00B050"/>
  </sheetPr>
  <dimension ref="A1:R987"/>
  <sheetViews>
    <sheetView zoomScaleNormal="100" workbookViewId="0">
      <pane xSplit="3" ySplit="3" topLeftCell="J4" activePane="bottomRight" state="frozen"/>
      <selection pane="topRight"/>
      <selection pane="bottomLeft"/>
      <selection pane="bottomRight" activeCell="A2" sqref="A2"/>
    </sheetView>
  </sheetViews>
  <sheetFormatPr defaultColWidth="10.28515625" defaultRowHeight="13.5" x14ac:dyDescent="0.25"/>
  <cols>
    <col min="1" max="1" width="21.42578125" style="270" customWidth="1"/>
    <col min="2" max="2" width="13" style="150" customWidth="1"/>
    <col min="3" max="3" width="130.140625" style="223" customWidth="1"/>
    <col min="4" max="4" width="8" style="89" customWidth="1"/>
    <col min="5" max="5" width="14.7109375" style="153" customWidth="1"/>
    <col min="6" max="7" width="4" style="152" customWidth="1"/>
    <col min="8" max="8" width="10" style="271" customWidth="1"/>
    <col min="9" max="9" width="8.85546875" style="271" customWidth="1"/>
    <col min="10" max="10" width="18.28515625" style="153" customWidth="1"/>
    <col min="11" max="11" width="15.5703125" style="153" customWidth="1"/>
    <col min="12" max="12" width="5.28515625" style="153" hidden="1" customWidth="1"/>
    <col min="13" max="13" width="16.7109375" style="272" customWidth="1"/>
    <col min="14" max="14" width="13.42578125" style="101" customWidth="1"/>
    <col min="15" max="15" width="14.7109375" style="273" customWidth="1"/>
    <col min="16" max="16" width="12.85546875" style="274" customWidth="1"/>
    <col min="17" max="17" width="17.140625" style="275" customWidth="1"/>
    <col min="18" max="16384" width="10.28515625" style="101"/>
  </cols>
  <sheetData>
    <row r="1" spans="1:17" s="56" customFormat="1" ht="54" x14ac:dyDescent="0.25">
      <c r="A1" s="191" t="s">
        <v>387</v>
      </c>
      <c r="B1" s="54"/>
      <c r="C1" s="55" t="s">
        <v>388</v>
      </c>
      <c r="D1" s="55" t="s">
        <v>33</v>
      </c>
      <c r="E1" s="55" t="s">
        <v>34</v>
      </c>
      <c r="F1" s="55" t="s">
        <v>35</v>
      </c>
      <c r="G1" s="55" t="s">
        <v>36</v>
      </c>
      <c r="H1" s="55" t="s">
        <v>389</v>
      </c>
      <c r="I1" s="55" t="s">
        <v>39</v>
      </c>
      <c r="J1" s="55" t="s">
        <v>390</v>
      </c>
      <c r="K1" s="55" t="s">
        <v>391</v>
      </c>
      <c r="L1" s="55"/>
      <c r="M1" s="55" t="s">
        <v>42</v>
      </c>
      <c r="N1" s="55" t="s">
        <v>43</v>
      </c>
      <c r="O1" s="55" t="s">
        <v>44</v>
      </c>
      <c r="P1" s="55" t="s">
        <v>45</v>
      </c>
      <c r="Q1" s="55" t="s">
        <v>46</v>
      </c>
    </row>
    <row r="2" spans="1:17" s="56" customFormat="1" ht="21" x14ac:dyDescent="0.25">
      <c r="A2" s="200"/>
      <c r="B2" s="54"/>
      <c r="C2" s="55"/>
      <c r="D2" s="55"/>
      <c r="E2" s="55"/>
      <c r="F2" s="55"/>
      <c r="G2" s="55"/>
      <c r="H2" s="55"/>
      <c r="I2" s="55"/>
      <c r="J2" s="55"/>
      <c r="K2" s="55"/>
      <c r="L2" s="55"/>
      <c r="M2" s="55"/>
      <c r="N2" s="55"/>
      <c r="O2" s="55"/>
      <c r="P2" s="55"/>
      <c r="Q2" s="55"/>
    </row>
    <row r="3" spans="1:17" s="65" customFormat="1" ht="18.75" x14ac:dyDescent="0.3">
      <c r="A3" s="201" t="s">
        <v>47</v>
      </c>
      <c r="B3" s="57"/>
      <c r="C3" s="102" t="s">
        <v>48</v>
      </c>
      <c r="D3" s="59"/>
      <c r="E3" s="59"/>
      <c r="F3" s="59"/>
      <c r="G3" s="59"/>
      <c r="H3" s="59"/>
      <c r="I3" s="59"/>
      <c r="J3" s="59"/>
      <c r="K3" s="59"/>
      <c r="L3" s="59"/>
      <c r="M3" s="60"/>
      <c r="N3" s="61"/>
      <c r="O3" s="62"/>
      <c r="P3" s="63"/>
      <c r="Q3" s="64"/>
    </row>
    <row r="4" spans="1:17" s="77" customFormat="1" x14ac:dyDescent="0.25">
      <c r="A4" s="202" t="s">
        <v>49</v>
      </c>
      <c r="B4" s="67" t="s">
        <v>50</v>
      </c>
      <c r="C4" s="203" t="s">
        <v>51</v>
      </c>
      <c r="D4" s="69"/>
      <c r="E4" s="70"/>
      <c r="F4" s="70"/>
      <c r="G4" s="70"/>
      <c r="H4" s="204"/>
      <c r="I4" s="204"/>
      <c r="J4" s="70"/>
      <c r="K4" s="70"/>
      <c r="L4" s="70"/>
      <c r="M4" s="71" t="s">
        <v>0</v>
      </c>
      <c r="N4" s="73">
        <v>1.28</v>
      </c>
      <c r="O4" s="74">
        <v>24</v>
      </c>
      <c r="P4" s="75">
        <v>18</v>
      </c>
      <c r="Q4" s="76">
        <v>88.800000000000011</v>
      </c>
    </row>
    <row r="5" spans="1:17" s="192" customFormat="1" ht="18.75" x14ac:dyDescent="0.25">
      <c r="A5" s="191" t="s">
        <v>1</v>
      </c>
      <c r="B5" s="191"/>
      <c r="C5" s="169"/>
      <c r="D5" s="191"/>
      <c r="E5" s="191"/>
      <c r="F5" s="191"/>
      <c r="G5" s="191"/>
      <c r="H5" s="191"/>
      <c r="I5" s="191"/>
      <c r="J5" s="191"/>
      <c r="K5" s="191"/>
      <c r="L5" s="191"/>
      <c r="M5" s="191"/>
      <c r="N5" s="191"/>
      <c r="O5" s="191"/>
      <c r="P5" s="191"/>
      <c r="Q5" s="191"/>
    </row>
    <row r="6" spans="1:17" s="192" customFormat="1" ht="18.75" x14ac:dyDescent="0.25">
      <c r="A6" s="191" t="s">
        <v>392</v>
      </c>
      <c r="B6" s="191"/>
      <c r="C6" s="169"/>
      <c r="D6" s="191"/>
      <c r="E6" s="191"/>
      <c r="F6" s="191"/>
      <c r="G6" s="191"/>
      <c r="H6" s="191"/>
      <c r="I6" s="191"/>
      <c r="J6" s="191"/>
      <c r="K6" s="191"/>
      <c r="L6" s="191"/>
      <c r="M6" s="191"/>
      <c r="N6" s="191"/>
      <c r="O6" s="191"/>
      <c r="P6" s="191"/>
      <c r="Q6" s="191"/>
    </row>
    <row r="7" spans="1:17" s="140" customFormat="1" ht="121.5" x14ac:dyDescent="0.25">
      <c r="A7" s="205" t="str">
        <f>CONCATENATE("PRHP",B7)</f>
        <v>PRHP4ZB94A</v>
      </c>
      <c r="B7" s="73" t="s">
        <v>393</v>
      </c>
      <c r="C7" s="206" t="s">
        <v>394</v>
      </c>
      <c r="D7" s="69" t="s">
        <v>182</v>
      </c>
      <c r="E7" s="70" t="s">
        <v>237</v>
      </c>
      <c r="F7" s="70">
        <v>18</v>
      </c>
      <c r="G7" s="70">
        <v>4</v>
      </c>
      <c r="H7" s="204">
        <v>20000</v>
      </c>
      <c r="I7" s="204">
        <v>500</v>
      </c>
      <c r="J7" s="70" t="s">
        <v>395</v>
      </c>
      <c r="K7" s="70" t="s">
        <v>396</v>
      </c>
      <c r="L7" s="184"/>
      <c r="M7" s="207" t="s">
        <v>1350</v>
      </c>
      <c r="N7" s="73">
        <v>226</v>
      </c>
      <c r="O7" s="74">
        <v>4417</v>
      </c>
      <c r="P7" s="75">
        <v>3189</v>
      </c>
      <c r="Q7" s="76">
        <v>16546</v>
      </c>
    </row>
    <row r="8" spans="1:17" s="209" customFormat="1" ht="135" x14ac:dyDescent="0.25">
      <c r="A8" s="205" t="str">
        <f>CONCATENATE("PRHP",B8)</f>
        <v>PRHP4ZB95A</v>
      </c>
      <c r="B8" s="73" t="s">
        <v>397</v>
      </c>
      <c r="C8" s="206" t="s">
        <v>398</v>
      </c>
      <c r="D8" s="69" t="s">
        <v>182</v>
      </c>
      <c r="E8" s="70" t="s">
        <v>237</v>
      </c>
      <c r="F8" s="70">
        <v>18</v>
      </c>
      <c r="G8" s="70">
        <v>4</v>
      </c>
      <c r="H8" s="204">
        <v>20000</v>
      </c>
      <c r="I8" s="204">
        <v>500</v>
      </c>
      <c r="J8" s="70" t="s">
        <v>395</v>
      </c>
      <c r="K8" s="70" t="s">
        <v>396</v>
      </c>
      <c r="L8" s="208"/>
      <c r="M8" s="207" t="s">
        <v>1350</v>
      </c>
      <c r="N8" s="73">
        <v>219</v>
      </c>
      <c r="O8" s="74">
        <v>4283</v>
      </c>
      <c r="P8" s="75">
        <v>3092</v>
      </c>
      <c r="Q8" s="76">
        <v>16041</v>
      </c>
    </row>
    <row r="9" spans="1:17" s="140" customFormat="1" ht="15.75" x14ac:dyDescent="0.25">
      <c r="A9" s="210" t="s">
        <v>76</v>
      </c>
      <c r="B9" s="211"/>
      <c r="C9" s="104"/>
      <c r="D9" s="105"/>
      <c r="E9" s="106"/>
      <c r="F9" s="106"/>
      <c r="G9" s="106"/>
      <c r="H9" s="212"/>
      <c r="I9" s="212"/>
      <c r="J9" s="106"/>
      <c r="K9" s="106"/>
      <c r="L9" s="106"/>
      <c r="M9" s="213"/>
      <c r="N9" s="108"/>
      <c r="O9" s="109"/>
      <c r="P9" s="110"/>
      <c r="Q9" s="111"/>
    </row>
    <row r="10" spans="1:17" s="135" customFormat="1" ht="15.75" x14ac:dyDescent="0.25">
      <c r="A10" s="205" t="str">
        <f>CONCATENATE("PRHP",B10)</f>
        <v>PRHPUB4X6E</v>
      </c>
      <c r="B10" s="67" t="s">
        <v>399</v>
      </c>
      <c r="C10" s="68" t="s">
        <v>400</v>
      </c>
      <c r="D10" s="69"/>
      <c r="E10" s="70"/>
      <c r="F10" s="183"/>
      <c r="G10" s="183"/>
      <c r="H10" s="214"/>
      <c r="I10" s="214"/>
      <c r="J10" s="183"/>
      <c r="K10" s="183"/>
      <c r="L10" s="183"/>
      <c r="M10" s="207" t="s">
        <v>0</v>
      </c>
      <c r="N10" s="73">
        <v>28</v>
      </c>
      <c r="O10" s="74">
        <v>491</v>
      </c>
      <c r="P10" s="75">
        <v>366</v>
      </c>
      <c r="Q10" s="76">
        <v>1942</v>
      </c>
    </row>
    <row r="11" spans="1:17" s="135" customFormat="1" ht="15.75" x14ac:dyDescent="0.25">
      <c r="A11" s="205" t="str">
        <f>CONCATENATE("PRHP",B11)</f>
        <v>PRHPUb4X7E</v>
      </c>
      <c r="B11" s="67" t="s">
        <v>401</v>
      </c>
      <c r="C11" s="68" t="s">
        <v>402</v>
      </c>
      <c r="D11" s="69"/>
      <c r="E11" s="70"/>
      <c r="F11" s="183"/>
      <c r="G11" s="183"/>
      <c r="H11" s="214"/>
      <c r="I11" s="214"/>
      <c r="J11" s="183"/>
      <c r="K11" s="183"/>
      <c r="L11" s="183"/>
      <c r="M11" s="207" t="s">
        <v>0</v>
      </c>
      <c r="N11" s="73">
        <v>42</v>
      </c>
      <c r="O11" s="74">
        <v>736</v>
      </c>
      <c r="P11" s="75">
        <v>549</v>
      </c>
      <c r="Q11" s="76">
        <v>2912</v>
      </c>
    </row>
    <row r="12" spans="1:17" s="140" customFormat="1" ht="15.75" x14ac:dyDescent="0.25">
      <c r="A12" s="210" t="s">
        <v>64</v>
      </c>
      <c r="B12" s="211"/>
      <c r="C12" s="104"/>
      <c r="D12" s="105"/>
      <c r="E12" s="106"/>
      <c r="F12" s="106"/>
      <c r="G12" s="106"/>
      <c r="H12" s="212"/>
      <c r="I12" s="212"/>
      <c r="J12" s="106"/>
      <c r="K12" s="106"/>
      <c r="L12" s="106"/>
      <c r="M12" s="213"/>
      <c r="N12" s="108"/>
      <c r="O12" s="109"/>
      <c r="P12" s="110"/>
      <c r="Q12" s="111"/>
    </row>
    <row r="13" spans="1:17" s="135" customFormat="1" ht="15.75" x14ac:dyDescent="0.25">
      <c r="A13" s="205" t="str">
        <f t="shared" ref="A13:A18" si="0">CONCATENATE("CNHP",B13)</f>
        <v>CNHPW2070A</v>
      </c>
      <c r="B13" s="87" t="s">
        <v>395</v>
      </c>
      <c r="C13" s="88" t="s">
        <v>403</v>
      </c>
      <c r="D13" s="69"/>
      <c r="E13" s="70"/>
      <c r="F13" s="183"/>
      <c r="G13" s="183"/>
      <c r="H13" s="214"/>
      <c r="I13" s="214"/>
      <c r="J13" s="183"/>
      <c r="K13" s="183"/>
      <c r="L13" s="183"/>
      <c r="M13" s="207"/>
      <c r="N13" s="73"/>
      <c r="O13" s="74"/>
      <c r="P13" s="75"/>
      <c r="Q13" s="76"/>
    </row>
    <row r="14" spans="1:17" s="135" customFormat="1" ht="15.75" x14ac:dyDescent="0.25">
      <c r="A14" s="205" t="str">
        <f t="shared" si="0"/>
        <v>CNHPW2071A</v>
      </c>
      <c r="B14" s="87" t="s">
        <v>404</v>
      </c>
      <c r="C14" s="88" t="s">
        <v>405</v>
      </c>
      <c r="D14" s="69"/>
      <c r="E14" s="70"/>
      <c r="F14" s="183"/>
      <c r="G14" s="183"/>
      <c r="H14" s="214"/>
      <c r="I14" s="214"/>
      <c r="J14" s="183"/>
      <c r="K14" s="183"/>
      <c r="L14" s="183"/>
      <c r="M14" s="207"/>
      <c r="N14" s="73"/>
      <c r="O14" s="74"/>
      <c r="P14" s="75"/>
      <c r="Q14" s="76"/>
    </row>
    <row r="15" spans="1:17" s="135" customFormat="1" ht="15.75" x14ac:dyDescent="0.25">
      <c r="A15" s="205" t="str">
        <f t="shared" si="0"/>
        <v>CNHPW2072A</v>
      </c>
      <c r="B15" s="87" t="s">
        <v>406</v>
      </c>
      <c r="C15" s="88" t="s">
        <v>407</v>
      </c>
      <c r="D15" s="69"/>
      <c r="E15" s="70"/>
      <c r="F15" s="183"/>
      <c r="G15" s="183"/>
      <c r="H15" s="214"/>
      <c r="I15" s="214"/>
      <c r="J15" s="183"/>
      <c r="K15" s="183"/>
      <c r="L15" s="183"/>
      <c r="M15" s="207"/>
      <c r="N15" s="73"/>
      <c r="O15" s="74"/>
      <c r="P15" s="75"/>
      <c r="Q15" s="76"/>
    </row>
    <row r="16" spans="1:17" s="135" customFormat="1" ht="15.75" x14ac:dyDescent="0.25">
      <c r="A16" s="205" t="str">
        <f t="shared" si="0"/>
        <v>CNHPW2073A</v>
      </c>
      <c r="B16" s="87" t="s">
        <v>408</v>
      </c>
      <c r="C16" s="88" t="s">
        <v>409</v>
      </c>
      <c r="D16" s="69"/>
      <c r="E16" s="70"/>
      <c r="F16" s="183"/>
      <c r="G16" s="183"/>
      <c r="H16" s="214"/>
      <c r="I16" s="214"/>
      <c r="J16" s="183"/>
      <c r="K16" s="183"/>
      <c r="L16" s="183"/>
      <c r="M16" s="207"/>
      <c r="N16" s="73"/>
      <c r="O16" s="74"/>
      <c r="P16" s="75"/>
      <c r="Q16" s="76"/>
    </row>
    <row r="17" spans="1:17" s="135" customFormat="1" ht="15.75" x14ac:dyDescent="0.25">
      <c r="A17" s="205" t="str">
        <f t="shared" si="0"/>
        <v>CNHPW1120A</v>
      </c>
      <c r="B17" s="87" t="s">
        <v>410</v>
      </c>
      <c r="C17" s="88" t="s">
        <v>411</v>
      </c>
      <c r="D17" s="69"/>
      <c r="E17" s="70"/>
      <c r="F17" s="183"/>
      <c r="G17" s="183"/>
      <c r="H17" s="214"/>
      <c r="I17" s="214"/>
      <c r="J17" s="183"/>
      <c r="K17" s="183"/>
      <c r="L17" s="183"/>
      <c r="M17" s="207"/>
      <c r="N17" s="73"/>
      <c r="O17" s="74"/>
      <c r="P17" s="75"/>
      <c r="Q17" s="76"/>
    </row>
    <row r="18" spans="1:17" s="135" customFormat="1" ht="15.75" x14ac:dyDescent="0.25">
      <c r="A18" s="205" t="str">
        <f t="shared" si="0"/>
        <v>CNHP5KZ38A</v>
      </c>
      <c r="B18" s="87" t="s">
        <v>412</v>
      </c>
      <c r="C18" s="88" t="s">
        <v>413</v>
      </c>
      <c r="D18" s="69"/>
      <c r="E18" s="70"/>
      <c r="F18" s="183"/>
      <c r="G18" s="183"/>
      <c r="H18" s="214"/>
      <c r="I18" s="214"/>
      <c r="J18" s="183"/>
      <c r="K18" s="183"/>
      <c r="L18" s="183"/>
      <c r="M18" s="207"/>
      <c r="N18" s="73"/>
      <c r="O18" s="74"/>
      <c r="P18" s="75"/>
      <c r="Q18" s="76"/>
    </row>
    <row r="19" spans="1:17" s="192" customFormat="1" ht="15.75" x14ac:dyDescent="0.25">
      <c r="A19" s="170" t="s">
        <v>10</v>
      </c>
      <c r="B19" s="170"/>
      <c r="C19" s="54"/>
      <c r="D19" s="170"/>
      <c r="E19" s="170"/>
      <c r="F19" s="170"/>
      <c r="G19" s="170"/>
      <c r="H19" s="170"/>
      <c r="I19" s="170"/>
      <c r="J19" s="170"/>
      <c r="K19" s="170"/>
      <c r="L19" s="170"/>
      <c r="M19" s="170"/>
      <c r="N19" s="170"/>
      <c r="O19" s="170"/>
      <c r="P19" s="170"/>
      <c r="Q19" s="170"/>
    </row>
    <row r="20" spans="1:17" s="140" customFormat="1" ht="15.75" x14ac:dyDescent="0.25">
      <c r="A20" s="208" t="s">
        <v>414</v>
      </c>
      <c r="B20" s="211"/>
      <c r="C20" s="104"/>
      <c r="D20" s="105"/>
      <c r="E20" s="106"/>
      <c r="F20" s="106"/>
      <c r="G20" s="106"/>
      <c r="H20" s="212"/>
      <c r="I20" s="212"/>
      <c r="J20" s="106"/>
      <c r="K20" s="106"/>
      <c r="L20" s="106"/>
      <c r="M20" s="213"/>
      <c r="N20" s="108"/>
      <c r="O20" s="109"/>
      <c r="P20" s="110"/>
      <c r="Q20" s="111"/>
    </row>
    <row r="21" spans="1:17" s="140" customFormat="1" ht="121.5" x14ac:dyDescent="0.25">
      <c r="A21" s="205" t="str">
        <f>CONCATENATE("PRHP",B21)</f>
        <v>PRHP9YF83A</v>
      </c>
      <c r="B21" s="73" t="s">
        <v>415</v>
      </c>
      <c r="C21" s="206" t="s">
        <v>416</v>
      </c>
      <c r="D21" s="69" t="s">
        <v>182</v>
      </c>
      <c r="E21" s="70" t="s">
        <v>237</v>
      </c>
      <c r="F21" s="70">
        <v>29</v>
      </c>
      <c r="G21" s="70"/>
      <c r="H21" s="204">
        <v>20000</v>
      </c>
      <c r="I21" s="204">
        <v>2000</v>
      </c>
      <c r="J21" s="70" t="s">
        <v>417</v>
      </c>
      <c r="K21" s="70"/>
      <c r="L21" s="184"/>
      <c r="M21" s="207" t="s">
        <v>0</v>
      </c>
      <c r="N21" s="73">
        <v>151</v>
      </c>
      <c r="O21" s="74">
        <v>2953</v>
      </c>
      <c r="P21" s="75">
        <v>2132</v>
      </c>
      <c r="Q21" s="76">
        <v>11061</v>
      </c>
    </row>
    <row r="22" spans="1:17" s="140" customFormat="1" ht="15.75" x14ac:dyDescent="0.25">
      <c r="A22" s="210" t="s">
        <v>76</v>
      </c>
      <c r="B22" s="211"/>
      <c r="C22" s="104"/>
      <c r="D22" s="105"/>
      <c r="E22" s="106"/>
      <c r="F22" s="106"/>
      <c r="G22" s="106"/>
      <c r="H22" s="212"/>
      <c r="I22" s="212"/>
      <c r="J22" s="106"/>
      <c r="K22" s="106"/>
      <c r="L22" s="106"/>
      <c r="M22" s="213"/>
      <c r="N22" s="108"/>
      <c r="O22" s="109"/>
      <c r="P22" s="110"/>
      <c r="Q22" s="111"/>
    </row>
    <row r="23" spans="1:17" s="135" customFormat="1" ht="15.75" x14ac:dyDescent="0.25">
      <c r="A23" s="205" t="str">
        <f>CONCATENATE("PRHP",B23)</f>
        <v>PRHPUG289E</v>
      </c>
      <c r="B23" s="67" t="s">
        <v>418</v>
      </c>
      <c r="C23" s="68" t="s">
        <v>419</v>
      </c>
      <c r="D23" s="69"/>
      <c r="E23" s="70"/>
      <c r="F23" s="183"/>
      <c r="G23" s="183"/>
      <c r="H23" s="214"/>
      <c r="I23" s="214"/>
      <c r="J23" s="183"/>
      <c r="K23" s="183"/>
      <c r="L23" s="183"/>
      <c r="M23" s="207" t="s">
        <v>0</v>
      </c>
      <c r="N23" s="73">
        <v>19</v>
      </c>
      <c r="O23" s="74">
        <v>341</v>
      </c>
      <c r="P23" s="75">
        <v>255</v>
      </c>
      <c r="Q23" s="76">
        <v>1348</v>
      </c>
    </row>
    <row r="24" spans="1:17" s="135" customFormat="1" ht="15.75" x14ac:dyDescent="0.25">
      <c r="A24" s="205" t="str">
        <f>CONCATENATE("PRHP",B24)</f>
        <v>PRHPUH585E</v>
      </c>
      <c r="B24" s="67" t="s">
        <v>420</v>
      </c>
      <c r="C24" s="68" t="s">
        <v>421</v>
      </c>
      <c r="D24" s="69"/>
      <c r="E24" s="70"/>
      <c r="F24" s="183"/>
      <c r="G24" s="183"/>
      <c r="H24" s="214"/>
      <c r="I24" s="214"/>
      <c r="J24" s="183"/>
      <c r="K24" s="183"/>
      <c r="L24" s="183"/>
      <c r="M24" s="207" t="s">
        <v>0</v>
      </c>
      <c r="N24" s="73">
        <v>31</v>
      </c>
      <c r="O24" s="74">
        <v>545</v>
      </c>
      <c r="P24" s="75">
        <v>407</v>
      </c>
      <c r="Q24" s="76">
        <v>2157</v>
      </c>
    </row>
    <row r="25" spans="1:17" s="140" customFormat="1" ht="15.75" x14ac:dyDescent="0.25">
      <c r="A25" s="210" t="s">
        <v>64</v>
      </c>
      <c r="B25" s="211"/>
      <c r="C25" s="104"/>
      <c r="D25" s="105"/>
      <c r="E25" s="106"/>
      <c r="F25" s="106"/>
      <c r="G25" s="106"/>
      <c r="H25" s="212"/>
      <c r="I25" s="212"/>
      <c r="J25" s="106"/>
      <c r="K25" s="106"/>
      <c r="L25" s="106"/>
      <c r="M25" s="213"/>
      <c r="N25" s="108"/>
      <c r="O25" s="109"/>
      <c r="P25" s="110"/>
      <c r="Q25" s="111"/>
    </row>
    <row r="26" spans="1:17" s="135" customFormat="1" ht="15.75" x14ac:dyDescent="0.25">
      <c r="A26" s="205" t="str">
        <f>CONCATENATE("CNHP",B26)</f>
        <v>CNHPW1360A</v>
      </c>
      <c r="B26" s="87" t="s">
        <v>422</v>
      </c>
      <c r="C26" s="88" t="s">
        <v>423</v>
      </c>
      <c r="D26" s="69"/>
      <c r="E26" s="70"/>
      <c r="F26" s="183"/>
      <c r="G26" s="183"/>
      <c r="H26" s="214"/>
      <c r="I26" s="214"/>
      <c r="J26" s="183"/>
      <c r="K26" s="183"/>
      <c r="L26" s="183"/>
      <c r="M26" s="207"/>
      <c r="N26" s="73"/>
      <c r="O26" s="74"/>
      <c r="P26" s="75"/>
      <c r="Q26" s="76"/>
    </row>
    <row r="27" spans="1:17" s="135" customFormat="1" ht="15.75" x14ac:dyDescent="0.25">
      <c r="A27" s="205" t="str">
        <f>CONCATENATE("CNHP",B27)</f>
        <v>CNHPW1360X</v>
      </c>
      <c r="B27" s="87" t="s">
        <v>424</v>
      </c>
      <c r="C27" s="88" t="s">
        <v>425</v>
      </c>
      <c r="D27" s="69"/>
      <c r="E27" s="70"/>
      <c r="F27" s="183"/>
      <c r="G27" s="183"/>
      <c r="H27" s="214"/>
      <c r="I27" s="214"/>
      <c r="J27" s="183"/>
      <c r="K27" s="183"/>
      <c r="L27" s="183"/>
      <c r="M27" s="207"/>
      <c r="N27" s="73"/>
      <c r="O27" s="74"/>
      <c r="P27" s="75"/>
      <c r="Q27" s="76"/>
    </row>
    <row r="28" spans="1:17" s="140" customFormat="1" ht="15.75" x14ac:dyDescent="0.25">
      <c r="A28" s="208" t="s">
        <v>414</v>
      </c>
      <c r="B28" s="211"/>
      <c r="C28" s="104"/>
      <c r="D28" s="105"/>
      <c r="E28" s="106"/>
      <c r="F28" s="106"/>
      <c r="G28" s="106"/>
      <c r="H28" s="212"/>
      <c r="I28" s="212"/>
      <c r="J28" s="106"/>
      <c r="K28" s="106"/>
      <c r="L28" s="106"/>
      <c r="M28" s="213"/>
      <c r="N28" s="108"/>
      <c r="O28" s="109"/>
      <c r="P28" s="110"/>
      <c r="Q28" s="111"/>
    </row>
    <row r="29" spans="1:17" s="140" customFormat="1" ht="121.5" x14ac:dyDescent="0.25">
      <c r="A29" s="205" t="str">
        <f>CONCATENATE("PRHP",B29)</f>
        <v>PRHP7MD67A</v>
      </c>
      <c r="B29" s="73" t="s">
        <v>426</v>
      </c>
      <c r="C29" s="206" t="s">
        <v>427</v>
      </c>
      <c r="D29" s="69" t="s">
        <v>182</v>
      </c>
      <c r="E29" s="70" t="s">
        <v>237</v>
      </c>
      <c r="F29" s="70">
        <v>20</v>
      </c>
      <c r="G29" s="70"/>
      <c r="H29" s="204">
        <v>8000</v>
      </c>
      <c r="I29" s="204">
        <v>1000</v>
      </c>
      <c r="J29" s="70" t="s">
        <v>428</v>
      </c>
      <c r="K29" s="70"/>
      <c r="L29" s="184"/>
      <c r="M29" s="207" t="s">
        <v>1350</v>
      </c>
      <c r="N29" s="73">
        <v>112</v>
      </c>
      <c r="O29" s="74">
        <v>2177</v>
      </c>
      <c r="P29" s="75">
        <v>1572</v>
      </c>
      <c r="Q29" s="76">
        <v>8155</v>
      </c>
    </row>
    <row r="30" spans="1:17" s="140" customFormat="1" ht="135" x14ac:dyDescent="0.25">
      <c r="A30" s="205" t="str">
        <f>CONCATENATE("PRHP",B30)</f>
        <v>PRHP7MD68A</v>
      </c>
      <c r="B30" s="73" t="s">
        <v>429</v>
      </c>
      <c r="C30" s="206" t="s">
        <v>430</v>
      </c>
      <c r="D30" s="69" t="s">
        <v>182</v>
      </c>
      <c r="E30" s="70" t="s">
        <v>237</v>
      </c>
      <c r="F30" s="70">
        <v>20</v>
      </c>
      <c r="G30" s="70"/>
      <c r="H30" s="204">
        <v>8000</v>
      </c>
      <c r="I30" s="204">
        <v>1000</v>
      </c>
      <c r="J30" s="70" t="s">
        <v>428</v>
      </c>
      <c r="K30" s="70"/>
      <c r="L30" s="184"/>
      <c r="M30" s="207" t="s">
        <v>1350</v>
      </c>
      <c r="N30" s="73">
        <v>124</v>
      </c>
      <c r="O30" s="74">
        <v>2427</v>
      </c>
      <c r="P30" s="75">
        <v>1752</v>
      </c>
      <c r="Q30" s="76">
        <v>9089</v>
      </c>
    </row>
    <row r="31" spans="1:17" s="140" customFormat="1" ht="15.75" x14ac:dyDescent="0.25">
      <c r="A31" s="210" t="s">
        <v>76</v>
      </c>
      <c r="B31" s="211"/>
      <c r="C31" s="104"/>
      <c r="D31" s="105"/>
      <c r="E31" s="106"/>
      <c r="F31" s="106"/>
      <c r="G31" s="106"/>
      <c r="H31" s="212"/>
      <c r="I31" s="212"/>
      <c r="J31" s="106"/>
      <c r="K31" s="106"/>
      <c r="L31" s="106"/>
      <c r="M31" s="213"/>
      <c r="N31" s="108"/>
      <c r="O31" s="109"/>
      <c r="P31" s="110"/>
      <c r="Q31" s="111"/>
    </row>
    <row r="32" spans="1:17" s="135" customFormat="1" ht="15.75" x14ac:dyDescent="0.25">
      <c r="A32" s="205" t="str">
        <f>CONCATENATE("PRHP",B32)</f>
        <v>PRHPU35PTE</v>
      </c>
      <c r="B32" s="67" t="s">
        <v>431</v>
      </c>
      <c r="C32" s="68" t="s">
        <v>432</v>
      </c>
      <c r="D32" s="69"/>
      <c r="E32" s="70"/>
      <c r="F32" s="183"/>
      <c r="G32" s="183"/>
      <c r="H32" s="214"/>
      <c r="I32" s="214"/>
      <c r="J32" s="183"/>
      <c r="K32" s="183"/>
      <c r="L32" s="183"/>
      <c r="M32" s="207" t="s">
        <v>0</v>
      </c>
      <c r="N32" s="73">
        <v>17</v>
      </c>
      <c r="O32" s="74">
        <v>297</v>
      </c>
      <c r="P32" s="75">
        <v>221</v>
      </c>
      <c r="Q32" s="76">
        <v>1173</v>
      </c>
    </row>
    <row r="33" spans="1:17" s="135" customFormat="1" ht="15.75" x14ac:dyDescent="0.25">
      <c r="A33" s="205" t="str">
        <f>CONCATENATE("PRHP",B33)</f>
        <v>PRHPU35PVE</v>
      </c>
      <c r="B33" s="67" t="s">
        <v>433</v>
      </c>
      <c r="C33" s="68" t="s">
        <v>434</v>
      </c>
      <c r="D33" s="69"/>
      <c r="E33" s="70"/>
      <c r="F33" s="183"/>
      <c r="G33" s="183"/>
      <c r="H33" s="214"/>
      <c r="I33" s="214"/>
      <c r="J33" s="183"/>
      <c r="K33" s="183"/>
      <c r="L33" s="183"/>
      <c r="M33" s="207"/>
      <c r="N33" s="73">
        <v>23</v>
      </c>
      <c r="O33" s="74">
        <v>395</v>
      </c>
      <c r="P33" s="75">
        <v>295</v>
      </c>
      <c r="Q33" s="76">
        <v>1563</v>
      </c>
    </row>
    <row r="34" spans="1:17" s="140" customFormat="1" ht="15.75" x14ac:dyDescent="0.25">
      <c r="A34" s="210" t="s">
        <v>64</v>
      </c>
      <c r="B34" s="211"/>
      <c r="C34" s="104"/>
      <c r="D34" s="105"/>
      <c r="E34" s="106"/>
      <c r="F34" s="106"/>
      <c r="G34" s="106"/>
      <c r="H34" s="212"/>
      <c r="I34" s="212"/>
      <c r="J34" s="106"/>
      <c r="K34" s="106"/>
      <c r="L34" s="106"/>
      <c r="M34" s="213"/>
      <c r="N34" s="108"/>
      <c r="O34" s="109"/>
      <c r="P34" s="110"/>
      <c r="Q34" s="111"/>
    </row>
    <row r="35" spans="1:17" s="135" customFormat="1" ht="15.75" x14ac:dyDescent="0.25">
      <c r="A35" s="205" t="str">
        <f>CONCATENATE("CNHP",B35)</f>
        <v>CNHPW1500A</v>
      </c>
      <c r="B35" s="87" t="s">
        <v>428</v>
      </c>
      <c r="C35" s="88" t="s">
        <v>435</v>
      </c>
      <c r="D35" s="69"/>
      <c r="E35" s="70"/>
      <c r="F35" s="183"/>
      <c r="G35" s="183"/>
      <c r="H35" s="214"/>
      <c r="I35" s="214"/>
      <c r="J35" s="183"/>
      <c r="K35" s="183"/>
      <c r="L35" s="183"/>
      <c r="M35" s="207"/>
      <c r="N35" s="73"/>
      <c r="O35" s="74"/>
      <c r="P35" s="75"/>
      <c r="Q35" s="76"/>
    </row>
    <row r="36" spans="1:17" s="140" customFormat="1" ht="15.75" x14ac:dyDescent="0.25">
      <c r="A36" s="210" t="s">
        <v>436</v>
      </c>
      <c r="B36" s="211"/>
      <c r="C36" s="104"/>
      <c r="D36" s="215"/>
      <c r="E36" s="104"/>
      <c r="F36" s="106"/>
      <c r="G36" s="106"/>
      <c r="H36" s="212"/>
      <c r="I36" s="212"/>
      <c r="J36" s="106"/>
      <c r="K36" s="106"/>
      <c r="L36" s="106"/>
      <c r="M36" s="213"/>
      <c r="N36" s="108"/>
      <c r="O36" s="109"/>
      <c r="P36" s="110"/>
      <c r="Q36" s="111"/>
    </row>
    <row r="37" spans="1:17" s="77" customFormat="1" ht="162" x14ac:dyDescent="0.25">
      <c r="A37" s="205" t="str">
        <f>CONCATENATE("PRHP",B37)</f>
        <v>PRHP9YG09A</v>
      </c>
      <c r="B37" s="73" t="s">
        <v>437</v>
      </c>
      <c r="C37" s="68" t="s">
        <v>438</v>
      </c>
      <c r="D37" s="216" t="s">
        <v>182</v>
      </c>
      <c r="E37" s="70" t="s">
        <v>237</v>
      </c>
      <c r="F37" s="70">
        <v>29</v>
      </c>
      <c r="G37" s="70"/>
      <c r="H37" s="204">
        <v>20000</v>
      </c>
      <c r="I37" s="204">
        <v>2000</v>
      </c>
      <c r="J37" s="70" t="s">
        <v>417</v>
      </c>
      <c r="K37" s="70"/>
      <c r="L37" s="184"/>
      <c r="M37" s="207" t="s">
        <v>0</v>
      </c>
      <c r="N37" s="73">
        <v>275</v>
      </c>
      <c r="O37" s="74">
        <v>5390</v>
      </c>
      <c r="P37" s="75">
        <v>3891</v>
      </c>
      <c r="Q37" s="76">
        <v>20188</v>
      </c>
    </row>
    <row r="38" spans="1:17" s="140" customFormat="1" ht="15.75" x14ac:dyDescent="0.25">
      <c r="A38" s="210" t="s">
        <v>76</v>
      </c>
      <c r="B38" s="211"/>
      <c r="C38" s="104"/>
      <c r="D38" s="215"/>
      <c r="E38" s="104"/>
      <c r="F38" s="106"/>
      <c r="G38" s="106"/>
      <c r="H38" s="212"/>
      <c r="I38" s="212"/>
      <c r="J38" s="106"/>
      <c r="K38" s="106"/>
      <c r="L38" s="106"/>
      <c r="M38" s="213"/>
      <c r="N38" s="108"/>
      <c r="O38" s="109"/>
      <c r="P38" s="110"/>
      <c r="Q38" s="111"/>
    </row>
    <row r="39" spans="1:17" s="77" customFormat="1" ht="15.75" x14ac:dyDescent="0.25">
      <c r="A39" s="205" t="str">
        <f>CONCATENATE("PRHP",B39)</f>
        <v>PRHPUH764E</v>
      </c>
      <c r="B39" s="67" t="s">
        <v>439</v>
      </c>
      <c r="C39" s="68" t="s">
        <v>440</v>
      </c>
      <c r="D39" s="216"/>
      <c r="E39" s="70"/>
      <c r="F39" s="70"/>
      <c r="G39" s="70"/>
      <c r="H39" s="204"/>
      <c r="I39" s="204"/>
      <c r="J39" s="70"/>
      <c r="K39" s="70"/>
      <c r="L39" s="70"/>
      <c r="M39" s="207" t="s">
        <v>0</v>
      </c>
      <c r="N39" s="73">
        <v>28</v>
      </c>
      <c r="O39" s="74">
        <v>491</v>
      </c>
      <c r="P39" s="75">
        <v>366</v>
      </c>
      <c r="Q39" s="76">
        <v>1942</v>
      </c>
    </row>
    <row r="40" spans="1:17" s="77" customFormat="1" ht="15.75" x14ac:dyDescent="0.25">
      <c r="A40" s="205" t="str">
        <f>CONCATENATE("PRHP",B40)</f>
        <v>PRHPUH765E</v>
      </c>
      <c r="B40" s="67" t="s">
        <v>441</v>
      </c>
      <c r="C40" s="68" t="s">
        <v>442</v>
      </c>
      <c r="D40" s="216"/>
      <c r="E40" s="70"/>
      <c r="F40" s="70"/>
      <c r="G40" s="70"/>
      <c r="H40" s="204"/>
      <c r="I40" s="204"/>
      <c r="J40" s="70"/>
      <c r="K40" s="70"/>
      <c r="L40" s="70"/>
      <c r="M40" s="207"/>
      <c r="N40" s="73">
        <v>42</v>
      </c>
      <c r="O40" s="74">
        <v>736</v>
      </c>
      <c r="P40" s="75">
        <v>549</v>
      </c>
      <c r="Q40" s="76">
        <v>2912</v>
      </c>
    </row>
    <row r="41" spans="1:17" s="140" customFormat="1" ht="15.75" x14ac:dyDescent="0.25">
      <c r="A41" s="210" t="s">
        <v>64</v>
      </c>
      <c r="B41" s="211"/>
      <c r="C41" s="104"/>
      <c r="D41" s="215"/>
      <c r="E41" s="104"/>
      <c r="F41" s="106"/>
      <c r="G41" s="106"/>
      <c r="H41" s="212"/>
      <c r="I41" s="212"/>
      <c r="J41" s="106"/>
      <c r="K41" s="106"/>
      <c r="L41" s="106"/>
      <c r="M41" s="213"/>
      <c r="N41" s="108"/>
      <c r="O41" s="109"/>
      <c r="P41" s="110"/>
      <c r="Q41" s="111"/>
    </row>
    <row r="42" spans="1:17" s="77" customFormat="1" ht="15.75" x14ac:dyDescent="0.25">
      <c r="A42" s="205" t="str">
        <f>CONCATENATE("CNHP",B42)</f>
        <v>CNHPW1360A</v>
      </c>
      <c r="B42" s="67" t="s">
        <v>422</v>
      </c>
      <c r="C42" s="68" t="s">
        <v>443</v>
      </c>
      <c r="D42" s="216"/>
      <c r="E42" s="70"/>
      <c r="F42" s="70"/>
      <c r="G42" s="70"/>
      <c r="H42" s="204"/>
      <c r="I42" s="204"/>
      <c r="J42" s="70"/>
      <c r="K42" s="70"/>
      <c r="L42" s="70"/>
      <c r="M42" s="207"/>
      <c r="N42" s="73"/>
      <c r="O42" s="74"/>
      <c r="P42" s="75"/>
      <c r="Q42" s="76"/>
    </row>
    <row r="43" spans="1:17" s="77" customFormat="1" ht="15.75" x14ac:dyDescent="0.25">
      <c r="A43" s="205" t="str">
        <f>CONCATENATE("CNHP",B43)</f>
        <v>CNHPW1360X</v>
      </c>
      <c r="B43" s="67" t="s">
        <v>424</v>
      </c>
      <c r="C43" s="68" t="s">
        <v>444</v>
      </c>
      <c r="D43" s="216"/>
      <c r="E43" s="70"/>
      <c r="F43" s="70"/>
      <c r="G43" s="70"/>
      <c r="H43" s="204"/>
      <c r="I43" s="204"/>
      <c r="J43" s="70"/>
      <c r="K43" s="70"/>
      <c r="L43" s="70"/>
      <c r="M43" s="207"/>
      <c r="N43" s="73"/>
      <c r="O43" s="74"/>
      <c r="P43" s="75"/>
      <c r="Q43" s="76"/>
    </row>
    <row r="44" spans="1:17" s="140" customFormat="1" ht="15.75" x14ac:dyDescent="0.25">
      <c r="A44" s="208" t="s">
        <v>445</v>
      </c>
      <c r="B44" s="211"/>
      <c r="C44" s="104"/>
      <c r="D44" s="215"/>
      <c r="E44" s="104"/>
      <c r="F44" s="106"/>
      <c r="G44" s="106"/>
      <c r="H44" s="212"/>
      <c r="I44" s="212"/>
      <c r="J44" s="106"/>
      <c r="K44" s="106"/>
      <c r="L44" s="106"/>
      <c r="M44" s="213"/>
      <c r="N44" s="108"/>
      <c r="O44" s="109"/>
      <c r="P44" s="110"/>
      <c r="Q44" s="111"/>
    </row>
    <row r="45" spans="1:17" s="77" customFormat="1" ht="135" x14ac:dyDescent="0.25">
      <c r="A45" s="205" t="str">
        <f>CONCATENATE("PRHP",B45)</f>
        <v>PRHP4ZB84A</v>
      </c>
      <c r="B45" s="73" t="s">
        <v>446</v>
      </c>
      <c r="C45" s="68" t="s">
        <v>447</v>
      </c>
      <c r="D45" s="216" t="s">
        <v>182</v>
      </c>
      <c r="E45" s="70" t="s">
        <v>237</v>
      </c>
      <c r="F45" s="70">
        <v>20</v>
      </c>
      <c r="G45" s="70"/>
      <c r="H45" s="204">
        <v>10000</v>
      </c>
      <c r="I45" s="204">
        <v>2000</v>
      </c>
      <c r="J45" s="70" t="s">
        <v>448</v>
      </c>
      <c r="K45" s="70"/>
      <c r="L45" s="184"/>
      <c r="M45" s="207" t="s">
        <v>1350</v>
      </c>
      <c r="N45" s="73">
        <v>192</v>
      </c>
      <c r="O45" s="74">
        <v>3764</v>
      </c>
      <c r="P45" s="75">
        <v>2717</v>
      </c>
      <c r="Q45" s="76">
        <v>14097</v>
      </c>
    </row>
    <row r="46" spans="1:17" s="140" customFormat="1" ht="15.75" x14ac:dyDescent="0.25">
      <c r="A46" s="210" t="s">
        <v>76</v>
      </c>
      <c r="B46" s="211"/>
      <c r="C46" s="104"/>
      <c r="D46" s="215"/>
      <c r="E46" s="104"/>
      <c r="F46" s="106"/>
      <c r="G46" s="106"/>
      <c r="H46" s="212"/>
      <c r="I46" s="212"/>
      <c r="J46" s="106"/>
      <c r="K46" s="106"/>
      <c r="L46" s="106"/>
      <c r="M46" s="213"/>
      <c r="N46" s="108"/>
      <c r="O46" s="109"/>
      <c r="P46" s="110"/>
      <c r="Q46" s="111"/>
    </row>
    <row r="47" spans="1:17" s="77" customFormat="1" ht="15.75" x14ac:dyDescent="0.25">
      <c r="A47" s="205" t="str">
        <f>CONCATENATE("PRHP",B47)</f>
        <v>PRHPUB4W4E</v>
      </c>
      <c r="B47" s="67" t="s">
        <v>449</v>
      </c>
      <c r="C47" s="68" t="s">
        <v>450</v>
      </c>
      <c r="D47" s="216"/>
      <c r="E47" s="70"/>
      <c r="F47" s="70"/>
      <c r="G47" s="70"/>
      <c r="H47" s="204"/>
      <c r="I47" s="204"/>
      <c r="J47" s="70"/>
      <c r="K47" s="70"/>
      <c r="L47" s="70"/>
      <c r="M47" s="207"/>
      <c r="N47" s="73">
        <v>14</v>
      </c>
      <c r="O47" s="74">
        <v>246</v>
      </c>
      <c r="P47" s="75">
        <v>183</v>
      </c>
      <c r="Q47" s="76">
        <v>971</v>
      </c>
    </row>
    <row r="48" spans="1:17" s="77" customFormat="1" ht="15.75" x14ac:dyDescent="0.25">
      <c r="A48" s="205" t="str">
        <f>CONCATENATE("PRHP",B48)</f>
        <v>PRHPUB4W5E</v>
      </c>
      <c r="B48" s="67" t="s">
        <v>451</v>
      </c>
      <c r="C48" s="68" t="s">
        <v>452</v>
      </c>
      <c r="D48" s="216"/>
      <c r="E48" s="70"/>
      <c r="F48" s="70"/>
      <c r="G48" s="70"/>
      <c r="H48" s="204"/>
      <c r="I48" s="204"/>
      <c r="J48" s="70"/>
      <c r="K48" s="70"/>
      <c r="L48" s="70"/>
      <c r="M48" s="207"/>
      <c r="N48" s="73">
        <v>21</v>
      </c>
      <c r="O48" s="74">
        <v>368</v>
      </c>
      <c r="P48" s="75">
        <v>275</v>
      </c>
      <c r="Q48" s="76">
        <v>1456</v>
      </c>
    </row>
    <row r="49" spans="1:17" s="140" customFormat="1" ht="15.75" x14ac:dyDescent="0.25">
      <c r="A49" s="210" t="s">
        <v>64</v>
      </c>
      <c r="B49" s="211"/>
      <c r="C49" s="104"/>
      <c r="D49" s="215"/>
      <c r="E49" s="104"/>
      <c r="F49" s="106"/>
      <c r="G49" s="106"/>
      <c r="H49" s="212"/>
      <c r="I49" s="212"/>
      <c r="J49" s="106"/>
      <c r="K49" s="106"/>
      <c r="L49" s="106"/>
      <c r="M49" s="213"/>
      <c r="N49" s="108"/>
      <c r="O49" s="109"/>
      <c r="P49" s="110"/>
      <c r="Q49" s="111"/>
    </row>
    <row r="50" spans="1:17" s="77" customFormat="1" ht="15.75" x14ac:dyDescent="0.25">
      <c r="A50" s="205" t="str">
        <f>CONCATENATE("CNHP",B50)</f>
        <v>CNHPW1106A</v>
      </c>
      <c r="B50" s="67" t="s">
        <v>448</v>
      </c>
      <c r="C50" s="68" t="s">
        <v>453</v>
      </c>
      <c r="D50" s="216"/>
      <c r="E50" s="70"/>
      <c r="F50" s="70"/>
      <c r="G50" s="70"/>
      <c r="H50" s="204"/>
      <c r="I50" s="204"/>
      <c r="J50" s="70"/>
      <c r="K50" s="70"/>
      <c r="L50" s="70"/>
      <c r="M50" s="207"/>
      <c r="N50" s="73"/>
      <c r="O50" s="74"/>
      <c r="P50" s="75"/>
      <c r="Q50" s="76"/>
    </row>
    <row r="51" spans="1:17" s="140" customFormat="1" ht="15.75" x14ac:dyDescent="0.25">
      <c r="A51" s="208" t="s">
        <v>445</v>
      </c>
      <c r="B51" s="211"/>
      <c r="C51" s="104"/>
      <c r="D51" s="215"/>
      <c r="E51" s="104"/>
      <c r="F51" s="106"/>
      <c r="G51" s="106"/>
      <c r="H51" s="212"/>
      <c r="I51" s="212"/>
      <c r="J51" s="106"/>
      <c r="K51" s="106"/>
      <c r="L51" s="106"/>
      <c r="M51" s="213"/>
      <c r="N51" s="108"/>
      <c r="O51" s="109"/>
      <c r="P51" s="110"/>
      <c r="Q51" s="111"/>
    </row>
    <row r="52" spans="1:17" s="77" customFormat="1" ht="108" x14ac:dyDescent="0.25">
      <c r="A52" s="205" t="str">
        <f>CONCATENATE("PRHP",B52)</f>
        <v>PRHP7MD73A</v>
      </c>
      <c r="B52" s="73" t="s">
        <v>454</v>
      </c>
      <c r="C52" s="68" t="s">
        <v>455</v>
      </c>
      <c r="D52" s="216" t="s">
        <v>182</v>
      </c>
      <c r="E52" s="70" t="s">
        <v>237</v>
      </c>
      <c r="F52" s="70">
        <v>20</v>
      </c>
      <c r="G52" s="70"/>
      <c r="H52" s="204">
        <v>8000</v>
      </c>
      <c r="I52" s="204">
        <v>1000</v>
      </c>
      <c r="J52" s="70" t="s">
        <v>428</v>
      </c>
      <c r="K52" s="70"/>
      <c r="L52" s="184"/>
      <c r="M52" s="207" t="s">
        <v>1350</v>
      </c>
      <c r="N52" s="73">
        <v>129</v>
      </c>
      <c r="O52" s="74">
        <v>2521</v>
      </c>
      <c r="P52" s="75">
        <v>1820</v>
      </c>
      <c r="Q52" s="76">
        <v>9441</v>
      </c>
    </row>
    <row r="53" spans="1:17" s="77" customFormat="1" ht="135" x14ac:dyDescent="0.25">
      <c r="A53" s="205" t="str">
        <f>CONCATENATE("PRHP",B53)</f>
        <v>PRHP7MD74A</v>
      </c>
      <c r="B53" s="73" t="s">
        <v>456</v>
      </c>
      <c r="C53" s="68" t="s">
        <v>457</v>
      </c>
      <c r="D53" s="216" t="s">
        <v>182</v>
      </c>
      <c r="E53" s="70" t="s">
        <v>237</v>
      </c>
      <c r="F53" s="70">
        <v>20</v>
      </c>
      <c r="G53" s="70"/>
      <c r="H53" s="204">
        <v>8000</v>
      </c>
      <c r="I53" s="204">
        <v>1000</v>
      </c>
      <c r="J53" s="70" t="s">
        <v>428</v>
      </c>
      <c r="K53" s="70"/>
      <c r="L53" s="184"/>
      <c r="M53" s="207" t="s">
        <v>1350</v>
      </c>
      <c r="N53" s="73">
        <v>150</v>
      </c>
      <c r="O53" s="74">
        <v>2930</v>
      </c>
      <c r="P53" s="75">
        <v>2116</v>
      </c>
      <c r="Q53" s="76">
        <v>10975</v>
      </c>
    </row>
    <row r="54" spans="1:17" s="140" customFormat="1" ht="15.75" x14ac:dyDescent="0.25">
      <c r="A54" s="210" t="s">
        <v>76</v>
      </c>
      <c r="B54" s="211"/>
      <c r="C54" s="104"/>
      <c r="D54" s="215"/>
      <c r="E54" s="104"/>
      <c r="F54" s="106"/>
      <c r="G54" s="106"/>
      <c r="H54" s="212"/>
      <c r="I54" s="212"/>
      <c r="J54" s="106"/>
      <c r="K54" s="106"/>
      <c r="L54" s="106"/>
      <c r="M54" s="213"/>
      <c r="N54" s="108"/>
      <c r="O54" s="109"/>
      <c r="P54" s="110"/>
      <c r="Q54" s="111"/>
    </row>
    <row r="55" spans="1:17" s="77" customFormat="1" ht="15.75" x14ac:dyDescent="0.25">
      <c r="A55" s="205" t="str">
        <f>CONCATENATE("PRHP",B55)</f>
        <v>PRHPUG289E</v>
      </c>
      <c r="B55" s="67" t="s">
        <v>418</v>
      </c>
      <c r="C55" s="68" t="s">
        <v>458</v>
      </c>
      <c r="D55" s="216"/>
      <c r="E55" s="70"/>
      <c r="F55" s="70"/>
      <c r="G55" s="70"/>
      <c r="H55" s="204"/>
      <c r="I55" s="204"/>
      <c r="J55" s="70"/>
      <c r="K55" s="70"/>
      <c r="L55" s="70"/>
      <c r="M55" s="207"/>
      <c r="N55" s="73">
        <v>19</v>
      </c>
      <c r="O55" s="74">
        <v>341</v>
      </c>
      <c r="P55" s="75">
        <v>255</v>
      </c>
      <c r="Q55" s="76">
        <v>1348</v>
      </c>
    </row>
    <row r="56" spans="1:17" s="77" customFormat="1" ht="15.75" x14ac:dyDescent="0.25">
      <c r="A56" s="205" t="str">
        <f>CONCATENATE("PRHP",B56)</f>
        <v>PRHPUH585E</v>
      </c>
      <c r="B56" s="67" t="s">
        <v>420</v>
      </c>
      <c r="C56" s="68" t="s">
        <v>459</v>
      </c>
      <c r="D56" s="216"/>
      <c r="E56" s="70"/>
      <c r="F56" s="70"/>
      <c r="G56" s="70"/>
      <c r="H56" s="204"/>
      <c r="I56" s="204"/>
      <c r="J56" s="70"/>
      <c r="K56" s="70"/>
      <c r="L56" s="70"/>
      <c r="M56" s="207"/>
      <c r="N56" s="73">
        <v>31</v>
      </c>
      <c r="O56" s="74">
        <v>545</v>
      </c>
      <c r="P56" s="75">
        <v>407</v>
      </c>
      <c r="Q56" s="76">
        <v>2157</v>
      </c>
    </row>
    <row r="57" spans="1:17" s="140" customFormat="1" ht="15.75" x14ac:dyDescent="0.25">
      <c r="A57" s="210" t="s">
        <v>64</v>
      </c>
      <c r="B57" s="211"/>
      <c r="C57" s="104"/>
      <c r="D57" s="215"/>
      <c r="E57" s="104"/>
      <c r="F57" s="106"/>
      <c r="G57" s="106"/>
      <c r="H57" s="212"/>
      <c r="I57" s="212"/>
      <c r="J57" s="106"/>
      <c r="K57" s="106"/>
      <c r="L57" s="106"/>
      <c r="M57" s="213"/>
      <c r="N57" s="108"/>
      <c r="O57" s="109"/>
      <c r="P57" s="110"/>
      <c r="Q57" s="111"/>
    </row>
    <row r="58" spans="1:17" s="77" customFormat="1" ht="15.75" x14ac:dyDescent="0.25">
      <c r="A58" s="205" t="str">
        <f>CONCATENATE("CNHP",B58)</f>
        <v>CNHPW1500A</v>
      </c>
      <c r="B58" s="67" t="s">
        <v>428</v>
      </c>
      <c r="C58" s="68" t="s">
        <v>460</v>
      </c>
      <c r="D58" s="216"/>
      <c r="E58" s="70"/>
      <c r="F58" s="70"/>
      <c r="G58" s="70"/>
      <c r="H58" s="204"/>
      <c r="I58" s="204"/>
      <c r="J58" s="70"/>
      <c r="K58" s="70"/>
      <c r="L58" s="70"/>
      <c r="M58" s="207"/>
      <c r="N58" s="73"/>
      <c r="O58" s="74"/>
      <c r="P58" s="75"/>
      <c r="Q58" s="76"/>
    </row>
    <row r="59" spans="1:17" s="77" customFormat="1" ht="15.75" x14ac:dyDescent="0.25">
      <c r="A59" s="208" t="s">
        <v>461</v>
      </c>
      <c r="B59" s="211"/>
      <c r="C59" s="104"/>
      <c r="D59" s="215"/>
      <c r="E59" s="104"/>
      <c r="F59" s="106"/>
      <c r="G59" s="106"/>
      <c r="H59" s="212"/>
      <c r="I59" s="212"/>
      <c r="J59" s="106"/>
      <c r="K59" s="106"/>
      <c r="L59" s="106"/>
      <c r="M59" s="213"/>
      <c r="N59" s="213"/>
      <c r="O59" s="213"/>
      <c r="P59" s="213"/>
      <c r="Q59" s="213"/>
    </row>
    <row r="60" spans="1:17" s="77" customFormat="1" ht="189" x14ac:dyDescent="0.25">
      <c r="A60" s="205" t="str">
        <f>CONCATENATE("PRHP",B60)</f>
        <v>PRHP4ZB96A</v>
      </c>
      <c r="B60" s="73" t="s">
        <v>462</v>
      </c>
      <c r="C60" s="68" t="s">
        <v>463</v>
      </c>
      <c r="D60" s="216" t="s">
        <v>182</v>
      </c>
      <c r="E60" s="70" t="s">
        <v>237</v>
      </c>
      <c r="F60" s="70">
        <v>18</v>
      </c>
      <c r="G60" s="70">
        <v>4</v>
      </c>
      <c r="H60" s="204">
        <v>20000</v>
      </c>
      <c r="I60" s="204">
        <v>500</v>
      </c>
      <c r="J60" s="70" t="s">
        <v>395</v>
      </c>
      <c r="K60" s="70" t="s">
        <v>396</v>
      </c>
      <c r="L60" s="70"/>
      <c r="M60" s="207" t="s">
        <v>0</v>
      </c>
      <c r="N60" s="73">
        <v>273</v>
      </c>
      <c r="O60" s="74">
        <v>5339</v>
      </c>
      <c r="P60" s="75">
        <v>3855</v>
      </c>
      <c r="Q60" s="76">
        <v>19999</v>
      </c>
    </row>
    <row r="61" spans="1:17" s="77" customFormat="1" x14ac:dyDescent="0.25">
      <c r="A61" s="210" t="s">
        <v>76</v>
      </c>
      <c r="B61" s="211"/>
      <c r="C61" s="104"/>
      <c r="D61" s="104"/>
      <c r="E61" s="104"/>
      <c r="F61" s="104"/>
      <c r="G61" s="104"/>
      <c r="H61" s="104"/>
      <c r="I61" s="104"/>
      <c r="J61" s="104"/>
      <c r="K61" s="104"/>
      <c r="L61" s="104"/>
      <c r="M61" s="104"/>
      <c r="N61" s="104"/>
      <c r="O61" s="104"/>
      <c r="P61" s="104"/>
      <c r="Q61" s="104"/>
    </row>
    <row r="62" spans="1:17" s="77" customFormat="1" ht="15.75" x14ac:dyDescent="0.25">
      <c r="A62" s="205" t="str">
        <f>CONCATENATE("PRHP",B62)</f>
        <v>PRHPUB4X6E</v>
      </c>
      <c r="B62" s="67" t="s">
        <v>399</v>
      </c>
      <c r="C62" s="68" t="s">
        <v>464</v>
      </c>
      <c r="D62" s="69"/>
      <c r="E62" s="70"/>
      <c r="F62" s="70"/>
      <c r="G62" s="70"/>
      <c r="H62" s="204"/>
      <c r="I62" s="204"/>
      <c r="J62" s="70"/>
      <c r="K62" s="70"/>
      <c r="L62" s="70"/>
      <c r="M62" s="207" t="s">
        <v>0</v>
      </c>
      <c r="N62" s="73">
        <v>28</v>
      </c>
      <c r="O62" s="74">
        <v>491</v>
      </c>
      <c r="P62" s="75">
        <v>366</v>
      </c>
      <c r="Q62" s="76">
        <v>1942</v>
      </c>
    </row>
    <row r="63" spans="1:17" s="77" customFormat="1" ht="15.75" x14ac:dyDescent="0.25">
      <c r="A63" s="205" t="str">
        <f>CONCATENATE("PRHP",B63)</f>
        <v>PRHPUB4X7E</v>
      </c>
      <c r="B63" s="67" t="s">
        <v>465</v>
      </c>
      <c r="C63" s="68" t="s">
        <v>466</v>
      </c>
      <c r="D63" s="69"/>
      <c r="E63" s="70"/>
      <c r="F63" s="70"/>
      <c r="G63" s="70"/>
      <c r="H63" s="204"/>
      <c r="I63" s="204"/>
      <c r="J63" s="70"/>
      <c r="K63" s="70"/>
      <c r="L63" s="70"/>
      <c r="M63" s="207" t="s">
        <v>0</v>
      </c>
      <c r="N63" s="73">
        <v>42</v>
      </c>
      <c r="O63" s="74">
        <v>736</v>
      </c>
      <c r="P63" s="75">
        <v>549</v>
      </c>
      <c r="Q63" s="76">
        <v>2912</v>
      </c>
    </row>
    <row r="64" spans="1:17" s="77" customFormat="1" x14ac:dyDescent="0.25">
      <c r="A64" s="210" t="s">
        <v>64</v>
      </c>
      <c r="B64" s="211"/>
      <c r="C64" s="104"/>
      <c r="D64" s="104"/>
      <c r="E64" s="104"/>
      <c r="F64" s="104"/>
      <c r="G64" s="104"/>
      <c r="H64" s="104"/>
      <c r="I64" s="104"/>
      <c r="J64" s="104"/>
      <c r="K64" s="104"/>
      <c r="L64" s="104"/>
      <c r="M64" s="104"/>
      <c r="N64" s="104"/>
      <c r="O64" s="104"/>
      <c r="P64" s="104"/>
      <c r="Q64" s="104"/>
    </row>
    <row r="65" spans="1:17" s="77" customFormat="1" ht="15.75" x14ac:dyDescent="0.25">
      <c r="A65" s="205" t="str">
        <f t="shared" ref="A65:A70" si="1">CONCATENATE("CNHP",B65)</f>
        <v>CNHPW2070A</v>
      </c>
      <c r="B65" s="73" t="s">
        <v>395</v>
      </c>
      <c r="C65" s="68" t="s">
        <v>403</v>
      </c>
      <c r="D65" s="69"/>
      <c r="E65" s="70"/>
      <c r="F65" s="183"/>
      <c r="G65" s="183"/>
      <c r="H65" s="214"/>
      <c r="I65" s="214"/>
      <c r="J65" s="183"/>
      <c r="K65" s="183"/>
      <c r="L65" s="183"/>
      <c r="M65" s="207"/>
      <c r="N65" s="73"/>
      <c r="O65" s="74"/>
      <c r="P65" s="75"/>
      <c r="Q65" s="76"/>
    </row>
    <row r="66" spans="1:17" s="77" customFormat="1" ht="15.75" x14ac:dyDescent="0.25">
      <c r="A66" s="205" t="str">
        <f t="shared" si="1"/>
        <v>CNHPW2071A</v>
      </c>
      <c r="B66" s="73" t="s">
        <v>404</v>
      </c>
      <c r="C66" s="68" t="s">
        <v>467</v>
      </c>
      <c r="D66" s="69"/>
      <c r="E66" s="70"/>
      <c r="F66" s="183"/>
      <c r="G66" s="183"/>
      <c r="H66" s="214"/>
      <c r="I66" s="214"/>
      <c r="J66" s="183"/>
      <c r="K66" s="183"/>
      <c r="L66" s="183"/>
      <c r="M66" s="207"/>
      <c r="N66" s="73"/>
      <c r="O66" s="74"/>
      <c r="P66" s="75"/>
      <c r="Q66" s="76"/>
    </row>
    <row r="67" spans="1:17" s="77" customFormat="1" ht="15.75" x14ac:dyDescent="0.25">
      <c r="A67" s="205" t="str">
        <f t="shared" si="1"/>
        <v>CNHPW2072A</v>
      </c>
      <c r="B67" s="73" t="s">
        <v>406</v>
      </c>
      <c r="C67" s="68" t="s">
        <v>407</v>
      </c>
      <c r="D67" s="69"/>
      <c r="E67" s="70"/>
      <c r="F67" s="183"/>
      <c r="G67" s="183"/>
      <c r="H67" s="214"/>
      <c r="I67" s="214"/>
      <c r="J67" s="183"/>
      <c r="K67" s="183"/>
      <c r="L67" s="183"/>
      <c r="M67" s="207"/>
      <c r="N67" s="73"/>
      <c r="O67" s="74"/>
      <c r="P67" s="75"/>
      <c r="Q67" s="76"/>
    </row>
    <row r="68" spans="1:17" s="77" customFormat="1" ht="15.75" x14ac:dyDescent="0.25">
      <c r="A68" s="205" t="str">
        <f t="shared" si="1"/>
        <v>CNHPW2073A</v>
      </c>
      <c r="B68" s="73" t="s">
        <v>408</v>
      </c>
      <c r="C68" s="68" t="s">
        <v>409</v>
      </c>
      <c r="D68" s="69"/>
      <c r="E68" s="70"/>
      <c r="F68" s="183"/>
      <c r="G68" s="183"/>
      <c r="H68" s="214"/>
      <c r="I68" s="214"/>
      <c r="J68" s="183"/>
      <c r="K68" s="183"/>
      <c r="L68" s="183"/>
      <c r="M68" s="207"/>
      <c r="N68" s="73"/>
      <c r="O68" s="74"/>
      <c r="P68" s="75"/>
      <c r="Q68" s="76"/>
    </row>
    <row r="69" spans="1:17" s="77" customFormat="1" ht="15.75" x14ac:dyDescent="0.25">
      <c r="A69" s="205" t="str">
        <f t="shared" si="1"/>
        <v>CNHPW1120A</v>
      </c>
      <c r="B69" s="73" t="s">
        <v>410</v>
      </c>
      <c r="C69" s="68" t="s">
        <v>468</v>
      </c>
      <c r="D69" s="69"/>
      <c r="E69" s="70"/>
      <c r="F69" s="183"/>
      <c r="G69" s="183"/>
      <c r="H69" s="214"/>
      <c r="I69" s="214"/>
      <c r="J69" s="183"/>
      <c r="K69" s="183"/>
      <c r="L69" s="183"/>
      <c r="M69" s="207"/>
      <c r="N69" s="73"/>
      <c r="O69" s="74"/>
      <c r="P69" s="75"/>
      <c r="Q69" s="76"/>
    </row>
    <row r="70" spans="1:17" s="77" customFormat="1" ht="15.75" x14ac:dyDescent="0.25">
      <c r="A70" s="205" t="str">
        <f t="shared" si="1"/>
        <v>CNHP5KZ38A</v>
      </c>
      <c r="B70" s="73" t="s">
        <v>412</v>
      </c>
      <c r="C70" s="68" t="s">
        <v>469</v>
      </c>
      <c r="D70" s="69"/>
      <c r="E70" s="70"/>
      <c r="F70" s="183"/>
      <c r="G70" s="183"/>
      <c r="H70" s="214"/>
      <c r="I70" s="214"/>
      <c r="J70" s="183"/>
      <c r="K70" s="183"/>
      <c r="L70" s="183"/>
      <c r="M70" s="207"/>
      <c r="N70" s="73"/>
      <c r="O70" s="74"/>
      <c r="P70" s="75"/>
      <c r="Q70" s="76"/>
    </row>
    <row r="71" spans="1:17" s="140" customFormat="1" ht="15.75" x14ac:dyDescent="0.25">
      <c r="A71" s="208" t="s">
        <v>470</v>
      </c>
      <c r="B71" s="211"/>
      <c r="C71" s="104"/>
      <c r="D71" s="215"/>
      <c r="E71" s="104"/>
      <c r="F71" s="106"/>
      <c r="G71" s="106"/>
      <c r="H71" s="212"/>
      <c r="I71" s="212"/>
      <c r="J71" s="106"/>
      <c r="K71" s="106"/>
      <c r="L71" s="106"/>
      <c r="M71" s="213"/>
      <c r="N71" s="108"/>
      <c r="O71" s="109"/>
      <c r="P71" s="110"/>
      <c r="Q71" s="111"/>
    </row>
    <row r="72" spans="1:17" s="77" customFormat="1" ht="162" x14ac:dyDescent="0.25">
      <c r="A72" s="205" t="str">
        <f>CONCATENATE("PRHP",B72)</f>
        <v>PRHP4ZB97A</v>
      </c>
      <c r="B72" s="73" t="s">
        <v>471</v>
      </c>
      <c r="C72" s="68" t="s">
        <v>472</v>
      </c>
      <c r="D72" s="216" t="s">
        <v>182</v>
      </c>
      <c r="E72" s="70" t="s">
        <v>237</v>
      </c>
      <c r="F72" s="70">
        <v>18</v>
      </c>
      <c r="G72" s="70">
        <v>4</v>
      </c>
      <c r="H72" s="204">
        <v>20000</v>
      </c>
      <c r="I72" s="204">
        <v>500</v>
      </c>
      <c r="J72" s="70" t="s">
        <v>395</v>
      </c>
      <c r="K72" s="70" t="s">
        <v>396</v>
      </c>
      <c r="L72" s="70"/>
      <c r="M72" s="207" t="s">
        <v>1350</v>
      </c>
      <c r="N72" s="73">
        <v>302</v>
      </c>
      <c r="O72" s="74">
        <v>5910</v>
      </c>
      <c r="P72" s="75">
        <v>4267</v>
      </c>
      <c r="Q72" s="76">
        <v>22137</v>
      </c>
    </row>
    <row r="73" spans="1:17" s="140" customFormat="1" ht="15.75" x14ac:dyDescent="0.25">
      <c r="A73" s="210" t="s">
        <v>76</v>
      </c>
      <c r="B73" s="211"/>
      <c r="C73" s="104"/>
      <c r="D73" s="215"/>
      <c r="E73" s="104"/>
      <c r="F73" s="106"/>
      <c r="G73" s="106"/>
      <c r="H73" s="212"/>
      <c r="I73" s="212"/>
      <c r="J73" s="106"/>
      <c r="K73" s="106"/>
      <c r="L73" s="106"/>
      <c r="M73" s="213"/>
      <c r="N73" s="108"/>
      <c r="O73" s="109"/>
      <c r="P73" s="110"/>
      <c r="Q73" s="111"/>
    </row>
    <row r="74" spans="1:17" s="77" customFormat="1" ht="15.75" x14ac:dyDescent="0.25">
      <c r="A74" s="205" t="str">
        <f>CONCATENATE("PRHP",B74)</f>
        <v>PRHPUB4X6E</v>
      </c>
      <c r="B74" s="67" t="s">
        <v>399</v>
      </c>
      <c r="C74" s="68" t="s">
        <v>464</v>
      </c>
      <c r="D74" s="69"/>
      <c r="E74" s="70"/>
      <c r="F74" s="70"/>
      <c r="G74" s="70"/>
      <c r="H74" s="204"/>
      <c r="I74" s="204"/>
      <c r="J74" s="70"/>
      <c r="K74" s="70"/>
      <c r="L74" s="70"/>
      <c r="M74" s="207" t="s">
        <v>0</v>
      </c>
      <c r="N74" s="73">
        <v>28</v>
      </c>
      <c r="O74" s="74">
        <v>491</v>
      </c>
      <c r="P74" s="75">
        <v>366</v>
      </c>
      <c r="Q74" s="76">
        <v>1942</v>
      </c>
    </row>
    <row r="75" spans="1:17" s="77" customFormat="1" ht="15.75" x14ac:dyDescent="0.25">
      <c r="A75" s="205" t="str">
        <f>CONCATENATE("PRHP",B75)</f>
        <v>PRHPUB4X7E</v>
      </c>
      <c r="B75" s="67" t="s">
        <v>465</v>
      </c>
      <c r="C75" s="68" t="s">
        <v>466</v>
      </c>
      <c r="D75" s="69"/>
      <c r="E75" s="70"/>
      <c r="F75" s="70"/>
      <c r="G75" s="70"/>
      <c r="H75" s="204"/>
      <c r="I75" s="204"/>
      <c r="J75" s="70"/>
      <c r="K75" s="70"/>
      <c r="L75" s="70"/>
      <c r="M75" s="207" t="s">
        <v>0</v>
      </c>
      <c r="N75" s="73">
        <v>42</v>
      </c>
      <c r="O75" s="74">
        <v>736</v>
      </c>
      <c r="P75" s="75">
        <v>549</v>
      </c>
      <c r="Q75" s="76">
        <v>2912</v>
      </c>
    </row>
    <row r="76" spans="1:17" s="140" customFormat="1" ht="15.75" x14ac:dyDescent="0.25">
      <c r="A76" s="210" t="s">
        <v>64</v>
      </c>
      <c r="B76" s="211"/>
      <c r="C76" s="104"/>
      <c r="D76" s="105"/>
      <c r="E76" s="106"/>
      <c r="F76" s="106"/>
      <c r="G76" s="106"/>
      <c r="H76" s="212"/>
      <c r="I76" s="212"/>
      <c r="J76" s="106"/>
      <c r="K76" s="106"/>
      <c r="L76" s="106"/>
      <c r="M76" s="213"/>
      <c r="N76" s="108"/>
      <c r="O76" s="109"/>
      <c r="P76" s="110"/>
      <c r="Q76" s="111"/>
    </row>
    <row r="77" spans="1:17" s="135" customFormat="1" ht="15.75" x14ac:dyDescent="0.25">
      <c r="A77" s="205" t="str">
        <f t="shared" ref="A77:A82" si="2">CONCATENATE("CNHP",B77)</f>
        <v>CNHPW2070A</v>
      </c>
      <c r="B77" s="73" t="s">
        <v>395</v>
      </c>
      <c r="C77" s="68" t="s">
        <v>403</v>
      </c>
      <c r="D77" s="69"/>
      <c r="E77" s="70"/>
      <c r="F77" s="183"/>
      <c r="G77" s="183"/>
      <c r="H77" s="214"/>
      <c r="I77" s="214"/>
      <c r="J77" s="183"/>
      <c r="K77" s="183"/>
      <c r="L77" s="183"/>
      <c r="M77" s="207"/>
      <c r="N77" s="73"/>
      <c r="O77" s="74"/>
      <c r="P77" s="75"/>
      <c r="Q77" s="76"/>
    </row>
    <row r="78" spans="1:17" s="135" customFormat="1" ht="15.75" x14ac:dyDescent="0.25">
      <c r="A78" s="205" t="str">
        <f t="shared" si="2"/>
        <v>CNHPW2071A</v>
      </c>
      <c r="B78" s="73" t="s">
        <v>404</v>
      </c>
      <c r="C78" s="68" t="s">
        <v>467</v>
      </c>
      <c r="D78" s="69"/>
      <c r="E78" s="70"/>
      <c r="F78" s="183"/>
      <c r="G78" s="183"/>
      <c r="H78" s="214"/>
      <c r="I78" s="214"/>
      <c r="J78" s="183"/>
      <c r="K78" s="183"/>
      <c r="L78" s="183"/>
      <c r="M78" s="207"/>
      <c r="N78" s="73"/>
      <c r="O78" s="74"/>
      <c r="P78" s="75"/>
      <c r="Q78" s="76"/>
    </row>
    <row r="79" spans="1:17" s="135" customFormat="1" ht="15.75" x14ac:dyDescent="0.25">
      <c r="A79" s="205" t="str">
        <f t="shared" si="2"/>
        <v>CNHPW2072A</v>
      </c>
      <c r="B79" s="73" t="s">
        <v>406</v>
      </c>
      <c r="C79" s="68" t="s">
        <v>407</v>
      </c>
      <c r="D79" s="69"/>
      <c r="E79" s="70"/>
      <c r="F79" s="183"/>
      <c r="G79" s="183"/>
      <c r="H79" s="214"/>
      <c r="I79" s="214"/>
      <c r="J79" s="183"/>
      <c r="K79" s="183"/>
      <c r="L79" s="183"/>
      <c r="M79" s="207"/>
      <c r="N79" s="73"/>
      <c r="O79" s="74"/>
      <c r="P79" s="75"/>
      <c r="Q79" s="76"/>
    </row>
    <row r="80" spans="1:17" s="135" customFormat="1" ht="15.75" x14ac:dyDescent="0.25">
      <c r="A80" s="205" t="str">
        <f t="shared" si="2"/>
        <v>CNHPW2073A</v>
      </c>
      <c r="B80" s="73" t="s">
        <v>408</v>
      </c>
      <c r="C80" s="68" t="s">
        <v>409</v>
      </c>
      <c r="D80" s="69"/>
      <c r="E80" s="70"/>
      <c r="F80" s="183"/>
      <c r="G80" s="183"/>
      <c r="H80" s="214"/>
      <c r="I80" s="214"/>
      <c r="J80" s="183"/>
      <c r="K80" s="183"/>
      <c r="L80" s="183"/>
      <c r="M80" s="207"/>
      <c r="N80" s="73"/>
      <c r="O80" s="74"/>
      <c r="P80" s="75"/>
      <c r="Q80" s="76"/>
    </row>
    <row r="81" spans="1:17" s="135" customFormat="1" ht="15.75" x14ac:dyDescent="0.25">
      <c r="A81" s="205" t="str">
        <f t="shared" si="2"/>
        <v>CNHPW1120A</v>
      </c>
      <c r="B81" s="73" t="s">
        <v>410</v>
      </c>
      <c r="C81" s="68" t="s">
        <v>468</v>
      </c>
      <c r="D81" s="69"/>
      <c r="E81" s="70"/>
      <c r="F81" s="183"/>
      <c r="G81" s="183"/>
      <c r="H81" s="214"/>
      <c r="I81" s="214"/>
      <c r="J81" s="183"/>
      <c r="K81" s="183"/>
      <c r="L81" s="183"/>
      <c r="M81" s="207"/>
      <c r="N81" s="73"/>
      <c r="O81" s="74"/>
      <c r="P81" s="75"/>
      <c r="Q81" s="76"/>
    </row>
    <row r="82" spans="1:17" s="135" customFormat="1" ht="15.75" x14ac:dyDescent="0.25">
      <c r="A82" s="205" t="str">
        <f t="shared" si="2"/>
        <v>CNHP5KZ38A</v>
      </c>
      <c r="B82" s="73" t="s">
        <v>412</v>
      </c>
      <c r="C82" s="68" t="s">
        <v>469</v>
      </c>
      <c r="D82" s="69"/>
      <c r="E82" s="70"/>
      <c r="F82" s="183"/>
      <c r="G82" s="183"/>
      <c r="H82" s="214"/>
      <c r="I82" s="214"/>
      <c r="J82" s="183"/>
      <c r="K82" s="183"/>
      <c r="L82" s="183"/>
      <c r="M82" s="207"/>
      <c r="N82" s="73"/>
      <c r="O82" s="74"/>
      <c r="P82" s="75"/>
      <c r="Q82" s="76"/>
    </row>
    <row r="83" spans="1:17" s="192" customFormat="1" ht="15.75" x14ac:dyDescent="0.25">
      <c r="A83" s="170" t="s">
        <v>473</v>
      </c>
      <c r="B83" s="170"/>
      <c r="C83" s="54"/>
      <c r="D83" s="170"/>
      <c r="E83" s="170"/>
      <c r="F83" s="170"/>
      <c r="G83" s="170"/>
      <c r="H83" s="170"/>
      <c r="I83" s="170"/>
      <c r="J83" s="170"/>
      <c r="K83" s="170"/>
      <c r="L83" s="170"/>
      <c r="M83" s="170"/>
      <c r="N83" s="170"/>
      <c r="O83" s="170"/>
      <c r="P83" s="170"/>
      <c r="Q83" s="170"/>
    </row>
    <row r="84" spans="1:17" s="140" customFormat="1" ht="15.75" x14ac:dyDescent="0.25">
      <c r="A84" s="208" t="s">
        <v>474</v>
      </c>
      <c r="B84" s="211"/>
      <c r="C84" s="104"/>
      <c r="D84" s="215"/>
      <c r="E84" s="104"/>
      <c r="F84" s="106"/>
      <c r="G84" s="106"/>
      <c r="H84" s="212"/>
      <c r="I84" s="212"/>
      <c r="J84" s="106"/>
      <c r="K84" s="106"/>
      <c r="L84" s="106"/>
      <c r="M84" s="213"/>
      <c r="N84" s="108"/>
      <c r="O84" s="109"/>
      <c r="P84" s="110"/>
      <c r="Q84" s="111"/>
    </row>
    <row r="85" spans="1:17" s="77" customFormat="1" ht="297" x14ac:dyDescent="0.25">
      <c r="A85" s="205" t="str">
        <f>CONCATENATE("PRHP",B85)</f>
        <v>PRHP2R3E3A</v>
      </c>
      <c r="B85" s="73" t="s">
        <v>475</v>
      </c>
      <c r="C85" s="68" t="s">
        <v>476</v>
      </c>
      <c r="D85" s="216" t="s">
        <v>1351</v>
      </c>
      <c r="E85" s="70" t="s">
        <v>237</v>
      </c>
      <c r="F85" s="70">
        <v>22</v>
      </c>
      <c r="G85" s="70"/>
      <c r="H85" s="204">
        <v>25000</v>
      </c>
      <c r="I85" s="204">
        <v>2500</v>
      </c>
      <c r="J85" s="70" t="s">
        <v>477</v>
      </c>
      <c r="K85" s="70"/>
      <c r="L85" s="70"/>
      <c r="M85" s="207" t="s">
        <v>0</v>
      </c>
      <c r="N85" s="73">
        <v>288</v>
      </c>
      <c r="O85" s="74">
        <v>5634</v>
      </c>
      <c r="P85" s="75">
        <v>4067</v>
      </c>
      <c r="Q85" s="76">
        <v>21102</v>
      </c>
    </row>
    <row r="86" spans="1:17" s="140" customFormat="1" ht="15.75" x14ac:dyDescent="0.25">
      <c r="A86" s="210" t="s">
        <v>76</v>
      </c>
      <c r="B86" s="211"/>
      <c r="C86" s="104"/>
      <c r="D86" s="215"/>
      <c r="E86" s="104"/>
      <c r="F86" s="106"/>
      <c r="G86" s="106"/>
      <c r="H86" s="212"/>
      <c r="I86" s="212"/>
      <c r="J86" s="106"/>
      <c r="K86" s="106"/>
      <c r="L86" s="106"/>
      <c r="M86" s="213"/>
      <c r="N86" s="108"/>
      <c r="O86" s="109"/>
      <c r="P86" s="110"/>
      <c r="Q86" s="111"/>
    </row>
    <row r="87" spans="1:17" s="77" customFormat="1" ht="15.75" x14ac:dyDescent="0.25">
      <c r="A87" s="205" t="str">
        <f>CONCATENATE("PRHP",B87)</f>
        <v>PRHPU04T9E</v>
      </c>
      <c r="B87" s="217" t="s">
        <v>478</v>
      </c>
      <c r="C87" s="148" t="s">
        <v>479</v>
      </c>
      <c r="D87" s="216"/>
      <c r="E87" s="70"/>
      <c r="F87" s="70"/>
      <c r="G87" s="70"/>
      <c r="H87" s="204"/>
      <c r="I87" s="204"/>
      <c r="J87" s="70"/>
      <c r="K87" s="70"/>
      <c r="L87" s="70"/>
      <c r="M87" s="207"/>
      <c r="N87" s="73">
        <v>28</v>
      </c>
      <c r="O87" s="74">
        <v>491</v>
      </c>
      <c r="P87" s="75">
        <v>366</v>
      </c>
      <c r="Q87" s="76">
        <v>1942</v>
      </c>
    </row>
    <row r="88" spans="1:17" s="77" customFormat="1" ht="15.75" x14ac:dyDescent="0.25">
      <c r="A88" s="205" t="str">
        <f>CONCATENATE("PRHP",B88)</f>
        <v>PRHPU04TBE</v>
      </c>
      <c r="B88" s="217" t="s">
        <v>480</v>
      </c>
      <c r="C88" s="148" t="s">
        <v>481</v>
      </c>
      <c r="D88" s="216"/>
      <c r="E88" s="70"/>
      <c r="F88" s="70"/>
      <c r="G88" s="70"/>
      <c r="H88" s="204"/>
      <c r="I88" s="204"/>
      <c r="J88" s="70"/>
      <c r="K88" s="70"/>
      <c r="L88" s="70"/>
      <c r="M88" s="207"/>
      <c r="N88" s="73">
        <v>58</v>
      </c>
      <c r="O88" s="74">
        <v>1025</v>
      </c>
      <c r="P88" s="75">
        <v>765</v>
      </c>
      <c r="Q88" s="76">
        <v>4055</v>
      </c>
    </row>
    <row r="89" spans="1:17" s="140" customFormat="1" ht="15.75" x14ac:dyDescent="0.25">
      <c r="A89" s="86" t="s">
        <v>64</v>
      </c>
      <c r="B89" s="81"/>
      <c r="C89" s="82"/>
      <c r="D89" s="215"/>
      <c r="E89" s="104"/>
      <c r="F89" s="106"/>
      <c r="G89" s="106"/>
      <c r="H89" s="212"/>
      <c r="I89" s="212"/>
      <c r="J89" s="106"/>
      <c r="K89" s="106"/>
      <c r="L89" s="106"/>
      <c r="M89" s="213"/>
      <c r="N89" s="108"/>
      <c r="O89" s="109"/>
      <c r="P89" s="110"/>
      <c r="Q89" s="111"/>
    </row>
    <row r="90" spans="1:17" s="77" customFormat="1" ht="15.75" x14ac:dyDescent="0.25">
      <c r="A90" s="205" t="str">
        <f>CONCATENATE("CNHP",B90)</f>
        <v>CNHPW1540A</v>
      </c>
      <c r="B90" s="218" t="s">
        <v>482</v>
      </c>
      <c r="C90" s="88" t="s">
        <v>483</v>
      </c>
      <c r="D90" s="216"/>
      <c r="E90" s="70"/>
      <c r="F90" s="70"/>
      <c r="G90" s="70"/>
      <c r="H90" s="204"/>
      <c r="I90" s="204"/>
      <c r="J90" s="70"/>
      <c r="K90" s="70"/>
      <c r="L90" s="70"/>
      <c r="M90" s="207"/>
      <c r="N90" s="73"/>
      <c r="O90" s="74"/>
      <c r="P90" s="75"/>
      <c r="Q90" s="76"/>
    </row>
    <row r="91" spans="1:17" s="77" customFormat="1" ht="15.75" x14ac:dyDescent="0.25">
      <c r="A91" s="205" t="str">
        <f>CONCATENATE("CNHP",B91)</f>
        <v>CNHPW1540X</v>
      </c>
      <c r="B91" s="218" t="s">
        <v>484</v>
      </c>
      <c r="C91" s="88" t="s">
        <v>485</v>
      </c>
      <c r="D91" s="216"/>
      <c r="E91" s="70"/>
      <c r="F91" s="70"/>
      <c r="G91" s="70"/>
      <c r="H91" s="204"/>
      <c r="I91" s="204"/>
      <c r="J91" s="70"/>
      <c r="K91" s="70"/>
      <c r="L91" s="70"/>
      <c r="M91" s="207"/>
      <c r="N91" s="73"/>
      <c r="O91" s="74"/>
      <c r="P91" s="75"/>
      <c r="Q91" s="76"/>
    </row>
    <row r="92" spans="1:17" s="140" customFormat="1" ht="15.75" x14ac:dyDescent="0.25">
      <c r="A92" s="208" t="s">
        <v>486</v>
      </c>
      <c r="B92" s="211"/>
      <c r="C92" s="104"/>
      <c r="D92" s="215"/>
      <c r="E92" s="104"/>
      <c r="F92" s="106"/>
      <c r="G92" s="106"/>
      <c r="H92" s="212"/>
      <c r="I92" s="212"/>
      <c r="J92" s="106"/>
      <c r="K92" s="106"/>
      <c r="L92" s="106"/>
      <c r="M92" s="213"/>
      <c r="N92" s="108"/>
      <c r="O92" s="109"/>
      <c r="P92" s="110"/>
      <c r="Q92" s="111"/>
    </row>
    <row r="93" spans="1:17" s="77" customFormat="1" ht="351" x14ac:dyDescent="0.25">
      <c r="A93" s="205" t="str">
        <f>CONCATENATE("PRHP",B93)</f>
        <v>PRHP2R7F5A</v>
      </c>
      <c r="B93" s="73" t="s">
        <v>487</v>
      </c>
      <c r="C93" s="68" t="s">
        <v>488</v>
      </c>
      <c r="D93" s="216" t="s">
        <v>1351</v>
      </c>
      <c r="E93" s="70" t="s">
        <v>237</v>
      </c>
      <c r="F93" s="70">
        <v>22</v>
      </c>
      <c r="G93" s="70"/>
      <c r="H93" s="204">
        <v>25000</v>
      </c>
      <c r="I93" s="204">
        <v>2500</v>
      </c>
      <c r="J93" s="70" t="s">
        <v>477</v>
      </c>
      <c r="K93" s="70"/>
      <c r="L93" s="70"/>
      <c r="M93" s="207" t="s">
        <v>0</v>
      </c>
      <c r="N93" s="73">
        <v>281</v>
      </c>
      <c r="O93" s="74">
        <v>5499</v>
      </c>
      <c r="P93" s="75">
        <v>3970</v>
      </c>
      <c r="Q93" s="76">
        <v>20598</v>
      </c>
    </row>
    <row r="94" spans="1:17" s="140" customFormat="1" ht="15.75" x14ac:dyDescent="0.25">
      <c r="A94" s="210" t="s">
        <v>76</v>
      </c>
      <c r="B94" s="211"/>
      <c r="C94" s="104"/>
      <c r="D94" s="215"/>
      <c r="E94" s="104"/>
      <c r="F94" s="106"/>
      <c r="G94" s="106"/>
      <c r="H94" s="212"/>
      <c r="I94" s="212"/>
      <c r="J94" s="106"/>
      <c r="K94" s="106"/>
      <c r="L94" s="106"/>
      <c r="M94" s="213"/>
      <c r="N94" s="108"/>
      <c r="O94" s="109"/>
      <c r="P94" s="110"/>
      <c r="Q94" s="111"/>
    </row>
    <row r="95" spans="1:17" s="77" customFormat="1" ht="15.75" x14ac:dyDescent="0.25">
      <c r="A95" s="205" t="str">
        <f>CONCATENATE("PRHP",B95)</f>
        <v>PRHPU04TSE</v>
      </c>
      <c r="B95" s="73" t="s">
        <v>489</v>
      </c>
      <c r="C95" s="68" t="s">
        <v>490</v>
      </c>
      <c r="D95" s="216"/>
      <c r="E95" s="70"/>
      <c r="F95" s="70"/>
      <c r="G95" s="70"/>
      <c r="H95" s="204"/>
      <c r="I95" s="204"/>
      <c r="J95" s="70"/>
      <c r="K95" s="70"/>
      <c r="L95" s="70"/>
      <c r="M95" s="207"/>
      <c r="N95" s="73">
        <v>31</v>
      </c>
      <c r="O95" s="74">
        <v>545</v>
      </c>
      <c r="P95" s="75">
        <v>407</v>
      </c>
      <c r="Q95" s="76">
        <v>2157</v>
      </c>
    </row>
    <row r="96" spans="1:17" s="140" customFormat="1" ht="15.75" x14ac:dyDescent="0.25">
      <c r="A96" s="86" t="s">
        <v>64</v>
      </c>
      <c r="B96" s="81"/>
      <c r="C96" s="82"/>
      <c r="D96" s="215"/>
      <c r="E96" s="104"/>
      <c r="F96" s="106"/>
      <c r="G96" s="106"/>
      <c r="H96" s="212"/>
      <c r="I96" s="212"/>
      <c r="J96" s="106"/>
      <c r="K96" s="106"/>
      <c r="L96" s="106"/>
      <c r="M96" s="213"/>
      <c r="N96" s="108"/>
      <c r="O96" s="109"/>
      <c r="P96" s="110"/>
      <c r="Q96" s="111"/>
    </row>
    <row r="97" spans="1:17" s="77" customFormat="1" ht="15.75" x14ac:dyDescent="0.25">
      <c r="A97" s="205" t="str">
        <f>CONCATENATE("CNHP",B97)</f>
        <v>CNHPW1540A</v>
      </c>
      <c r="B97" s="218" t="s">
        <v>482</v>
      </c>
      <c r="C97" s="88" t="s">
        <v>483</v>
      </c>
      <c r="D97" s="216"/>
      <c r="E97" s="70"/>
      <c r="F97" s="70"/>
      <c r="G97" s="70"/>
      <c r="H97" s="204"/>
      <c r="I97" s="204"/>
      <c r="J97" s="70"/>
      <c r="K97" s="70"/>
      <c r="L97" s="70"/>
      <c r="M97" s="207"/>
      <c r="N97" s="73"/>
      <c r="O97" s="74"/>
      <c r="P97" s="75"/>
      <c r="Q97" s="76"/>
    </row>
    <row r="98" spans="1:17" s="77" customFormat="1" ht="15.75" x14ac:dyDescent="0.25">
      <c r="A98" s="205" t="str">
        <f>CONCATENATE("CNHP",B98)</f>
        <v>CNHPW1540X</v>
      </c>
      <c r="B98" s="218" t="s">
        <v>484</v>
      </c>
      <c r="C98" s="88" t="s">
        <v>485</v>
      </c>
      <c r="D98" s="216"/>
      <c r="E98" s="70"/>
      <c r="F98" s="70"/>
      <c r="G98" s="70"/>
      <c r="H98" s="204"/>
      <c r="I98" s="204"/>
      <c r="J98" s="70"/>
      <c r="K98" s="70"/>
      <c r="L98" s="70"/>
      <c r="M98" s="207"/>
      <c r="N98" s="73"/>
      <c r="O98" s="74"/>
      <c r="P98" s="75"/>
      <c r="Q98" s="76"/>
    </row>
    <row r="99" spans="1:17" s="192" customFormat="1" ht="15.75" x14ac:dyDescent="0.25">
      <c r="A99" s="170" t="s">
        <v>491</v>
      </c>
      <c r="B99" s="170"/>
      <c r="C99" s="54"/>
      <c r="D99" s="170"/>
      <c r="E99" s="170"/>
      <c r="F99" s="170"/>
      <c r="G99" s="170"/>
      <c r="H99" s="170"/>
      <c r="I99" s="170"/>
      <c r="J99" s="170"/>
      <c r="K99" s="170"/>
      <c r="L99" s="170"/>
      <c r="M99" s="170"/>
      <c r="N99" s="170"/>
      <c r="O99" s="170"/>
      <c r="P99" s="170"/>
      <c r="Q99" s="170"/>
    </row>
    <row r="100" spans="1:17" s="140" customFormat="1" ht="15.75" x14ac:dyDescent="0.25">
      <c r="A100" s="208" t="s">
        <v>492</v>
      </c>
      <c r="B100" s="211"/>
      <c r="C100" s="104"/>
      <c r="D100" s="215"/>
      <c r="E100" s="104"/>
      <c r="F100" s="106"/>
      <c r="G100" s="106"/>
      <c r="H100" s="212"/>
      <c r="I100" s="212"/>
      <c r="J100" s="106"/>
      <c r="K100" s="106"/>
      <c r="L100" s="106"/>
      <c r="M100" s="213"/>
      <c r="N100" s="108"/>
      <c r="O100" s="109"/>
      <c r="P100" s="110"/>
      <c r="Q100" s="111"/>
    </row>
    <row r="101" spans="1:17" s="77" customFormat="1" ht="121.5" x14ac:dyDescent="0.25">
      <c r="A101" s="205" t="str">
        <f>CONCATENATE("PRHP",B101)</f>
        <v>PRHP3G653A</v>
      </c>
      <c r="B101" s="218" t="s">
        <v>493</v>
      </c>
      <c r="C101" s="88" t="s">
        <v>494</v>
      </c>
      <c r="D101" s="69" t="s">
        <v>182</v>
      </c>
      <c r="E101" s="70" t="s">
        <v>237</v>
      </c>
      <c r="F101" s="70">
        <v>33</v>
      </c>
      <c r="G101" s="70"/>
      <c r="H101" s="204">
        <v>50000</v>
      </c>
      <c r="I101" s="204">
        <v>2500</v>
      </c>
      <c r="J101" s="70" t="s">
        <v>495</v>
      </c>
      <c r="K101" s="70"/>
      <c r="L101" s="70"/>
      <c r="M101" s="207"/>
      <c r="N101" s="73">
        <v>168</v>
      </c>
      <c r="O101" s="74">
        <v>3286</v>
      </c>
      <c r="P101" s="75">
        <v>2372</v>
      </c>
      <c r="Q101" s="76">
        <v>12306</v>
      </c>
    </row>
    <row r="102" spans="1:17" s="77" customFormat="1" ht="135" x14ac:dyDescent="0.25">
      <c r="A102" s="205" t="str">
        <f>CONCATENATE("PRHP",B102)</f>
        <v>PRHP3G654A</v>
      </c>
      <c r="B102" s="218" t="s">
        <v>496</v>
      </c>
      <c r="C102" s="88" t="s">
        <v>497</v>
      </c>
      <c r="D102" s="69" t="s">
        <v>182</v>
      </c>
      <c r="E102" s="70" t="s">
        <v>237</v>
      </c>
      <c r="F102" s="70">
        <v>33</v>
      </c>
      <c r="G102" s="70"/>
      <c r="H102" s="204">
        <v>50000</v>
      </c>
      <c r="I102" s="204">
        <v>2500</v>
      </c>
      <c r="J102" s="70" t="s">
        <v>495</v>
      </c>
      <c r="K102" s="70"/>
      <c r="L102" s="70"/>
      <c r="M102" s="207"/>
      <c r="N102" s="73">
        <v>193</v>
      </c>
      <c r="O102" s="74">
        <v>3777</v>
      </c>
      <c r="P102" s="75">
        <v>2727</v>
      </c>
      <c r="Q102" s="76">
        <v>14148</v>
      </c>
    </row>
    <row r="103" spans="1:17" s="140" customFormat="1" ht="15.75" x14ac:dyDescent="0.25">
      <c r="A103" s="210" t="s">
        <v>76</v>
      </c>
      <c r="B103" s="211"/>
      <c r="C103" s="104"/>
      <c r="D103" s="215"/>
      <c r="E103" s="104"/>
      <c r="F103" s="106"/>
      <c r="G103" s="106"/>
      <c r="H103" s="212"/>
      <c r="I103" s="212"/>
      <c r="J103" s="106"/>
      <c r="K103" s="106"/>
      <c r="L103" s="106"/>
      <c r="M103" s="213"/>
      <c r="N103" s="108"/>
      <c r="O103" s="109"/>
      <c r="P103" s="110"/>
      <c r="Q103" s="111"/>
    </row>
    <row r="104" spans="1:17" s="77" customFormat="1" ht="15.75" x14ac:dyDescent="0.25">
      <c r="A104" s="205" t="str">
        <f>CONCATENATE("PRHP",B104)</f>
        <v>PRHPUH764E</v>
      </c>
      <c r="B104" s="218" t="s">
        <v>439</v>
      </c>
      <c r="C104" s="88" t="s">
        <v>498</v>
      </c>
      <c r="D104" s="216"/>
      <c r="E104" s="70"/>
      <c r="F104" s="70"/>
      <c r="G104" s="70"/>
      <c r="H104" s="204"/>
      <c r="I104" s="204"/>
      <c r="J104" s="70"/>
      <c r="K104" s="70"/>
      <c r="L104" s="70"/>
      <c r="M104" s="207"/>
      <c r="N104" s="73">
        <v>28</v>
      </c>
      <c r="O104" s="74">
        <v>491</v>
      </c>
      <c r="P104" s="75">
        <v>366</v>
      </c>
      <c r="Q104" s="76">
        <v>1942</v>
      </c>
    </row>
    <row r="105" spans="1:17" s="77" customFormat="1" ht="15.75" x14ac:dyDescent="0.25">
      <c r="A105" s="205" t="str">
        <f>CONCATENATE("PRHP",B105)</f>
        <v>PRHPUH765E</v>
      </c>
      <c r="B105" s="218" t="s">
        <v>441</v>
      </c>
      <c r="C105" s="88" t="s">
        <v>499</v>
      </c>
      <c r="D105" s="216"/>
      <c r="E105" s="70"/>
      <c r="F105" s="70"/>
      <c r="G105" s="70"/>
      <c r="H105" s="204"/>
      <c r="I105" s="204"/>
      <c r="J105" s="70"/>
      <c r="K105" s="70"/>
      <c r="L105" s="70"/>
      <c r="M105" s="207"/>
      <c r="N105" s="73">
        <v>42</v>
      </c>
      <c r="O105" s="74">
        <v>736</v>
      </c>
      <c r="P105" s="75">
        <v>549</v>
      </c>
      <c r="Q105" s="76">
        <v>2912</v>
      </c>
    </row>
    <row r="106" spans="1:17" s="140" customFormat="1" ht="15.75" x14ac:dyDescent="0.25">
      <c r="A106" s="210" t="s">
        <v>64</v>
      </c>
      <c r="B106" s="211"/>
      <c r="C106" s="104"/>
      <c r="D106" s="215"/>
      <c r="E106" s="104"/>
      <c r="F106" s="106"/>
      <c r="G106" s="106"/>
      <c r="H106" s="212"/>
      <c r="I106" s="212"/>
      <c r="J106" s="106"/>
      <c r="K106" s="106"/>
      <c r="L106" s="106"/>
      <c r="M106" s="213"/>
      <c r="N106" s="108"/>
      <c r="O106" s="109"/>
      <c r="P106" s="110"/>
      <c r="Q106" s="111"/>
    </row>
    <row r="107" spans="1:17" s="77" customFormat="1" ht="15.75" x14ac:dyDescent="0.25">
      <c r="A107" s="205" t="str">
        <f>CONCATENATE("CNHP",B107)</f>
        <v>CNHPW1450A</v>
      </c>
      <c r="B107" s="218" t="s">
        <v>500</v>
      </c>
      <c r="C107" s="88" t="s">
        <v>501</v>
      </c>
      <c r="D107" s="216"/>
      <c r="E107" s="70"/>
      <c r="F107" s="70"/>
      <c r="G107" s="70"/>
      <c r="H107" s="204"/>
      <c r="I107" s="204"/>
      <c r="J107" s="70"/>
      <c r="K107" s="70"/>
      <c r="L107" s="70"/>
      <c r="M107" s="207"/>
      <c r="N107" s="73"/>
      <c r="O107" s="74"/>
      <c r="P107" s="75"/>
      <c r="Q107" s="76"/>
    </row>
    <row r="108" spans="1:17" s="77" customFormat="1" ht="15.75" x14ac:dyDescent="0.25">
      <c r="A108" s="205" t="str">
        <f>CONCATENATE("CNHP",B108)</f>
        <v>CNHPW1450X</v>
      </c>
      <c r="B108" s="218" t="s">
        <v>502</v>
      </c>
      <c r="C108" s="88" t="s">
        <v>503</v>
      </c>
      <c r="D108" s="216"/>
      <c r="E108" s="70"/>
      <c r="F108" s="70"/>
      <c r="G108" s="70"/>
      <c r="H108" s="204"/>
      <c r="I108" s="204"/>
      <c r="J108" s="70"/>
      <c r="K108" s="70"/>
      <c r="L108" s="70"/>
      <c r="M108" s="207"/>
      <c r="N108" s="73"/>
      <c r="O108" s="74"/>
      <c r="P108" s="75"/>
      <c r="Q108" s="76"/>
    </row>
    <row r="109" spans="1:17" s="140" customFormat="1" ht="15.75" x14ac:dyDescent="0.25">
      <c r="A109" s="208" t="s">
        <v>504</v>
      </c>
      <c r="B109" s="211"/>
      <c r="C109" s="104"/>
      <c r="D109" s="215"/>
      <c r="E109" s="104"/>
      <c r="F109" s="106"/>
      <c r="G109" s="106"/>
      <c r="H109" s="212"/>
      <c r="I109" s="212"/>
      <c r="J109" s="106"/>
      <c r="K109" s="106"/>
      <c r="L109" s="106"/>
      <c r="M109" s="213"/>
      <c r="N109" s="108"/>
      <c r="O109" s="109"/>
      <c r="P109" s="110"/>
      <c r="Q109" s="111"/>
    </row>
    <row r="110" spans="1:17" s="77" customFormat="1" ht="135" x14ac:dyDescent="0.25">
      <c r="A110" s="205" t="str">
        <f>CONCATENATE("PRHP",B110)</f>
        <v>PRHP3G631A</v>
      </c>
      <c r="B110" s="218" t="s">
        <v>505</v>
      </c>
      <c r="C110" s="88" t="s">
        <v>506</v>
      </c>
      <c r="D110" s="69" t="s">
        <v>182</v>
      </c>
      <c r="E110" s="70" t="s">
        <v>237</v>
      </c>
      <c r="F110" s="70">
        <v>33</v>
      </c>
      <c r="G110" s="70"/>
      <c r="H110" s="204">
        <v>50000</v>
      </c>
      <c r="I110" s="204">
        <v>2500</v>
      </c>
      <c r="J110" s="70" t="s">
        <v>495</v>
      </c>
      <c r="K110" s="70"/>
      <c r="L110" s="70"/>
      <c r="M110" s="207"/>
      <c r="N110" s="73">
        <v>296</v>
      </c>
      <c r="O110" s="74">
        <v>5795</v>
      </c>
      <c r="P110" s="75">
        <v>4184</v>
      </c>
      <c r="Q110" s="76">
        <v>21707</v>
      </c>
    </row>
    <row r="111" spans="1:17" s="77" customFormat="1" ht="148.5" x14ac:dyDescent="0.25">
      <c r="A111" s="205" t="str">
        <f>CONCATENATE("PRHP",B111)</f>
        <v>PRHP3G632A</v>
      </c>
      <c r="B111" s="218" t="s">
        <v>507</v>
      </c>
      <c r="C111" s="88" t="s">
        <v>508</v>
      </c>
      <c r="D111" s="69" t="s">
        <v>182</v>
      </c>
      <c r="E111" s="70" t="s">
        <v>237</v>
      </c>
      <c r="F111" s="70">
        <v>33</v>
      </c>
      <c r="G111" s="70"/>
      <c r="H111" s="204">
        <v>50000</v>
      </c>
      <c r="I111" s="204">
        <v>2500</v>
      </c>
      <c r="J111" s="70" t="s">
        <v>495</v>
      </c>
      <c r="K111" s="70"/>
      <c r="L111" s="70"/>
      <c r="M111" s="207"/>
      <c r="N111" s="73">
        <v>331</v>
      </c>
      <c r="O111" s="74">
        <v>6488</v>
      </c>
      <c r="P111" s="75">
        <v>4684</v>
      </c>
      <c r="Q111" s="76">
        <v>24301</v>
      </c>
    </row>
    <row r="112" spans="1:17" s="140" customFormat="1" ht="15.75" x14ac:dyDescent="0.25">
      <c r="A112" s="210" t="s">
        <v>76</v>
      </c>
      <c r="B112" s="211"/>
      <c r="C112" s="104"/>
      <c r="D112" s="215"/>
      <c r="E112" s="104"/>
      <c r="F112" s="106"/>
      <c r="G112" s="106"/>
      <c r="H112" s="212"/>
      <c r="I112" s="212"/>
      <c r="J112" s="106"/>
      <c r="K112" s="106"/>
      <c r="L112" s="106"/>
      <c r="M112" s="213"/>
      <c r="N112" s="108"/>
      <c r="O112" s="109"/>
      <c r="P112" s="110"/>
      <c r="Q112" s="111"/>
    </row>
    <row r="113" spans="1:17" s="77" customFormat="1" ht="15.75" x14ac:dyDescent="0.25">
      <c r="A113" s="205" t="str">
        <f>CONCATENATE("PRHP",B113)</f>
        <v>PRHPUG290E</v>
      </c>
      <c r="B113" s="218" t="s">
        <v>509</v>
      </c>
      <c r="C113" s="88" t="s">
        <v>510</v>
      </c>
      <c r="D113" s="216"/>
      <c r="E113" s="70"/>
      <c r="F113" s="70"/>
      <c r="G113" s="70"/>
      <c r="H113" s="204"/>
      <c r="I113" s="204"/>
      <c r="J113" s="70"/>
      <c r="K113" s="70"/>
      <c r="L113" s="70"/>
      <c r="M113" s="207"/>
      <c r="N113" s="73">
        <v>23</v>
      </c>
      <c r="O113" s="74">
        <v>399</v>
      </c>
      <c r="P113" s="75">
        <v>298</v>
      </c>
      <c r="Q113" s="76">
        <v>1576</v>
      </c>
    </row>
    <row r="114" spans="1:17" s="77" customFormat="1" ht="15.75" x14ac:dyDescent="0.25">
      <c r="A114" s="205" t="str">
        <f>CONCATENATE("PRHP",B114)</f>
        <v>PRHPUX503E</v>
      </c>
      <c r="B114" s="218" t="s">
        <v>511</v>
      </c>
      <c r="C114" s="88" t="s">
        <v>512</v>
      </c>
      <c r="D114" s="216"/>
      <c r="E114" s="70"/>
      <c r="F114" s="70"/>
      <c r="G114" s="70"/>
      <c r="H114" s="204"/>
      <c r="I114" s="204"/>
      <c r="J114" s="70"/>
      <c r="K114" s="70"/>
      <c r="L114" s="70"/>
      <c r="M114" s="207"/>
      <c r="N114" s="73">
        <v>82</v>
      </c>
      <c r="O114" s="74">
        <v>1454</v>
      </c>
      <c r="P114" s="75">
        <v>1085</v>
      </c>
      <c r="Q114" s="76">
        <v>5754</v>
      </c>
    </row>
    <row r="115" spans="1:17" s="140" customFormat="1" ht="15.75" x14ac:dyDescent="0.25">
      <c r="A115" s="210" t="s">
        <v>64</v>
      </c>
      <c r="B115" s="211"/>
      <c r="C115" s="104"/>
      <c r="D115" s="215"/>
      <c r="E115" s="104"/>
      <c r="F115" s="106"/>
      <c r="G115" s="106"/>
      <c r="H115" s="212"/>
      <c r="I115" s="212"/>
      <c r="J115" s="106"/>
      <c r="K115" s="106"/>
      <c r="L115" s="106"/>
      <c r="M115" s="213"/>
      <c r="N115" s="108"/>
      <c r="O115" s="109"/>
      <c r="P115" s="110"/>
      <c r="Q115" s="111"/>
    </row>
    <row r="116" spans="1:17" s="77" customFormat="1" ht="15.75" x14ac:dyDescent="0.25">
      <c r="A116" s="205" t="str">
        <f>CONCATENATE("CNHP",B116)</f>
        <v>CNHPW1450A</v>
      </c>
      <c r="B116" s="218" t="s">
        <v>500</v>
      </c>
      <c r="C116" s="88" t="s">
        <v>501</v>
      </c>
      <c r="D116" s="216"/>
      <c r="E116" s="70"/>
      <c r="F116" s="70"/>
      <c r="G116" s="70"/>
      <c r="H116" s="204"/>
      <c r="I116" s="204"/>
      <c r="J116" s="70"/>
      <c r="K116" s="70"/>
      <c r="L116" s="70"/>
      <c r="M116" s="207"/>
      <c r="N116" s="73"/>
      <c r="O116" s="74"/>
      <c r="P116" s="75"/>
      <c r="Q116" s="76"/>
    </row>
    <row r="117" spans="1:17" s="77" customFormat="1" ht="15.75" x14ac:dyDescent="0.25">
      <c r="A117" s="205" t="str">
        <f>CONCATENATE("CNHP",B117)</f>
        <v>CNHPW1450X</v>
      </c>
      <c r="B117" s="218" t="s">
        <v>502</v>
      </c>
      <c r="C117" s="88" t="s">
        <v>503</v>
      </c>
      <c r="D117" s="216"/>
      <c r="E117" s="70"/>
      <c r="F117" s="70"/>
      <c r="G117" s="70"/>
      <c r="H117" s="204"/>
      <c r="I117" s="204"/>
      <c r="J117" s="70"/>
      <c r="K117" s="70"/>
      <c r="L117" s="70"/>
      <c r="M117" s="207"/>
      <c r="N117" s="73"/>
      <c r="O117" s="74"/>
      <c r="P117" s="75"/>
      <c r="Q117" s="76"/>
    </row>
    <row r="118" spans="1:17" s="140" customFormat="1" ht="15.75" x14ac:dyDescent="0.25">
      <c r="A118" s="208" t="s">
        <v>513</v>
      </c>
      <c r="B118" s="211"/>
      <c r="C118" s="104"/>
      <c r="D118" s="215"/>
      <c r="E118" s="104"/>
      <c r="F118" s="106"/>
      <c r="G118" s="106"/>
      <c r="H118" s="212"/>
      <c r="I118" s="212"/>
      <c r="J118" s="106"/>
      <c r="K118" s="106"/>
      <c r="L118" s="106"/>
      <c r="M118" s="213" t="s">
        <v>0</v>
      </c>
      <c r="N118" s="108"/>
      <c r="O118" s="109"/>
      <c r="P118" s="110"/>
      <c r="Q118" s="111"/>
    </row>
    <row r="119" spans="1:17" s="77" customFormat="1" ht="229.5" x14ac:dyDescent="0.25">
      <c r="A119" s="205" t="str">
        <f>CONCATENATE("PRHP",B119)</f>
        <v>PRHP499N4A</v>
      </c>
      <c r="B119" s="73" t="s">
        <v>514</v>
      </c>
      <c r="C119" s="68" t="s">
        <v>515</v>
      </c>
      <c r="D119" s="69" t="s">
        <v>182</v>
      </c>
      <c r="E119" s="70" t="s">
        <v>516</v>
      </c>
      <c r="F119" s="70">
        <v>25</v>
      </c>
      <c r="G119" s="70">
        <v>25</v>
      </c>
      <c r="H119" s="204">
        <v>40000</v>
      </c>
      <c r="I119" s="204">
        <v>2500</v>
      </c>
      <c r="J119" s="70" t="s">
        <v>517</v>
      </c>
      <c r="K119" s="70" t="s">
        <v>518</v>
      </c>
      <c r="L119" s="70"/>
      <c r="M119" s="207" t="s">
        <v>0</v>
      </c>
      <c r="N119" s="73">
        <v>264</v>
      </c>
      <c r="O119" s="74">
        <v>5164</v>
      </c>
      <c r="P119" s="75">
        <v>3728</v>
      </c>
      <c r="Q119" s="76">
        <v>19341</v>
      </c>
    </row>
    <row r="120" spans="1:17" s="140" customFormat="1" ht="15.75" x14ac:dyDescent="0.25">
      <c r="A120" s="210" t="s">
        <v>76</v>
      </c>
      <c r="B120" s="211"/>
      <c r="C120" s="104"/>
      <c r="D120" s="215"/>
      <c r="E120" s="104"/>
      <c r="F120" s="106"/>
      <c r="G120" s="106"/>
      <c r="H120" s="212"/>
      <c r="I120" s="212"/>
      <c r="J120" s="106"/>
      <c r="K120" s="106"/>
      <c r="L120" s="106"/>
      <c r="M120" s="213" t="s">
        <v>0</v>
      </c>
      <c r="N120" s="108"/>
      <c r="O120" s="109"/>
      <c r="P120" s="110"/>
      <c r="Q120" s="111"/>
    </row>
    <row r="121" spans="1:17" s="135" customFormat="1" ht="15.75" x14ac:dyDescent="0.25">
      <c r="A121" s="205" t="str">
        <f>CONCATENATE("PRHP",B121)</f>
        <v>PRHPUH764E</v>
      </c>
      <c r="B121" s="67" t="s">
        <v>439</v>
      </c>
      <c r="C121" s="101" t="s">
        <v>498</v>
      </c>
      <c r="D121" s="216"/>
      <c r="E121" s="70"/>
      <c r="F121" s="183"/>
      <c r="G121" s="183"/>
      <c r="H121" s="214"/>
      <c r="I121" s="219"/>
      <c r="J121" s="183"/>
      <c r="K121" s="183"/>
      <c r="L121" s="183"/>
      <c r="M121" s="207" t="s">
        <v>0</v>
      </c>
      <c r="N121" s="73">
        <v>28</v>
      </c>
      <c r="O121" s="74">
        <v>491</v>
      </c>
      <c r="P121" s="75">
        <v>366</v>
      </c>
      <c r="Q121" s="76">
        <v>1942</v>
      </c>
    </row>
    <row r="122" spans="1:17" s="135" customFormat="1" ht="15.75" x14ac:dyDescent="0.25">
      <c r="A122" s="205" t="str">
        <f>CONCATENATE("PRHP",B122)</f>
        <v>PRHPUH765E</v>
      </c>
      <c r="B122" s="67" t="s">
        <v>441</v>
      </c>
      <c r="C122" s="68" t="s">
        <v>499</v>
      </c>
      <c r="D122" s="216"/>
      <c r="E122" s="70"/>
      <c r="F122" s="183"/>
      <c r="G122" s="183"/>
      <c r="H122" s="214"/>
      <c r="I122" s="219"/>
      <c r="J122" s="183"/>
      <c r="K122" s="183"/>
      <c r="L122" s="183"/>
      <c r="M122" s="207"/>
      <c r="N122" s="73">
        <v>42</v>
      </c>
      <c r="O122" s="74">
        <v>736</v>
      </c>
      <c r="P122" s="75">
        <v>549</v>
      </c>
      <c r="Q122" s="76">
        <v>2912</v>
      </c>
    </row>
    <row r="123" spans="1:17" s="140" customFormat="1" ht="15.75" x14ac:dyDescent="0.25">
      <c r="A123" s="210" t="s">
        <v>76</v>
      </c>
      <c r="B123" s="211"/>
      <c r="C123" s="104"/>
      <c r="D123" s="215"/>
      <c r="E123" s="104"/>
      <c r="F123" s="106"/>
      <c r="G123" s="106"/>
      <c r="H123" s="212"/>
      <c r="I123" s="212"/>
      <c r="J123" s="106"/>
      <c r="K123" s="106"/>
      <c r="L123" s="106"/>
      <c r="M123" s="213" t="s">
        <v>0</v>
      </c>
      <c r="N123" s="108"/>
      <c r="O123" s="109"/>
      <c r="P123" s="110"/>
      <c r="Q123" s="111"/>
    </row>
    <row r="124" spans="1:17" s="135" customFormat="1" ht="15.75" x14ac:dyDescent="0.25">
      <c r="A124" s="205" t="str">
        <f>CONCATENATE("CNHP",B124)</f>
        <v>CNHPW2220A</v>
      </c>
      <c r="B124" s="67" t="s">
        <v>519</v>
      </c>
      <c r="C124" s="101" t="s">
        <v>520</v>
      </c>
      <c r="D124" s="216"/>
      <c r="E124" s="70"/>
      <c r="F124" s="183"/>
      <c r="G124" s="183"/>
      <c r="H124" s="214"/>
      <c r="I124" s="219"/>
      <c r="J124" s="183"/>
      <c r="K124" s="183"/>
      <c r="L124" s="183"/>
      <c r="M124" s="207" t="s">
        <v>0</v>
      </c>
      <c r="N124" s="73"/>
      <c r="O124" s="74"/>
      <c r="P124" s="75"/>
      <c r="Q124" s="76"/>
    </row>
    <row r="125" spans="1:17" s="135" customFormat="1" ht="15.75" x14ac:dyDescent="0.25">
      <c r="A125" s="205" t="str">
        <f t="shared" ref="A125:A131" si="3">CONCATENATE("CNHP",B125)</f>
        <v>CNHPW2220X</v>
      </c>
      <c r="B125" s="67" t="s">
        <v>521</v>
      </c>
      <c r="C125" s="68" t="s">
        <v>522</v>
      </c>
      <c r="D125" s="216"/>
      <c r="E125" s="70"/>
      <c r="F125" s="183"/>
      <c r="G125" s="183"/>
      <c r="H125" s="214"/>
      <c r="I125" s="219"/>
      <c r="J125" s="183"/>
      <c r="K125" s="183"/>
      <c r="L125" s="183"/>
      <c r="M125" s="207"/>
      <c r="N125" s="73"/>
      <c r="O125" s="74"/>
      <c r="P125" s="75"/>
      <c r="Q125" s="76"/>
    </row>
    <row r="126" spans="1:17" s="135" customFormat="1" ht="15.75" x14ac:dyDescent="0.25">
      <c r="A126" s="205" t="str">
        <f t="shared" si="3"/>
        <v>CNHPW2221A</v>
      </c>
      <c r="B126" s="67" t="s">
        <v>523</v>
      </c>
      <c r="C126" s="101" t="s">
        <v>524</v>
      </c>
      <c r="D126" s="216"/>
      <c r="E126" s="70"/>
      <c r="F126" s="183"/>
      <c r="G126" s="183"/>
      <c r="H126" s="214"/>
      <c r="I126" s="219"/>
      <c r="J126" s="183"/>
      <c r="K126" s="183"/>
      <c r="L126" s="183"/>
      <c r="M126" s="207"/>
      <c r="N126" s="73"/>
      <c r="O126" s="74"/>
      <c r="P126" s="75"/>
      <c r="Q126" s="76"/>
    </row>
    <row r="127" spans="1:17" s="135" customFormat="1" ht="15.75" x14ac:dyDescent="0.25">
      <c r="A127" s="205" t="str">
        <f t="shared" si="3"/>
        <v>CNHPW2221X</v>
      </c>
      <c r="B127" s="67" t="s">
        <v>525</v>
      </c>
      <c r="C127" s="68" t="s">
        <v>526</v>
      </c>
      <c r="D127" s="216"/>
      <c r="E127" s="70"/>
      <c r="F127" s="183"/>
      <c r="G127" s="183"/>
      <c r="H127" s="214"/>
      <c r="I127" s="219"/>
      <c r="J127" s="183"/>
      <c r="K127" s="183"/>
      <c r="L127" s="183"/>
      <c r="M127" s="207"/>
      <c r="N127" s="73"/>
      <c r="O127" s="74"/>
      <c r="P127" s="75"/>
      <c r="Q127" s="76"/>
    </row>
    <row r="128" spans="1:17" s="135" customFormat="1" ht="15.75" x14ac:dyDescent="0.25">
      <c r="A128" s="205" t="str">
        <f t="shared" si="3"/>
        <v>CNHPW2222A</v>
      </c>
      <c r="B128" s="67" t="s">
        <v>527</v>
      </c>
      <c r="C128" s="101" t="s">
        <v>528</v>
      </c>
      <c r="D128" s="216"/>
      <c r="E128" s="70"/>
      <c r="F128" s="183"/>
      <c r="G128" s="183"/>
      <c r="H128" s="214"/>
      <c r="I128" s="219"/>
      <c r="J128" s="183"/>
      <c r="K128" s="183"/>
      <c r="L128" s="183"/>
      <c r="M128" s="207"/>
      <c r="N128" s="73"/>
      <c r="O128" s="74"/>
      <c r="P128" s="75"/>
      <c r="Q128" s="76"/>
    </row>
    <row r="129" spans="1:17" s="135" customFormat="1" ht="15.75" x14ac:dyDescent="0.25">
      <c r="A129" s="205" t="str">
        <f t="shared" si="3"/>
        <v>CNHPW2222X</v>
      </c>
      <c r="B129" s="67" t="s">
        <v>529</v>
      </c>
      <c r="C129" s="68" t="s">
        <v>530</v>
      </c>
      <c r="D129" s="216"/>
      <c r="E129" s="70"/>
      <c r="F129" s="183"/>
      <c r="G129" s="183"/>
      <c r="H129" s="214"/>
      <c r="I129" s="219"/>
      <c r="J129" s="183"/>
      <c r="K129" s="183"/>
      <c r="L129" s="183"/>
      <c r="M129" s="207"/>
      <c r="N129" s="73"/>
      <c r="O129" s="74"/>
      <c r="P129" s="75"/>
      <c r="Q129" s="76"/>
    </row>
    <row r="130" spans="1:17" s="135" customFormat="1" ht="15.75" x14ac:dyDescent="0.25">
      <c r="A130" s="205" t="str">
        <f t="shared" si="3"/>
        <v>CNHPW2223A</v>
      </c>
      <c r="B130" s="67" t="s">
        <v>531</v>
      </c>
      <c r="C130" s="101" t="s">
        <v>532</v>
      </c>
      <c r="D130" s="216"/>
      <c r="E130" s="70"/>
      <c r="F130" s="183"/>
      <c r="G130" s="183"/>
      <c r="H130" s="214"/>
      <c r="I130" s="219"/>
      <c r="J130" s="183"/>
      <c r="K130" s="183"/>
      <c r="L130" s="183"/>
      <c r="M130" s="207"/>
      <c r="N130" s="73"/>
      <c r="O130" s="74"/>
      <c r="P130" s="75"/>
      <c r="Q130" s="76"/>
    </row>
    <row r="131" spans="1:17" s="135" customFormat="1" ht="15.75" x14ac:dyDescent="0.25">
      <c r="A131" s="205" t="str">
        <f t="shared" si="3"/>
        <v>CNHPW2223X</v>
      </c>
      <c r="B131" s="67" t="s">
        <v>533</v>
      </c>
      <c r="C131" s="68" t="s">
        <v>534</v>
      </c>
      <c r="D131" s="216"/>
      <c r="E131" s="70"/>
      <c r="F131" s="183"/>
      <c r="G131" s="183"/>
      <c r="H131" s="214"/>
      <c r="I131" s="219"/>
      <c r="J131" s="183"/>
      <c r="K131" s="183"/>
      <c r="L131" s="183"/>
      <c r="M131" s="207"/>
      <c r="N131" s="73"/>
      <c r="O131" s="74"/>
      <c r="P131" s="75"/>
      <c r="Q131" s="76"/>
    </row>
    <row r="132" spans="1:17" s="140" customFormat="1" ht="15.75" x14ac:dyDescent="0.25">
      <c r="A132" s="220" t="s">
        <v>70</v>
      </c>
      <c r="B132" s="211"/>
      <c r="C132" s="104"/>
      <c r="D132" s="105"/>
      <c r="E132" s="106"/>
      <c r="F132" s="106"/>
      <c r="G132" s="106"/>
      <c r="H132" s="212"/>
      <c r="I132" s="212"/>
      <c r="J132" s="106"/>
      <c r="K132" s="106"/>
      <c r="L132" s="106"/>
      <c r="M132" s="213" t="s">
        <v>0</v>
      </c>
      <c r="N132" s="108"/>
      <c r="O132" s="109"/>
      <c r="P132" s="110"/>
      <c r="Q132" s="111"/>
    </row>
    <row r="133" spans="1:17" s="77" customFormat="1" ht="202.5" x14ac:dyDescent="0.25">
      <c r="A133" s="205" t="str">
        <f>CONCATENATE("PRHP",B133)</f>
        <v>PRHP499M6A</v>
      </c>
      <c r="B133" s="73" t="s">
        <v>535</v>
      </c>
      <c r="C133" s="68" t="s">
        <v>536</v>
      </c>
      <c r="D133" s="216" t="s">
        <v>182</v>
      </c>
      <c r="E133" s="70" t="s">
        <v>237</v>
      </c>
      <c r="F133" s="70">
        <v>25</v>
      </c>
      <c r="G133" s="70">
        <v>25</v>
      </c>
      <c r="H133" s="204">
        <v>40000</v>
      </c>
      <c r="I133" s="204">
        <v>2500</v>
      </c>
      <c r="J133" s="70" t="s">
        <v>517</v>
      </c>
      <c r="K133" s="70" t="s">
        <v>518</v>
      </c>
      <c r="L133" s="70"/>
      <c r="M133" s="207" t="s">
        <v>0</v>
      </c>
      <c r="N133" s="73">
        <v>318</v>
      </c>
      <c r="O133" s="74">
        <v>6222</v>
      </c>
      <c r="P133" s="75">
        <v>4492</v>
      </c>
      <c r="Q133" s="76">
        <v>23306</v>
      </c>
    </row>
    <row r="134" spans="1:17" s="77" customFormat="1" ht="216" x14ac:dyDescent="0.25">
      <c r="A134" s="205" t="str">
        <f>CONCATENATE("PRHP",B134)</f>
        <v>PRHP499M7A</v>
      </c>
      <c r="B134" s="73" t="s">
        <v>537</v>
      </c>
      <c r="C134" s="68" t="s">
        <v>538</v>
      </c>
      <c r="D134" s="216" t="s">
        <v>182</v>
      </c>
      <c r="E134" s="70" t="s">
        <v>237</v>
      </c>
      <c r="F134" s="70">
        <v>25</v>
      </c>
      <c r="G134" s="70">
        <v>25</v>
      </c>
      <c r="H134" s="204">
        <v>40000</v>
      </c>
      <c r="I134" s="204">
        <v>2500</v>
      </c>
      <c r="J134" s="70" t="s">
        <v>517</v>
      </c>
      <c r="K134" s="70" t="s">
        <v>518</v>
      </c>
      <c r="L134" s="70"/>
      <c r="M134" s="207" t="s">
        <v>1350</v>
      </c>
      <c r="N134" s="73">
        <v>345</v>
      </c>
      <c r="O134" s="74">
        <v>6747</v>
      </c>
      <c r="P134" s="75">
        <v>4871</v>
      </c>
      <c r="Q134" s="76">
        <v>25273</v>
      </c>
    </row>
    <row r="135" spans="1:17" s="77" customFormat="1" ht="229.5" x14ac:dyDescent="0.25">
      <c r="A135" s="205" t="str">
        <f>CONCATENATE("PRHP",B135)</f>
        <v>PRHP499M8A</v>
      </c>
      <c r="B135" s="73" t="s">
        <v>539</v>
      </c>
      <c r="C135" s="68" t="s">
        <v>540</v>
      </c>
      <c r="D135" s="216" t="s">
        <v>182</v>
      </c>
      <c r="E135" s="70" t="s">
        <v>237</v>
      </c>
      <c r="F135" s="70">
        <v>25</v>
      </c>
      <c r="G135" s="70">
        <v>25</v>
      </c>
      <c r="H135" s="204">
        <v>40000</v>
      </c>
      <c r="I135" s="204">
        <v>2500</v>
      </c>
      <c r="J135" s="70" t="s">
        <v>517</v>
      </c>
      <c r="K135" s="70" t="s">
        <v>518</v>
      </c>
      <c r="L135" s="70"/>
      <c r="M135" s="207" t="s">
        <v>1350</v>
      </c>
      <c r="N135" s="73">
        <v>367</v>
      </c>
      <c r="O135" s="74">
        <v>7192</v>
      </c>
      <c r="P135" s="75">
        <v>5192</v>
      </c>
      <c r="Q135" s="76">
        <v>26938</v>
      </c>
    </row>
    <row r="136" spans="1:17" s="140" customFormat="1" ht="15.75" x14ac:dyDescent="0.25">
      <c r="A136" s="210" t="s">
        <v>76</v>
      </c>
      <c r="B136" s="211"/>
      <c r="C136" s="104"/>
      <c r="D136" s="215"/>
      <c r="E136" s="104"/>
      <c r="F136" s="106"/>
      <c r="G136" s="106"/>
      <c r="H136" s="212"/>
      <c r="I136" s="212"/>
      <c r="J136" s="106"/>
      <c r="K136" s="106"/>
      <c r="L136" s="106"/>
      <c r="M136" s="213"/>
      <c r="N136" s="108"/>
      <c r="O136" s="109"/>
      <c r="P136" s="110"/>
      <c r="Q136" s="111"/>
    </row>
    <row r="137" spans="1:17" s="77" customFormat="1" ht="15.75" x14ac:dyDescent="0.25">
      <c r="A137" s="205" t="str">
        <f>CONCATENATE("PRHP",B137)</f>
        <v>PRHPUG290E</v>
      </c>
      <c r="B137" s="67" t="s">
        <v>509</v>
      </c>
      <c r="C137" s="193" t="s">
        <v>541</v>
      </c>
      <c r="D137" s="69"/>
      <c r="E137" s="70"/>
      <c r="F137" s="70"/>
      <c r="G137" s="70"/>
      <c r="H137" s="204"/>
      <c r="I137" s="204"/>
      <c r="J137" s="70"/>
      <c r="K137" s="70"/>
      <c r="L137" s="70"/>
      <c r="M137" s="207"/>
      <c r="N137" s="73">
        <v>23</v>
      </c>
      <c r="O137" s="74">
        <v>399</v>
      </c>
      <c r="P137" s="75">
        <v>298</v>
      </c>
      <c r="Q137" s="76">
        <v>1576</v>
      </c>
    </row>
    <row r="138" spans="1:17" s="77" customFormat="1" ht="15.75" x14ac:dyDescent="0.25">
      <c r="A138" s="205" t="str">
        <f>CONCATENATE("PRHP",B138)</f>
        <v>PRHPUX503E</v>
      </c>
      <c r="B138" s="67" t="s">
        <v>511</v>
      </c>
      <c r="C138" s="193" t="s">
        <v>542</v>
      </c>
      <c r="D138" s="69"/>
      <c r="E138" s="70"/>
      <c r="F138" s="70"/>
      <c r="G138" s="70"/>
      <c r="H138" s="204"/>
      <c r="I138" s="204"/>
      <c r="J138" s="70"/>
      <c r="K138" s="70"/>
      <c r="L138" s="70"/>
      <c r="M138" s="207"/>
      <c r="N138" s="73">
        <v>82</v>
      </c>
      <c r="O138" s="74">
        <v>1454</v>
      </c>
      <c r="P138" s="75">
        <v>1085</v>
      </c>
      <c r="Q138" s="76">
        <v>5754</v>
      </c>
    </row>
    <row r="139" spans="1:17" s="140" customFormat="1" ht="15.75" x14ac:dyDescent="0.25">
      <c r="A139" s="210" t="s">
        <v>64</v>
      </c>
      <c r="B139" s="211"/>
      <c r="C139" s="104"/>
      <c r="D139" s="215"/>
      <c r="E139" s="104"/>
      <c r="F139" s="106"/>
      <c r="G139" s="106"/>
      <c r="H139" s="212"/>
      <c r="I139" s="212"/>
      <c r="J139" s="106"/>
      <c r="K139" s="106"/>
      <c r="L139" s="106"/>
      <c r="M139" s="213"/>
      <c r="N139" s="108"/>
      <c r="O139" s="109"/>
      <c r="P139" s="110"/>
      <c r="Q139" s="111"/>
    </row>
    <row r="140" spans="1:17" s="135" customFormat="1" ht="15.75" x14ac:dyDescent="0.25">
      <c r="A140" s="205" t="str">
        <f t="shared" ref="A140:A147" si="4">CONCATENATE("CNHP",B140)</f>
        <v>CNHPW2220A</v>
      </c>
      <c r="B140" s="67" t="s">
        <v>519</v>
      </c>
      <c r="C140" s="68" t="s">
        <v>543</v>
      </c>
      <c r="D140" s="216"/>
      <c r="E140" s="70"/>
      <c r="F140" s="183"/>
      <c r="G140" s="183"/>
      <c r="H140" s="214"/>
      <c r="I140" s="219"/>
      <c r="J140" s="183"/>
      <c r="K140" s="183"/>
      <c r="L140" s="183"/>
      <c r="M140" s="207"/>
      <c r="N140" s="73"/>
      <c r="O140" s="74"/>
      <c r="P140" s="75"/>
      <c r="Q140" s="76"/>
    </row>
    <row r="141" spans="1:17" s="135" customFormat="1" ht="15.75" x14ac:dyDescent="0.25">
      <c r="A141" s="205" t="str">
        <f t="shared" si="4"/>
        <v>CNHPW2220X</v>
      </c>
      <c r="B141" s="67" t="s">
        <v>521</v>
      </c>
      <c r="C141" s="68" t="s">
        <v>544</v>
      </c>
      <c r="D141" s="216"/>
      <c r="E141" s="70"/>
      <c r="F141" s="183"/>
      <c r="G141" s="183"/>
      <c r="H141" s="214"/>
      <c r="I141" s="219"/>
      <c r="J141" s="183"/>
      <c r="K141" s="183"/>
      <c r="L141" s="183"/>
      <c r="M141" s="207"/>
      <c r="N141" s="73"/>
      <c r="O141" s="74"/>
      <c r="P141" s="75"/>
      <c r="Q141" s="76"/>
    </row>
    <row r="142" spans="1:17" s="135" customFormat="1" ht="15.75" x14ac:dyDescent="0.25">
      <c r="A142" s="205" t="str">
        <f t="shared" si="4"/>
        <v>CNHPW2221A</v>
      </c>
      <c r="B142" s="67" t="s">
        <v>523</v>
      </c>
      <c r="C142" s="68" t="s">
        <v>545</v>
      </c>
      <c r="D142" s="216"/>
      <c r="E142" s="70"/>
      <c r="F142" s="183"/>
      <c r="G142" s="183"/>
      <c r="H142" s="214"/>
      <c r="I142" s="219"/>
      <c r="J142" s="183"/>
      <c r="K142" s="183"/>
      <c r="L142" s="183"/>
      <c r="M142" s="207"/>
      <c r="N142" s="73"/>
      <c r="O142" s="74"/>
      <c r="P142" s="75"/>
      <c r="Q142" s="76"/>
    </row>
    <row r="143" spans="1:17" s="135" customFormat="1" ht="15.75" x14ac:dyDescent="0.25">
      <c r="A143" s="205" t="str">
        <f t="shared" si="4"/>
        <v>CNHPW2221X</v>
      </c>
      <c r="B143" s="67" t="s">
        <v>525</v>
      </c>
      <c r="C143" s="68" t="s">
        <v>546</v>
      </c>
      <c r="D143" s="216"/>
      <c r="E143" s="70"/>
      <c r="F143" s="183"/>
      <c r="G143" s="183"/>
      <c r="H143" s="214"/>
      <c r="I143" s="219"/>
      <c r="J143" s="183"/>
      <c r="K143" s="183"/>
      <c r="L143" s="183"/>
      <c r="M143" s="207"/>
      <c r="N143" s="73"/>
      <c r="O143" s="74"/>
      <c r="P143" s="75"/>
      <c r="Q143" s="76"/>
    </row>
    <row r="144" spans="1:17" s="135" customFormat="1" ht="15.75" x14ac:dyDescent="0.25">
      <c r="A144" s="205" t="str">
        <f t="shared" si="4"/>
        <v>CNHPW2222A</v>
      </c>
      <c r="B144" s="67" t="s">
        <v>527</v>
      </c>
      <c r="C144" s="68" t="s">
        <v>547</v>
      </c>
      <c r="D144" s="216"/>
      <c r="E144" s="70"/>
      <c r="F144" s="183"/>
      <c r="G144" s="183"/>
      <c r="H144" s="214"/>
      <c r="I144" s="219"/>
      <c r="J144" s="183"/>
      <c r="K144" s="183"/>
      <c r="L144" s="183"/>
      <c r="M144" s="207"/>
      <c r="N144" s="73"/>
      <c r="O144" s="74"/>
      <c r="P144" s="75"/>
      <c r="Q144" s="76"/>
    </row>
    <row r="145" spans="1:17" s="135" customFormat="1" ht="15.75" x14ac:dyDescent="0.25">
      <c r="A145" s="205" t="str">
        <f t="shared" si="4"/>
        <v>CNHPW2222X</v>
      </c>
      <c r="B145" s="67" t="s">
        <v>529</v>
      </c>
      <c r="C145" s="68" t="s">
        <v>548</v>
      </c>
      <c r="D145" s="216"/>
      <c r="E145" s="70"/>
      <c r="F145" s="183"/>
      <c r="G145" s="183"/>
      <c r="H145" s="214"/>
      <c r="I145" s="219"/>
      <c r="J145" s="183"/>
      <c r="K145" s="183"/>
      <c r="L145" s="183"/>
      <c r="M145" s="207"/>
      <c r="N145" s="73"/>
      <c r="O145" s="74"/>
      <c r="P145" s="75"/>
      <c r="Q145" s="76"/>
    </row>
    <row r="146" spans="1:17" s="135" customFormat="1" ht="15.75" x14ac:dyDescent="0.25">
      <c r="A146" s="205" t="str">
        <f t="shared" si="4"/>
        <v>CNHPW2223A</v>
      </c>
      <c r="B146" s="67" t="s">
        <v>531</v>
      </c>
      <c r="C146" s="68" t="s">
        <v>549</v>
      </c>
      <c r="D146" s="216"/>
      <c r="E146" s="70"/>
      <c r="F146" s="183"/>
      <c r="G146" s="183"/>
      <c r="H146" s="214"/>
      <c r="I146" s="219"/>
      <c r="J146" s="183"/>
      <c r="K146" s="183"/>
      <c r="L146" s="183"/>
      <c r="M146" s="207"/>
      <c r="N146" s="73"/>
      <c r="O146" s="74"/>
      <c r="P146" s="75"/>
      <c r="Q146" s="76"/>
    </row>
    <row r="147" spans="1:17" s="135" customFormat="1" ht="15.75" x14ac:dyDescent="0.25">
      <c r="A147" s="205" t="str">
        <f t="shared" si="4"/>
        <v>CNHPW2223X</v>
      </c>
      <c r="B147" s="67" t="s">
        <v>533</v>
      </c>
      <c r="C147" s="68" t="s">
        <v>550</v>
      </c>
      <c r="D147" s="216"/>
      <c r="E147" s="70"/>
      <c r="F147" s="183"/>
      <c r="G147" s="183"/>
      <c r="H147" s="214"/>
      <c r="I147" s="219"/>
      <c r="J147" s="183"/>
      <c r="K147" s="183"/>
      <c r="L147" s="183"/>
      <c r="M147" s="207"/>
      <c r="N147" s="73"/>
      <c r="O147" s="74"/>
      <c r="P147" s="75"/>
      <c r="Q147" s="76"/>
    </row>
    <row r="148" spans="1:17" s="192" customFormat="1" ht="15.75" x14ac:dyDescent="0.25">
      <c r="A148" s="170" t="s">
        <v>551</v>
      </c>
      <c r="B148" s="170"/>
      <c r="C148" s="54"/>
      <c r="D148" s="170"/>
      <c r="E148" s="170"/>
      <c r="F148" s="170"/>
      <c r="G148" s="170"/>
      <c r="H148" s="170"/>
      <c r="I148" s="170"/>
      <c r="J148" s="170"/>
      <c r="K148" s="170"/>
      <c r="L148" s="170"/>
      <c r="M148" s="170"/>
      <c r="N148" s="170"/>
      <c r="O148" s="170"/>
      <c r="P148" s="170"/>
      <c r="Q148" s="170"/>
    </row>
    <row r="149" spans="1:17" s="140" customFormat="1" ht="15.75" x14ac:dyDescent="0.25">
      <c r="A149" s="208" t="s">
        <v>414</v>
      </c>
      <c r="B149" s="211"/>
      <c r="C149" s="104"/>
      <c r="D149" s="105"/>
      <c r="E149" s="106"/>
      <c r="F149" s="106"/>
      <c r="G149" s="106"/>
      <c r="H149" s="212"/>
      <c r="I149" s="212"/>
      <c r="J149" s="106"/>
      <c r="K149" s="106"/>
      <c r="L149" s="106"/>
      <c r="M149" s="213" t="s">
        <v>0</v>
      </c>
      <c r="N149" s="108"/>
      <c r="O149" s="109"/>
      <c r="P149" s="110"/>
      <c r="Q149" s="111"/>
    </row>
    <row r="150" spans="1:17" s="140" customFormat="1" ht="15.75" x14ac:dyDescent="0.25">
      <c r="A150" s="210" t="s">
        <v>552</v>
      </c>
      <c r="B150" s="211"/>
      <c r="C150" s="104"/>
      <c r="D150" s="105"/>
      <c r="E150" s="106"/>
      <c r="F150" s="106"/>
      <c r="G150" s="106"/>
      <c r="H150" s="212"/>
      <c r="I150" s="212"/>
      <c r="J150" s="106"/>
      <c r="K150" s="106"/>
      <c r="L150" s="106"/>
      <c r="M150" s="213" t="s">
        <v>0</v>
      </c>
      <c r="N150" s="108"/>
      <c r="O150" s="109"/>
      <c r="P150" s="110"/>
      <c r="Q150" s="111"/>
    </row>
    <row r="151" spans="1:17" s="140" customFormat="1" ht="229.5" x14ac:dyDescent="0.25">
      <c r="A151" s="205" t="str">
        <f>CONCATENATE("PRHP",B151)</f>
        <v>PRHP2Z609A</v>
      </c>
      <c r="B151" s="73" t="s">
        <v>553</v>
      </c>
      <c r="C151" s="68" t="s">
        <v>554</v>
      </c>
      <c r="D151" s="131" t="s">
        <v>182</v>
      </c>
      <c r="E151" s="70" t="s">
        <v>237</v>
      </c>
      <c r="F151" s="70">
        <v>40</v>
      </c>
      <c r="G151" s="70"/>
      <c r="H151" s="204">
        <v>80000</v>
      </c>
      <c r="I151" s="204">
        <v>4000</v>
      </c>
      <c r="J151" s="70" t="s">
        <v>555</v>
      </c>
      <c r="K151" s="70"/>
      <c r="L151" s="184"/>
      <c r="M151" s="207" t="s">
        <v>1350</v>
      </c>
      <c r="N151" s="73">
        <v>165</v>
      </c>
      <c r="O151" s="74">
        <v>3215</v>
      </c>
      <c r="P151" s="75">
        <v>2321</v>
      </c>
      <c r="Q151" s="76">
        <v>12042</v>
      </c>
    </row>
    <row r="152" spans="1:17" s="77" customFormat="1" ht="243" x14ac:dyDescent="0.25">
      <c r="A152" s="205" t="str">
        <f>CONCATENATE("PRHP",B152)</f>
        <v>PRHP2Z610A</v>
      </c>
      <c r="B152" s="73" t="s">
        <v>556</v>
      </c>
      <c r="C152" s="68" t="s">
        <v>557</v>
      </c>
      <c r="D152" s="131" t="s">
        <v>182</v>
      </c>
      <c r="E152" s="70" t="s">
        <v>237</v>
      </c>
      <c r="F152" s="70">
        <v>40</v>
      </c>
      <c r="G152" s="70"/>
      <c r="H152" s="204">
        <v>80000</v>
      </c>
      <c r="I152" s="204">
        <v>4000</v>
      </c>
      <c r="J152" s="70" t="s">
        <v>555</v>
      </c>
      <c r="K152" s="70"/>
      <c r="L152" s="184"/>
      <c r="M152" s="207" t="s">
        <v>0</v>
      </c>
      <c r="N152" s="73">
        <v>209</v>
      </c>
      <c r="O152" s="74">
        <v>4081</v>
      </c>
      <c r="P152" s="75">
        <v>2946</v>
      </c>
      <c r="Q152" s="76">
        <v>15285</v>
      </c>
    </row>
    <row r="153" spans="1:17" s="140" customFormat="1" ht="15.75" x14ac:dyDescent="0.25">
      <c r="A153" s="210" t="s">
        <v>241</v>
      </c>
      <c r="B153" s="211"/>
      <c r="C153" s="104"/>
      <c r="D153" s="105"/>
      <c r="E153" s="106"/>
      <c r="F153" s="106"/>
      <c r="G153" s="106"/>
      <c r="H153" s="212"/>
      <c r="I153" s="212"/>
      <c r="J153" s="106"/>
      <c r="K153" s="106"/>
      <c r="L153" s="106"/>
      <c r="M153" s="213" t="s">
        <v>0</v>
      </c>
      <c r="N153" s="108"/>
      <c r="O153" s="109"/>
      <c r="P153" s="110"/>
      <c r="Q153" s="111"/>
    </row>
    <row r="154" spans="1:17" s="77" customFormat="1" ht="15.75" x14ac:dyDescent="0.25">
      <c r="A154" s="205" t="str">
        <f>CONCATENATE("PRHP",B154)</f>
        <v>PRHPD9P29A</v>
      </c>
      <c r="B154" s="67" t="s">
        <v>558</v>
      </c>
      <c r="C154" s="68" t="s">
        <v>559</v>
      </c>
      <c r="D154" s="69"/>
      <c r="E154" s="70"/>
      <c r="F154" s="70"/>
      <c r="G154" s="70"/>
      <c r="H154" s="204"/>
      <c r="I154" s="204"/>
      <c r="J154" s="70"/>
      <c r="K154" s="70"/>
      <c r="L154" s="221"/>
      <c r="M154" s="207" t="s">
        <v>0</v>
      </c>
      <c r="N154" s="73">
        <v>112</v>
      </c>
      <c r="O154" s="74">
        <v>2184</v>
      </c>
      <c r="P154" s="75">
        <v>1577</v>
      </c>
      <c r="Q154" s="76">
        <v>8180</v>
      </c>
    </row>
    <row r="155" spans="1:17" s="140" customFormat="1" ht="15.75" x14ac:dyDescent="0.25">
      <c r="A155" s="210" t="s">
        <v>76</v>
      </c>
      <c r="B155" s="211"/>
      <c r="C155" s="104"/>
      <c r="D155" s="105"/>
      <c r="E155" s="106"/>
      <c r="F155" s="106"/>
      <c r="G155" s="106"/>
      <c r="H155" s="212"/>
      <c r="I155" s="212"/>
      <c r="J155" s="106"/>
      <c r="K155" s="106"/>
      <c r="L155" s="106"/>
      <c r="M155" s="213"/>
      <c r="N155" s="108"/>
      <c r="O155" s="109"/>
      <c r="P155" s="110"/>
      <c r="Q155" s="111"/>
    </row>
    <row r="156" spans="1:17" s="77" customFormat="1" ht="15.75" x14ac:dyDescent="0.25">
      <c r="A156" s="205" t="str">
        <f>CONCATENATE("PRHP",B156)</f>
        <v>PRHPU42HFE</v>
      </c>
      <c r="B156" s="67" t="s">
        <v>560</v>
      </c>
      <c r="C156" s="68" t="s">
        <v>561</v>
      </c>
      <c r="D156" s="69"/>
      <c r="E156" s="70"/>
      <c r="F156" s="70"/>
      <c r="G156" s="70"/>
      <c r="H156" s="204"/>
      <c r="I156" s="204"/>
      <c r="J156" s="70"/>
      <c r="K156" s="70"/>
      <c r="L156" s="221"/>
      <c r="M156" s="207"/>
      <c r="N156" s="73">
        <v>38</v>
      </c>
      <c r="O156" s="74">
        <v>680</v>
      </c>
      <c r="P156" s="75">
        <v>508</v>
      </c>
      <c r="Q156" s="76">
        <v>2691</v>
      </c>
    </row>
    <row r="157" spans="1:17" s="77" customFormat="1" ht="15.75" x14ac:dyDescent="0.25">
      <c r="A157" s="205" t="str">
        <f>CONCATENATE("PRHP",B157)</f>
        <v>PRHPU42HQE</v>
      </c>
      <c r="B157" s="67" t="s">
        <v>562</v>
      </c>
      <c r="C157" s="68" t="s">
        <v>563</v>
      </c>
      <c r="D157" s="69"/>
      <c r="E157" s="70"/>
      <c r="F157" s="70"/>
      <c r="G157" s="70"/>
      <c r="H157" s="204"/>
      <c r="I157" s="204"/>
      <c r="J157" s="70"/>
      <c r="K157" s="70"/>
      <c r="L157" s="221"/>
      <c r="M157" s="207"/>
      <c r="N157" s="73">
        <v>51</v>
      </c>
      <c r="O157" s="74">
        <v>913</v>
      </c>
      <c r="P157" s="75">
        <v>682</v>
      </c>
      <c r="Q157" s="76">
        <v>3614</v>
      </c>
    </row>
    <row r="158" spans="1:17" s="77" customFormat="1" ht="15.75" x14ac:dyDescent="0.25">
      <c r="A158" s="205" t="str">
        <f>CONCATENATE("PRHP",B158)</f>
        <v>PRHPU9JT1E</v>
      </c>
      <c r="B158" s="67" t="s">
        <v>250</v>
      </c>
      <c r="C158" s="68" t="s">
        <v>251</v>
      </c>
      <c r="D158" s="69"/>
      <c r="E158" s="70"/>
      <c r="F158" s="70"/>
      <c r="G158" s="70"/>
      <c r="H158" s="204"/>
      <c r="I158" s="204"/>
      <c r="J158" s="70"/>
      <c r="K158" s="70"/>
      <c r="L158" s="221"/>
      <c r="M158" s="207"/>
      <c r="N158" s="73">
        <v>123</v>
      </c>
      <c r="O158" s="74">
        <v>2193</v>
      </c>
      <c r="P158" s="75">
        <v>1637</v>
      </c>
      <c r="Q158" s="76">
        <v>8678</v>
      </c>
    </row>
    <row r="159" spans="1:17" s="77" customFormat="1" ht="15.75" x14ac:dyDescent="0.25">
      <c r="A159" s="205" t="str">
        <f>CONCATENATE("PRHP",B159)</f>
        <v>PRHPU42HRPE</v>
      </c>
      <c r="B159" s="67" t="s">
        <v>564</v>
      </c>
      <c r="C159" s="68" t="s">
        <v>565</v>
      </c>
      <c r="D159" s="69"/>
      <c r="E159" s="70"/>
      <c r="F159" s="70"/>
      <c r="G159" s="70"/>
      <c r="H159" s="204"/>
      <c r="I159" s="204"/>
      <c r="J159" s="70"/>
      <c r="K159" s="70"/>
      <c r="L159" s="221"/>
      <c r="M159" s="207"/>
      <c r="N159" s="73">
        <v>36</v>
      </c>
      <c r="O159" s="74">
        <v>639</v>
      </c>
      <c r="P159" s="75">
        <v>477</v>
      </c>
      <c r="Q159" s="76">
        <v>2529</v>
      </c>
    </row>
    <row r="160" spans="1:17" s="77" customFormat="1" ht="15.75" x14ac:dyDescent="0.25">
      <c r="A160" s="205" t="str">
        <f>CONCATENATE("PRHP",B160)</f>
        <v>PRHPU42HVPE</v>
      </c>
      <c r="B160" s="67" t="s">
        <v>566</v>
      </c>
      <c r="C160" s="68" t="s">
        <v>567</v>
      </c>
      <c r="D160" s="69"/>
      <c r="E160" s="70"/>
      <c r="F160" s="70"/>
      <c r="G160" s="70"/>
      <c r="H160" s="204"/>
      <c r="I160" s="204"/>
      <c r="J160" s="70"/>
      <c r="K160" s="70"/>
      <c r="L160" s="221"/>
      <c r="M160" s="207"/>
      <c r="N160" s="73">
        <v>31</v>
      </c>
      <c r="O160" s="74">
        <v>548</v>
      </c>
      <c r="P160" s="75">
        <v>409</v>
      </c>
      <c r="Q160" s="76">
        <v>2168</v>
      </c>
    </row>
    <row r="161" spans="1:17" s="140" customFormat="1" x14ac:dyDescent="0.25">
      <c r="A161" s="210" t="s">
        <v>64</v>
      </c>
      <c r="B161" s="211"/>
      <c r="C161" s="104"/>
      <c r="D161" s="104"/>
      <c r="E161" s="104"/>
      <c r="F161" s="104"/>
      <c r="G161" s="104"/>
      <c r="H161" s="104"/>
      <c r="I161" s="104"/>
      <c r="J161" s="104"/>
      <c r="K161" s="104"/>
      <c r="L161" s="104"/>
      <c r="M161" s="104"/>
      <c r="N161" s="104"/>
      <c r="O161" s="104"/>
      <c r="P161" s="104"/>
      <c r="Q161" s="104"/>
    </row>
    <row r="162" spans="1:17" s="77" customFormat="1" ht="15.75" x14ac:dyDescent="0.25">
      <c r="A162" s="205" t="str">
        <f>CONCATENATE("CNHP",B162)</f>
        <v>CNHPW1510A</v>
      </c>
      <c r="B162" s="67" t="s">
        <v>568</v>
      </c>
      <c r="C162" s="222" t="s">
        <v>569</v>
      </c>
      <c r="D162" s="69"/>
      <c r="E162" s="70"/>
      <c r="F162" s="70"/>
      <c r="G162" s="70"/>
      <c r="H162" s="204"/>
      <c r="I162" s="204"/>
      <c r="J162" s="70"/>
      <c r="K162" s="70"/>
      <c r="L162" s="221"/>
      <c r="M162" s="207" t="s">
        <v>0</v>
      </c>
      <c r="N162" s="73"/>
      <c r="O162" s="74"/>
      <c r="P162" s="75"/>
      <c r="Q162" s="76"/>
    </row>
    <row r="163" spans="1:17" s="77" customFormat="1" ht="15.75" x14ac:dyDescent="0.25">
      <c r="A163" s="205" t="str">
        <f>CONCATENATE("CNHP",B163)</f>
        <v>CNHPW1510X</v>
      </c>
      <c r="B163" s="67" t="s">
        <v>570</v>
      </c>
      <c r="C163" s="68" t="s">
        <v>571</v>
      </c>
      <c r="D163" s="69"/>
      <c r="E163" s="70"/>
      <c r="F163" s="70"/>
      <c r="G163" s="70"/>
      <c r="H163" s="204"/>
      <c r="I163" s="204"/>
      <c r="J163" s="70"/>
      <c r="K163" s="70"/>
      <c r="L163" s="221"/>
      <c r="M163" s="207" t="s">
        <v>0</v>
      </c>
      <c r="N163" s="73"/>
      <c r="O163" s="74"/>
      <c r="P163" s="75"/>
      <c r="Q163" s="76"/>
    </row>
    <row r="164" spans="1:17" s="77" customFormat="1" ht="15.75" x14ac:dyDescent="0.25">
      <c r="A164" s="208" t="s">
        <v>445</v>
      </c>
      <c r="B164" s="211"/>
      <c r="C164" s="104"/>
      <c r="D164" s="215"/>
      <c r="E164" s="104"/>
      <c r="F164" s="106"/>
      <c r="G164" s="106"/>
      <c r="H164" s="212"/>
      <c r="I164" s="212"/>
      <c r="J164" s="106"/>
      <c r="K164" s="106"/>
      <c r="L164" s="106"/>
      <c r="M164" s="213"/>
      <c r="N164" s="108"/>
      <c r="O164" s="109"/>
      <c r="P164" s="110"/>
      <c r="Q164" s="111"/>
    </row>
    <row r="165" spans="1:17" s="77" customFormat="1" ht="229.5" x14ac:dyDescent="0.25">
      <c r="A165" s="205" t="str">
        <f t="shared" ref="A165:A173" si="5">CONCATENATE("PRHP",B165)</f>
        <v>PRHP2Z627A</v>
      </c>
      <c r="B165" s="73" t="s">
        <v>572</v>
      </c>
      <c r="C165" s="68" t="s">
        <v>573</v>
      </c>
      <c r="D165" s="69" t="s">
        <v>182</v>
      </c>
      <c r="E165" s="70" t="s">
        <v>237</v>
      </c>
      <c r="F165" s="70">
        <v>40</v>
      </c>
      <c r="G165" s="70"/>
      <c r="H165" s="204">
        <v>80000</v>
      </c>
      <c r="I165" s="204">
        <v>4000</v>
      </c>
      <c r="J165" s="70" t="s">
        <v>555</v>
      </c>
      <c r="K165" s="70"/>
      <c r="L165" s="184"/>
      <c r="M165" s="207" t="s">
        <v>0</v>
      </c>
      <c r="N165" s="73">
        <v>334</v>
      </c>
      <c r="O165" s="74">
        <v>6533</v>
      </c>
      <c r="P165" s="75">
        <v>4717</v>
      </c>
      <c r="Q165" s="76">
        <v>24473</v>
      </c>
    </row>
    <row r="166" spans="1:17" s="77" customFormat="1" ht="229.5" x14ac:dyDescent="0.25">
      <c r="A166" s="205" t="str">
        <f t="shared" si="5"/>
        <v>PRHP2Z628A</v>
      </c>
      <c r="B166" s="73" t="s">
        <v>574</v>
      </c>
      <c r="C166" s="68" t="s">
        <v>575</v>
      </c>
      <c r="D166" s="69" t="s">
        <v>182</v>
      </c>
      <c r="E166" s="70" t="s">
        <v>237</v>
      </c>
      <c r="F166" s="70">
        <v>40</v>
      </c>
      <c r="G166" s="70"/>
      <c r="H166" s="204">
        <v>80000</v>
      </c>
      <c r="I166" s="204">
        <v>4000</v>
      </c>
      <c r="J166" s="70" t="s">
        <v>555</v>
      </c>
      <c r="K166" s="70"/>
      <c r="L166" s="184"/>
      <c r="M166" s="207" t="s">
        <v>0</v>
      </c>
      <c r="N166" s="73">
        <v>371</v>
      </c>
      <c r="O166" s="74">
        <v>7259</v>
      </c>
      <c r="P166" s="75">
        <v>5241</v>
      </c>
      <c r="Q166" s="76">
        <v>27191</v>
      </c>
    </row>
    <row r="167" spans="1:17" s="77" customFormat="1" ht="256.5" x14ac:dyDescent="0.25">
      <c r="A167" s="205" t="str">
        <f t="shared" si="5"/>
        <v>PRHP2Z629A</v>
      </c>
      <c r="B167" s="73" t="s">
        <v>576</v>
      </c>
      <c r="C167" s="68" t="s">
        <v>577</v>
      </c>
      <c r="D167" s="69" t="s">
        <v>182</v>
      </c>
      <c r="E167" s="70" t="s">
        <v>237</v>
      </c>
      <c r="F167" s="70">
        <v>40</v>
      </c>
      <c r="G167" s="70"/>
      <c r="H167" s="204">
        <v>80000</v>
      </c>
      <c r="I167" s="204">
        <v>4000</v>
      </c>
      <c r="J167" s="70" t="s">
        <v>555</v>
      </c>
      <c r="K167" s="70"/>
      <c r="L167" s="184"/>
      <c r="M167" s="207"/>
      <c r="N167" s="73">
        <v>389</v>
      </c>
      <c r="O167" s="74">
        <v>7613</v>
      </c>
      <c r="P167" s="75">
        <v>5496</v>
      </c>
      <c r="Q167" s="76">
        <v>28516</v>
      </c>
    </row>
    <row r="168" spans="1:17" s="140" customFormat="1" ht="15.75" x14ac:dyDescent="0.25">
      <c r="A168" s="208" t="s">
        <v>241</v>
      </c>
      <c r="B168" s="211"/>
      <c r="C168" s="104"/>
      <c r="D168" s="215"/>
      <c r="E168" s="104"/>
      <c r="F168" s="106"/>
      <c r="G168" s="106"/>
      <c r="H168" s="212"/>
      <c r="I168" s="212"/>
      <c r="J168" s="106"/>
      <c r="K168" s="106"/>
      <c r="L168" s="106"/>
      <c r="M168" s="213"/>
      <c r="N168" s="108"/>
      <c r="O168" s="109"/>
      <c r="P168" s="110"/>
      <c r="Q168" s="111"/>
    </row>
    <row r="169" spans="1:17" s="77" customFormat="1" ht="15.75" x14ac:dyDescent="0.25">
      <c r="A169" s="205" t="str">
        <f t="shared" si="5"/>
        <v>PRHPD9P29A</v>
      </c>
      <c r="B169" s="67" t="s">
        <v>558</v>
      </c>
      <c r="C169" s="68" t="s">
        <v>578</v>
      </c>
      <c r="D169" s="69"/>
      <c r="E169" s="70"/>
      <c r="F169" s="70"/>
      <c r="G169" s="70"/>
      <c r="H169" s="204"/>
      <c r="I169" s="204"/>
      <c r="J169" s="70"/>
      <c r="K169" s="70"/>
      <c r="L169" s="70"/>
      <c r="M169" s="207" t="s">
        <v>0</v>
      </c>
      <c r="N169" s="73">
        <v>112</v>
      </c>
      <c r="O169" s="74">
        <v>2184</v>
      </c>
      <c r="P169" s="75">
        <v>1577</v>
      </c>
      <c r="Q169" s="76">
        <v>8180</v>
      </c>
    </row>
    <row r="170" spans="1:17" s="140" customFormat="1" ht="15.75" x14ac:dyDescent="0.25">
      <c r="A170" s="210" t="s">
        <v>76</v>
      </c>
      <c r="B170" s="211"/>
      <c r="C170" s="104"/>
      <c r="D170" s="215"/>
      <c r="E170" s="104"/>
      <c r="F170" s="106"/>
      <c r="G170" s="106"/>
      <c r="H170" s="212"/>
      <c r="I170" s="212"/>
      <c r="J170" s="106"/>
      <c r="K170" s="106"/>
      <c r="L170" s="106"/>
      <c r="M170" s="213"/>
      <c r="N170" s="108"/>
      <c r="O170" s="109"/>
      <c r="P170" s="110"/>
      <c r="Q170" s="111"/>
    </row>
    <row r="171" spans="1:17" ht="15.75" x14ac:dyDescent="0.25">
      <c r="A171" s="205" t="str">
        <f t="shared" si="5"/>
        <v>PRHPU9JT1E</v>
      </c>
      <c r="B171" s="67" t="s">
        <v>250</v>
      </c>
      <c r="C171" s="68" t="s">
        <v>251</v>
      </c>
      <c r="D171" s="69"/>
      <c r="E171" s="70"/>
      <c r="F171" s="70"/>
      <c r="G171" s="70"/>
      <c r="H171" s="204"/>
      <c r="I171" s="204"/>
      <c r="J171" s="70"/>
      <c r="K171" s="70"/>
      <c r="L171" s="70"/>
      <c r="M171" s="207" t="s">
        <v>0</v>
      </c>
      <c r="N171" s="73">
        <v>123</v>
      </c>
      <c r="O171" s="74">
        <v>2193</v>
      </c>
      <c r="P171" s="75">
        <v>1637</v>
      </c>
      <c r="Q171" s="76">
        <v>8678</v>
      </c>
    </row>
    <row r="172" spans="1:17" ht="15.75" x14ac:dyDescent="0.25">
      <c r="A172" s="205" t="str">
        <f t="shared" si="5"/>
        <v>PRHPU42TZE</v>
      </c>
      <c r="B172" s="67" t="s">
        <v>579</v>
      </c>
      <c r="C172" s="68" t="s">
        <v>580</v>
      </c>
      <c r="D172" s="69"/>
      <c r="E172" s="70"/>
      <c r="F172" s="70"/>
      <c r="G172" s="70"/>
      <c r="H172" s="204"/>
      <c r="I172" s="204"/>
      <c r="J172" s="70"/>
      <c r="K172" s="70"/>
      <c r="L172" s="70"/>
      <c r="M172" s="207"/>
      <c r="N172" s="73">
        <v>60</v>
      </c>
      <c r="O172" s="74">
        <v>1076</v>
      </c>
      <c r="P172" s="75">
        <v>803</v>
      </c>
      <c r="Q172" s="76">
        <v>4258</v>
      </c>
    </row>
    <row r="173" spans="1:17" ht="15.75" x14ac:dyDescent="0.25">
      <c r="A173" s="205" t="str">
        <f t="shared" si="5"/>
        <v>PRHPU42U8PE</v>
      </c>
      <c r="B173" s="67" t="s">
        <v>581</v>
      </c>
      <c r="C173" s="68" t="s">
        <v>582</v>
      </c>
      <c r="D173" s="69"/>
      <c r="E173" s="70"/>
      <c r="F173" s="70"/>
      <c r="G173" s="70"/>
      <c r="H173" s="204"/>
      <c r="I173" s="204"/>
      <c r="J173" s="70"/>
      <c r="K173" s="70"/>
      <c r="L173" s="70"/>
      <c r="M173" s="207"/>
      <c r="N173" s="73">
        <v>57</v>
      </c>
      <c r="O173" s="74">
        <v>1011</v>
      </c>
      <c r="P173" s="75">
        <v>755</v>
      </c>
      <c r="Q173" s="76">
        <v>4000</v>
      </c>
    </row>
    <row r="174" spans="1:17" s="140" customFormat="1" ht="15.75" x14ac:dyDescent="0.25">
      <c r="A174" s="210" t="s">
        <v>64</v>
      </c>
      <c r="B174" s="211"/>
      <c r="C174" s="104"/>
      <c r="D174" s="105"/>
      <c r="E174" s="106"/>
      <c r="F174" s="106"/>
      <c r="G174" s="106"/>
      <c r="H174" s="212"/>
      <c r="I174" s="212"/>
      <c r="J174" s="106"/>
      <c r="K174" s="106"/>
      <c r="L174" s="106"/>
      <c r="M174" s="213"/>
      <c r="N174" s="108"/>
      <c r="O174" s="109"/>
      <c r="P174" s="110"/>
      <c r="Q174" s="111"/>
    </row>
    <row r="175" spans="1:17" s="135" customFormat="1" ht="15.75" x14ac:dyDescent="0.25">
      <c r="A175" s="205" t="str">
        <f>CONCATENATE("CNHP",B175)</f>
        <v>CNHPCF259A</v>
      </c>
      <c r="B175" s="67" t="s">
        <v>583</v>
      </c>
      <c r="C175" s="68" t="s">
        <v>584</v>
      </c>
      <c r="D175" s="69"/>
      <c r="E175" s="70"/>
      <c r="F175" s="183"/>
      <c r="G175" s="183"/>
      <c r="H175" s="214"/>
      <c r="I175" s="214"/>
      <c r="J175" s="183"/>
      <c r="K175" s="183"/>
      <c r="L175" s="183"/>
      <c r="M175" s="207"/>
      <c r="N175" s="73"/>
      <c r="O175" s="74"/>
      <c r="P175" s="75"/>
      <c r="Q175" s="76"/>
    </row>
    <row r="176" spans="1:17" s="135" customFormat="1" ht="15.75" x14ac:dyDescent="0.25">
      <c r="A176" s="205" t="str">
        <f>CONCATENATE("CNHP",B176)</f>
        <v>CNHPCF259X</v>
      </c>
      <c r="B176" s="67" t="s">
        <v>585</v>
      </c>
      <c r="C176" s="68" t="s">
        <v>586</v>
      </c>
      <c r="D176" s="69"/>
      <c r="E176" s="70"/>
      <c r="F176" s="183"/>
      <c r="G176" s="183"/>
      <c r="H176" s="214"/>
      <c r="I176" s="214"/>
      <c r="J176" s="183"/>
      <c r="K176" s="183"/>
      <c r="L176" s="183"/>
      <c r="M176" s="207"/>
      <c r="N176" s="73"/>
      <c r="O176" s="74"/>
      <c r="P176" s="75"/>
      <c r="Q176" s="76"/>
    </row>
    <row r="177" spans="1:17" s="135" customFormat="1" ht="15.75" x14ac:dyDescent="0.25">
      <c r="A177" s="205" t="str">
        <f>CONCATENATE("CNHP",B177)</f>
        <v>CNHPW1510A</v>
      </c>
      <c r="B177" s="67" t="s">
        <v>568</v>
      </c>
      <c r="C177" s="68" t="s">
        <v>587</v>
      </c>
      <c r="D177" s="69"/>
      <c r="E177" s="70"/>
      <c r="F177" s="183"/>
      <c r="G177" s="183"/>
      <c r="H177" s="214"/>
      <c r="I177" s="214"/>
      <c r="J177" s="183"/>
      <c r="K177" s="183"/>
      <c r="L177" s="183"/>
      <c r="M177" s="207"/>
      <c r="N177" s="73"/>
      <c r="O177" s="74"/>
      <c r="P177" s="75"/>
      <c r="Q177" s="76"/>
    </row>
    <row r="178" spans="1:17" s="135" customFormat="1" ht="15.75" x14ac:dyDescent="0.25">
      <c r="A178" s="205" t="str">
        <f>CONCATENATE("CNHP",B178)</f>
        <v>CNHPW1510X</v>
      </c>
      <c r="B178" s="67" t="s">
        <v>570</v>
      </c>
      <c r="C178" s="68" t="s">
        <v>588</v>
      </c>
      <c r="D178" s="69"/>
      <c r="E178" s="70"/>
      <c r="F178" s="183"/>
      <c r="G178" s="183"/>
      <c r="H178" s="214"/>
      <c r="I178" s="214"/>
      <c r="J178" s="183"/>
      <c r="K178" s="183"/>
      <c r="L178" s="183"/>
      <c r="M178" s="207"/>
      <c r="N178" s="73"/>
      <c r="O178" s="74"/>
      <c r="P178" s="75"/>
      <c r="Q178" s="76"/>
    </row>
    <row r="179" spans="1:17" s="140" customFormat="1" ht="15.75" x14ac:dyDescent="0.25">
      <c r="A179" s="208" t="s">
        <v>53</v>
      </c>
      <c r="B179" s="211"/>
      <c r="C179" s="104"/>
      <c r="D179" s="215"/>
      <c r="E179" s="104"/>
      <c r="F179" s="106"/>
      <c r="G179" s="106"/>
      <c r="H179" s="212"/>
      <c r="I179" s="212"/>
      <c r="J179" s="106"/>
      <c r="K179" s="106"/>
      <c r="L179" s="106"/>
      <c r="M179" s="213" t="s">
        <v>0</v>
      </c>
      <c r="N179" s="108"/>
      <c r="O179" s="109"/>
      <c r="P179" s="110"/>
      <c r="Q179" s="111"/>
    </row>
    <row r="180" spans="1:17" s="77" customFormat="1" ht="216" x14ac:dyDescent="0.25">
      <c r="A180" s="205" t="str">
        <f t="shared" ref="A180:A213" si="6">CONCATENATE("PRHP",B180)</f>
        <v>PRHP5HH48A</v>
      </c>
      <c r="B180" s="73" t="s">
        <v>589</v>
      </c>
      <c r="C180" s="68" t="s">
        <v>590</v>
      </c>
      <c r="D180" s="131" t="s">
        <v>182</v>
      </c>
      <c r="E180" s="70" t="s">
        <v>516</v>
      </c>
      <c r="F180" s="70">
        <v>33</v>
      </c>
      <c r="G180" s="70">
        <v>33</v>
      </c>
      <c r="H180" s="204">
        <v>50000</v>
      </c>
      <c r="I180" s="204">
        <v>4000</v>
      </c>
      <c r="J180" s="70" t="s">
        <v>591</v>
      </c>
      <c r="K180" s="70" t="s">
        <v>592</v>
      </c>
      <c r="L180" s="70"/>
      <c r="M180" s="207" t="s">
        <v>0</v>
      </c>
      <c r="N180" s="73">
        <v>407</v>
      </c>
      <c r="O180" s="74">
        <v>7974</v>
      </c>
      <c r="P180" s="75">
        <v>5757</v>
      </c>
      <c r="Q180" s="76">
        <v>29869</v>
      </c>
    </row>
    <row r="181" spans="1:17" s="77" customFormat="1" ht="202.5" x14ac:dyDescent="0.25">
      <c r="A181" s="205" t="str">
        <f t="shared" si="6"/>
        <v>PRHP4RA89A</v>
      </c>
      <c r="B181" s="73" t="s">
        <v>593</v>
      </c>
      <c r="C181" s="68" t="s">
        <v>594</v>
      </c>
      <c r="D181" s="131" t="s">
        <v>182</v>
      </c>
      <c r="E181" s="70" t="s">
        <v>516</v>
      </c>
      <c r="F181" s="70">
        <v>33</v>
      </c>
      <c r="G181" s="70">
        <v>33</v>
      </c>
      <c r="H181" s="204">
        <v>50000</v>
      </c>
      <c r="I181" s="204">
        <v>4000</v>
      </c>
      <c r="J181" s="70" t="s">
        <v>591</v>
      </c>
      <c r="K181" s="70" t="s">
        <v>592</v>
      </c>
      <c r="L181" s="70"/>
      <c r="M181" s="207" t="s">
        <v>0</v>
      </c>
      <c r="N181" s="73">
        <v>387</v>
      </c>
      <c r="O181" s="74">
        <v>7572</v>
      </c>
      <c r="P181" s="75">
        <v>5467</v>
      </c>
      <c r="Q181" s="76">
        <v>28363</v>
      </c>
    </row>
    <row r="182" spans="1:17" s="140" customFormat="1" ht="15.75" x14ac:dyDescent="0.25">
      <c r="A182" s="210" t="s">
        <v>241</v>
      </c>
      <c r="B182" s="211"/>
      <c r="C182" s="104"/>
      <c r="D182" s="215"/>
      <c r="E182" s="104"/>
      <c r="F182" s="106"/>
      <c r="G182" s="106"/>
      <c r="H182" s="212"/>
      <c r="I182" s="212"/>
      <c r="J182" s="106"/>
      <c r="K182" s="106"/>
      <c r="L182" s="106"/>
      <c r="M182" s="213" t="s">
        <v>0</v>
      </c>
      <c r="N182" s="108"/>
      <c r="O182" s="109"/>
      <c r="P182" s="110"/>
      <c r="Q182" s="111"/>
    </row>
    <row r="183" spans="1:17" s="140" customFormat="1" ht="15.75" x14ac:dyDescent="0.25">
      <c r="A183" s="205" t="str">
        <f>CONCATENATE("PRHP",B183)</f>
        <v>PRHP28N93A</v>
      </c>
      <c r="B183" s="67" t="s">
        <v>595</v>
      </c>
      <c r="C183" s="68" t="s">
        <v>596</v>
      </c>
      <c r="D183" s="69"/>
      <c r="E183" s="70"/>
      <c r="F183" s="183"/>
      <c r="G183" s="183"/>
      <c r="H183" s="214"/>
      <c r="I183" s="214"/>
      <c r="J183" s="183"/>
      <c r="K183" s="183"/>
      <c r="L183" s="183"/>
      <c r="M183" s="207"/>
      <c r="N183" s="73">
        <v>153</v>
      </c>
      <c r="O183" s="74">
        <v>2996</v>
      </c>
      <c r="P183" s="75">
        <v>2163</v>
      </c>
      <c r="Q183" s="76">
        <v>11223</v>
      </c>
    </row>
    <row r="184" spans="1:17" s="135" customFormat="1" ht="15.75" x14ac:dyDescent="0.25">
      <c r="A184" s="210" t="s">
        <v>76</v>
      </c>
      <c r="B184" s="211"/>
      <c r="C184" s="104"/>
      <c r="D184" s="215"/>
      <c r="E184" s="104"/>
      <c r="F184" s="106"/>
      <c r="G184" s="106"/>
      <c r="H184" s="212"/>
      <c r="I184" s="212"/>
      <c r="J184" s="106"/>
      <c r="K184" s="106"/>
      <c r="L184" s="106"/>
      <c r="M184" s="213" t="s">
        <v>0</v>
      </c>
      <c r="N184" s="108"/>
      <c r="O184" s="109"/>
      <c r="P184" s="110"/>
      <c r="Q184" s="111"/>
    </row>
    <row r="185" spans="1:17" s="223" customFormat="1" ht="15.75" x14ac:dyDescent="0.25">
      <c r="A185" s="205" t="str">
        <f t="shared" si="6"/>
        <v>PRHPU9JT1E</v>
      </c>
      <c r="B185" s="67" t="s">
        <v>250</v>
      </c>
      <c r="C185" s="68" t="s">
        <v>251</v>
      </c>
      <c r="D185" s="216"/>
      <c r="E185" s="70"/>
      <c r="F185" s="183"/>
      <c r="G185" s="183"/>
      <c r="H185" s="214"/>
      <c r="I185" s="214"/>
      <c r="J185" s="183"/>
      <c r="K185" s="183"/>
      <c r="L185" s="183"/>
      <c r="M185" s="207" t="s">
        <v>0</v>
      </c>
      <c r="N185" s="73">
        <v>123</v>
      </c>
      <c r="O185" s="74">
        <v>2193</v>
      </c>
      <c r="P185" s="75">
        <v>1637</v>
      </c>
      <c r="Q185" s="76">
        <v>8678</v>
      </c>
    </row>
    <row r="186" spans="1:17" s="223" customFormat="1" ht="15.75" x14ac:dyDescent="0.25">
      <c r="A186" s="205" t="str">
        <f t="shared" si="6"/>
        <v>PRHPU51Y5E</v>
      </c>
      <c r="B186" s="67" t="s">
        <v>597</v>
      </c>
      <c r="C186" s="68" t="s">
        <v>598</v>
      </c>
      <c r="D186" s="216"/>
      <c r="E186" s="70"/>
      <c r="F186" s="183"/>
      <c r="G186" s="183"/>
      <c r="H186" s="214"/>
      <c r="I186" s="214"/>
      <c r="J186" s="183"/>
      <c r="K186" s="183"/>
      <c r="L186" s="183"/>
      <c r="M186" s="207"/>
      <c r="N186" s="73">
        <v>90</v>
      </c>
      <c r="O186" s="74">
        <v>1602</v>
      </c>
      <c r="P186" s="75">
        <v>1196</v>
      </c>
      <c r="Q186" s="76">
        <v>6339</v>
      </c>
    </row>
    <row r="187" spans="1:17" s="223" customFormat="1" ht="15.75" x14ac:dyDescent="0.25">
      <c r="A187" s="205" t="str">
        <f t="shared" si="6"/>
        <v>PRHPU51YFE</v>
      </c>
      <c r="B187" s="67" t="s">
        <v>599</v>
      </c>
      <c r="C187" s="68" t="s">
        <v>600</v>
      </c>
      <c r="D187" s="216"/>
      <c r="E187" s="70"/>
      <c r="F187" s="183"/>
      <c r="G187" s="183"/>
      <c r="H187" s="214"/>
      <c r="I187" s="214"/>
      <c r="J187" s="183"/>
      <c r="K187" s="183"/>
      <c r="L187" s="183"/>
      <c r="M187" s="207"/>
      <c r="N187" s="73">
        <v>81</v>
      </c>
      <c r="O187" s="74">
        <v>1436</v>
      </c>
      <c r="P187" s="75">
        <v>1072</v>
      </c>
      <c r="Q187" s="76">
        <v>5682</v>
      </c>
    </row>
    <row r="188" spans="1:17" s="223" customFormat="1" ht="15.75" x14ac:dyDescent="0.25">
      <c r="A188" s="205" t="str">
        <f t="shared" si="6"/>
        <v>PRHPU51YGPE</v>
      </c>
      <c r="B188" s="67" t="s">
        <v>601</v>
      </c>
      <c r="C188" s="68" t="s">
        <v>602</v>
      </c>
      <c r="D188" s="216"/>
      <c r="E188" s="70"/>
      <c r="F188" s="183"/>
      <c r="G188" s="183"/>
      <c r="H188" s="214"/>
      <c r="I188" s="214"/>
      <c r="J188" s="183"/>
      <c r="K188" s="183"/>
      <c r="L188" s="183"/>
      <c r="M188" s="207"/>
      <c r="N188" s="73">
        <v>54</v>
      </c>
      <c r="O188" s="74">
        <v>967</v>
      </c>
      <c r="P188" s="75">
        <v>722</v>
      </c>
      <c r="Q188" s="76">
        <v>3825</v>
      </c>
    </row>
    <row r="189" spans="1:17" s="223" customFormat="1" ht="15.75" x14ac:dyDescent="0.25">
      <c r="A189" s="205" t="str">
        <f t="shared" si="6"/>
        <v>PRHPU51YKPE</v>
      </c>
      <c r="B189" s="67" t="s">
        <v>603</v>
      </c>
      <c r="C189" s="68" t="s">
        <v>602</v>
      </c>
      <c r="D189" s="216"/>
      <c r="E189" s="70"/>
      <c r="F189" s="183"/>
      <c r="G189" s="183"/>
      <c r="H189" s="214"/>
      <c r="I189" s="214"/>
      <c r="J189" s="183"/>
      <c r="K189" s="183"/>
      <c r="L189" s="183"/>
      <c r="M189" s="207"/>
      <c r="N189" s="73">
        <v>48</v>
      </c>
      <c r="O189" s="74">
        <v>857</v>
      </c>
      <c r="P189" s="75">
        <v>639</v>
      </c>
      <c r="Q189" s="76">
        <v>3389</v>
      </c>
    </row>
    <row r="190" spans="1:17" s="135" customFormat="1" ht="15.75" x14ac:dyDescent="0.25">
      <c r="A190" s="210" t="s">
        <v>241</v>
      </c>
      <c r="B190" s="211"/>
      <c r="C190" s="104"/>
      <c r="D190" s="215"/>
      <c r="E190" s="104"/>
      <c r="F190" s="106"/>
      <c r="G190" s="106"/>
      <c r="H190" s="212"/>
      <c r="I190" s="212"/>
      <c r="J190" s="106"/>
      <c r="K190" s="106"/>
      <c r="L190" s="106"/>
      <c r="M190" s="213"/>
      <c r="N190" s="108"/>
      <c r="O190" s="109"/>
      <c r="P190" s="110"/>
      <c r="Q190" s="111"/>
    </row>
    <row r="191" spans="1:17" s="223" customFormat="1" ht="15.75" x14ac:dyDescent="0.25">
      <c r="A191" s="205" t="str">
        <f t="shared" ref="A191:A198" si="7">CONCATENATE("CNHP",B191)</f>
        <v>CNHPW2300A</v>
      </c>
      <c r="B191" s="67" t="s">
        <v>604</v>
      </c>
      <c r="C191" s="68" t="s">
        <v>605</v>
      </c>
      <c r="D191" s="216"/>
      <c r="E191" s="70"/>
      <c r="F191" s="183"/>
      <c r="G191" s="183"/>
      <c r="H191" s="214"/>
      <c r="I191" s="214"/>
      <c r="J191" s="183"/>
      <c r="K191" s="183"/>
      <c r="L191" s="183"/>
      <c r="M191" s="207"/>
      <c r="N191" s="73"/>
      <c r="O191" s="74"/>
      <c r="P191" s="75"/>
      <c r="Q191" s="76"/>
    </row>
    <row r="192" spans="1:17" s="223" customFormat="1" ht="15.75" x14ac:dyDescent="0.25">
      <c r="A192" s="205" t="str">
        <f t="shared" si="7"/>
        <v>CNHPW2300X</v>
      </c>
      <c r="B192" s="67" t="s">
        <v>606</v>
      </c>
      <c r="C192" s="68" t="s">
        <v>607</v>
      </c>
      <c r="D192" s="216"/>
      <c r="E192" s="70"/>
      <c r="F192" s="183"/>
      <c r="G192" s="183"/>
      <c r="H192" s="214"/>
      <c r="I192" s="214"/>
      <c r="J192" s="183"/>
      <c r="K192" s="183"/>
      <c r="L192" s="183"/>
      <c r="M192" s="207"/>
      <c r="N192" s="73"/>
      <c r="O192" s="74"/>
      <c r="P192" s="75"/>
      <c r="Q192" s="76"/>
    </row>
    <row r="193" spans="1:18" s="223" customFormat="1" ht="15.75" x14ac:dyDescent="0.25">
      <c r="A193" s="205" t="str">
        <f t="shared" si="7"/>
        <v>CNHPW2301A</v>
      </c>
      <c r="B193" s="67" t="s">
        <v>608</v>
      </c>
      <c r="C193" s="68" t="s">
        <v>609</v>
      </c>
      <c r="D193" s="216"/>
      <c r="E193" s="70"/>
      <c r="F193" s="183"/>
      <c r="G193" s="183"/>
      <c r="H193" s="214"/>
      <c r="I193" s="214"/>
      <c r="J193" s="183"/>
      <c r="K193" s="183"/>
      <c r="L193" s="183"/>
      <c r="M193" s="207"/>
      <c r="N193" s="73"/>
      <c r="O193" s="74"/>
      <c r="P193" s="75"/>
      <c r="Q193" s="76"/>
    </row>
    <row r="194" spans="1:18" s="223" customFormat="1" ht="15.75" x14ac:dyDescent="0.25">
      <c r="A194" s="205" t="str">
        <f t="shared" si="7"/>
        <v>CNHPW2301X</v>
      </c>
      <c r="B194" s="67" t="s">
        <v>610</v>
      </c>
      <c r="C194" s="68" t="s">
        <v>611</v>
      </c>
      <c r="D194" s="216"/>
      <c r="E194" s="70"/>
      <c r="F194" s="183"/>
      <c r="G194" s="183"/>
      <c r="H194" s="214"/>
      <c r="I194" s="214"/>
      <c r="J194" s="183"/>
      <c r="K194" s="183"/>
      <c r="L194" s="183"/>
      <c r="M194" s="207"/>
      <c r="N194" s="73"/>
      <c r="O194" s="74"/>
      <c r="P194" s="75"/>
      <c r="Q194" s="76"/>
    </row>
    <row r="195" spans="1:18" s="223" customFormat="1" ht="15.75" x14ac:dyDescent="0.25">
      <c r="A195" s="205" t="str">
        <f t="shared" si="7"/>
        <v>CNHPW2302A</v>
      </c>
      <c r="B195" s="67" t="s">
        <v>612</v>
      </c>
      <c r="C195" s="68" t="s">
        <v>613</v>
      </c>
      <c r="D195" s="216"/>
      <c r="E195" s="70"/>
      <c r="F195" s="183"/>
      <c r="G195" s="183"/>
      <c r="H195" s="214"/>
      <c r="I195" s="214"/>
      <c r="J195" s="183"/>
      <c r="K195" s="183"/>
      <c r="L195" s="183"/>
      <c r="M195" s="207"/>
      <c r="N195" s="73"/>
      <c r="O195" s="74"/>
      <c r="P195" s="75"/>
      <c r="Q195" s="76"/>
    </row>
    <row r="196" spans="1:18" s="223" customFormat="1" ht="15.75" x14ac:dyDescent="0.25">
      <c r="A196" s="205" t="str">
        <f t="shared" si="7"/>
        <v>CNHPW2302X</v>
      </c>
      <c r="B196" s="67" t="s">
        <v>614</v>
      </c>
      <c r="C196" s="68" t="s">
        <v>615</v>
      </c>
      <c r="D196" s="216"/>
      <c r="E196" s="70"/>
      <c r="F196" s="183"/>
      <c r="G196" s="183"/>
      <c r="H196" s="214"/>
      <c r="I196" s="214"/>
      <c r="J196" s="183"/>
      <c r="K196" s="183"/>
      <c r="L196" s="183"/>
      <c r="M196" s="207"/>
      <c r="N196" s="73"/>
      <c r="O196" s="74"/>
      <c r="P196" s="75"/>
      <c r="Q196" s="76"/>
    </row>
    <row r="197" spans="1:18" s="223" customFormat="1" ht="15.75" x14ac:dyDescent="0.25">
      <c r="A197" s="205" t="str">
        <f t="shared" si="7"/>
        <v>CNHPW2303A</v>
      </c>
      <c r="B197" s="67" t="s">
        <v>616</v>
      </c>
      <c r="C197" s="68" t="s">
        <v>617</v>
      </c>
      <c r="D197" s="216"/>
      <c r="E197" s="70"/>
      <c r="F197" s="183"/>
      <c r="G197" s="183"/>
      <c r="H197" s="214"/>
      <c r="I197" s="214"/>
      <c r="J197" s="183"/>
      <c r="K197" s="183"/>
      <c r="L197" s="183"/>
      <c r="M197" s="207"/>
      <c r="N197" s="73"/>
      <c r="O197" s="74"/>
      <c r="P197" s="75"/>
      <c r="Q197" s="76"/>
    </row>
    <row r="198" spans="1:18" s="223" customFormat="1" ht="15.75" x14ac:dyDescent="0.25">
      <c r="A198" s="205" t="str">
        <f t="shared" si="7"/>
        <v>CNHPW2303X</v>
      </c>
      <c r="B198" s="67" t="s">
        <v>618</v>
      </c>
      <c r="C198" s="68" t="s">
        <v>619</v>
      </c>
      <c r="D198" s="216"/>
      <c r="E198" s="70"/>
      <c r="F198" s="183"/>
      <c r="G198" s="183"/>
      <c r="H198" s="214"/>
      <c r="I198" s="214"/>
      <c r="J198" s="183"/>
      <c r="K198" s="183"/>
      <c r="L198" s="183"/>
      <c r="M198" s="207"/>
      <c r="N198" s="73"/>
      <c r="O198" s="74"/>
      <c r="P198" s="75"/>
      <c r="Q198" s="76"/>
    </row>
    <row r="199" spans="1:18" s="135" customFormat="1" ht="15.75" x14ac:dyDescent="0.25">
      <c r="A199" s="210" t="s">
        <v>620</v>
      </c>
      <c r="B199" s="211"/>
      <c r="C199" s="104"/>
      <c r="D199" s="215"/>
      <c r="E199" s="104"/>
      <c r="F199" s="106"/>
      <c r="G199" s="106"/>
      <c r="H199" s="212"/>
      <c r="I199" s="212"/>
      <c r="J199" s="106"/>
      <c r="K199" s="106"/>
      <c r="L199" s="106"/>
      <c r="M199" s="213"/>
      <c r="N199" s="108"/>
      <c r="O199" s="109"/>
      <c r="P199" s="110"/>
      <c r="Q199" s="111"/>
    </row>
    <row r="200" spans="1:18" s="223" customFormat="1" ht="229.5" x14ac:dyDescent="0.25">
      <c r="A200" s="205" t="str">
        <f t="shared" si="6"/>
        <v>PRHP3PZ95A</v>
      </c>
      <c r="B200" s="67" t="s">
        <v>621</v>
      </c>
      <c r="C200" s="206" t="s">
        <v>622</v>
      </c>
      <c r="D200" s="69" t="s">
        <v>182</v>
      </c>
      <c r="E200" s="70" t="s">
        <v>623</v>
      </c>
      <c r="F200" s="70">
        <v>27</v>
      </c>
      <c r="G200" s="70">
        <v>27</v>
      </c>
      <c r="H200" s="224">
        <v>55000</v>
      </c>
      <c r="I200" s="224">
        <v>4800</v>
      </c>
      <c r="J200" s="70" t="s">
        <v>624</v>
      </c>
      <c r="K200" s="70" t="s">
        <v>625</v>
      </c>
      <c r="L200" s="183"/>
      <c r="M200" s="207" t="s">
        <v>0</v>
      </c>
      <c r="N200" s="73">
        <v>516</v>
      </c>
      <c r="O200" s="74">
        <v>10098</v>
      </c>
      <c r="P200" s="75">
        <v>7290</v>
      </c>
      <c r="Q200" s="76">
        <v>37825</v>
      </c>
    </row>
    <row r="201" spans="1:18" s="135" customFormat="1" ht="15.75" x14ac:dyDescent="0.25">
      <c r="A201" s="210" t="s">
        <v>241</v>
      </c>
      <c r="B201" s="211"/>
      <c r="C201" s="104"/>
      <c r="D201" s="215"/>
      <c r="E201" s="104"/>
      <c r="F201" s="106"/>
      <c r="G201" s="106"/>
      <c r="H201" s="212"/>
      <c r="I201" s="212"/>
      <c r="J201" s="106"/>
      <c r="K201" s="106"/>
      <c r="L201" s="106"/>
      <c r="M201" s="213"/>
      <c r="N201" s="108"/>
      <c r="O201" s="109"/>
      <c r="P201" s="110"/>
      <c r="Q201" s="111"/>
    </row>
    <row r="202" spans="1:18" s="223" customFormat="1" ht="15.75" x14ac:dyDescent="0.25">
      <c r="A202" s="205" t="str">
        <f t="shared" si="6"/>
        <v>PRHPCF404A</v>
      </c>
      <c r="B202" s="73" t="s">
        <v>626</v>
      </c>
      <c r="C202" s="68" t="s">
        <v>627</v>
      </c>
      <c r="D202" s="216"/>
      <c r="E202" s="70"/>
      <c r="F202" s="183"/>
      <c r="G202" s="183"/>
      <c r="H202" s="214"/>
      <c r="I202" s="214"/>
      <c r="J202" s="183"/>
      <c r="K202" s="183"/>
      <c r="L202" s="183"/>
      <c r="M202" s="207" t="s">
        <v>0</v>
      </c>
      <c r="N202" s="73">
        <v>112</v>
      </c>
      <c r="O202" s="74">
        <v>2184</v>
      </c>
      <c r="P202" s="75">
        <v>1577</v>
      </c>
      <c r="Q202" s="76">
        <v>8180</v>
      </c>
    </row>
    <row r="203" spans="1:18" s="223" customFormat="1" ht="15.75" x14ac:dyDescent="0.25">
      <c r="A203" s="205" t="str">
        <f t="shared" si="6"/>
        <v>PRHP3JN69A</v>
      </c>
      <c r="B203" s="73" t="s">
        <v>628</v>
      </c>
      <c r="C203" s="68" t="s">
        <v>629</v>
      </c>
      <c r="D203" s="216"/>
      <c r="E203" s="70"/>
      <c r="F203" s="183"/>
      <c r="G203" s="183"/>
      <c r="H203" s="214"/>
      <c r="I203" s="214"/>
      <c r="J203" s="183"/>
      <c r="K203" s="183"/>
      <c r="L203" s="183"/>
      <c r="M203" s="207" t="s">
        <v>0</v>
      </c>
      <c r="N203" s="73">
        <v>40</v>
      </c>
      <c r="O203" s="74">
        <v>767</v>
      </c>
      <c r="P203" s="75">
        <v>554</v>
      </c>
      <c r="Q203" s="76">
        <v>2873</v>
      </c>
    </row>
    <row r="204" spans="1:18" s="223" customFormat="1" ht="15.75" x14ac:dyDescent="0.25">
      <c r="A204" s="205" t="str">
        <f t="shared" si="6"/>
        <v>PRHP8FP31A</v>
      </c>
      <c r="B204" s="73" t="s">
        <v>630</v>
      </c>
      <c r="C204" s="68" t="s">
        <v>631</v>
      </c>
      <c r="D204" s="216"/>
      <c r="E204" s="70"/>
      <c r="F204" s="183"/>
      <c r="G204" s="183"/>
      <c r="H204" s="214"/>
      <c r="I204" s="214"/>
      <c r="J204" s="183"/>
      <c r="K204" s="183"/>
      <c r="L204" s="183"/>
      <c r="M204" s="207" t="s">
        <v>0</v>
      </c>
      <c r="N204" s="73">
        <v>52</v>
      </c>
      <c r="O204" s="74">
        <v>1007</v>
      </c>
      <c r="P204" s="75">
        <v>727</v>
      </c>
      <c r="Q204" s="76">
        <v>3772</v>
      </c>
    </row>
    <row r="205" spans="1:18" s="223" customFormat="1" ht="15.75" x14ac:dyDescent="0.25">
      <c r="A205" s="205" t="str">
        <f t="shared" si="6"/>
        <v>PRHP4QL32A</v>
      </c>
      <c r="B205" s="73" t="s">
        <v>632</v>
      </c>
      <c r="C205" s="68" t="s">
        <v>633</v>
      </c>
      <c r="D205" s="216"/>
      <c r="E205" s="70"/>
      <c r="F205" s="183"/>
      <c r="G205" s="183"/>
      <c r="H205" s="214"/>
      <c r="I205" s="214"/>
      <c r="J205" s="183"/>
      <c r="K205" s="183"/>
      <c r="L205" s="183"/>
      <c r="M205" s="207" t="s">
        <v>0</v>
      </c>
      <c r="N205" s="73">
        <v>167</v>
      </c>
      <c r="O205" s="74">
        <v>3266</v>
      </c>
      <c r="P205" s="75">
        <v>2358</v>
      </c>
      <c r="Q205" s="76">
        <v>12235</v>
      </c>
    </row>
    <row r="206" spans="1:18" s="223" customFormat="1" ht="15.75" x14ac:dyDescent="0.25">
      <c r="A206" s="205" t="str">
        <f t="shared" si="6"/>
        <v>PRHPX3D03A</v>
      </c>
      <c r="B206" s="73" t="s">
        <v>353</v>
      </c>
      <c r="C206" s="68" t="s">
        <v>354</v>
      </c>
      <c r="D206" s="216"/>
      <c r="E206" s="70"/>
      <c r="F206" s="183"/>
      <c r="G206" s="183"/>
      <c r="H206" s="214"/>
      <c r="I206" s="214"/>
      <c r="J206" s="183"/>
      <c r="K206" s="183"/>
      <c r="L206" s="183"/>
      <c r="M206" s="207" t="s">
        <v>0</v>
      </c>
      <c r="N206" s="73">
        <v>136</v>
      </c>
      <c r="O206" s="74">
        <v>2654</v>
      </c>
      <c r="P206" s="75">
        <v>1916</v>
      </c>
      <c r="Q206" s="76">
        <v>9274</v>
      </c>
    </row>
    <row r="207" spans="1:18" s="223" customFormat="1" ht="15.75" x14ac:dyDescent="0.25">
      <c r="A207" s="205" t="str">
        <f t="shared" si="6"/>
        <v>PRHPY7C05A</v>
      </c>
      <c r="B207" s="73" t="s">
        <v>634</v>
      </c>
      <c r="C207" s="68" t="s">
        <v>635</v>
      </c>
      <c r="D207" s="216"/>
      <c r="E207" s="70"/>
      <c r="F207" s="183"/>
      <c r="G207" s="183"/>
      <c r="H207" s="214"/>
      <c r="I207" s="214"/>
      <c r="J207" s="183"/>
      <c r="K207" s="183"/>
      <c r="L207" s="183"/>
      <c r="M207" s="207" t="s">
        <v>0</v>
      </c>
      <c r="N207" s="73">
        <v>152</v>
      </c>
      <c r="O207" s="74">
        <v>2968</v>
      </c>
      <c r="P207" s="75">
        <v>2143</v>
      </c>
      <c r="Q207" s="76">
        <v>11117</v>
      </c>
    </row>
    <row r="208" spans="1:18" s="135" customFormat="1" x14ac:dyDescent="0.25">
      <c r="A208" s="210" t="s">
        <v>76</v>
      </c>
      <c r="B208" s="211"/>
      <c r="C208" s="104"/>
      <c r="D208" s="104"/>
      <c r="E208" s="104"/>
      <c r="F208" s="104"/>
      <c r="G208" s="104"/>
      <c r="H208" s="104"/>
      <c r="I208" s="104"/>
      <c r="J208" s="104"/>
      <c r="K208" s="104"/>
      <c r="L208" s="104"/>
      <c r="M208" s="104"/>
      <c r="N208" s="104"/>
      <c r="O208" s="104"/>
      <c r="P208" s="104"/>
      <c r="Q208" s="104"/>
      <c r="R208" s="223"/>
    </row>
    <row r="209" spans="1:17" s="223" customFormat="1" ht="15.75" x14ac:dyDescent="0.25">
      <c r="A209" s="205" t="str">
        <f t="shared" si="6"/>
        <v>PRHPU11W0E</v>
      </c>
      <c r="B209" s="67" t="s">
        <v>636</v>
      </c>
      <c r="C209" s="68" t="s">
        <v>637</v>
      </c>
      <c r="D209" s="216"/>
      <c r="E209" s="70"/>
      <c r="F209" s="183"/>
      <c r="G209" s="183"/>
      <c r="H209" s="214"/>
      <c r="I209" s="214"/>
      <c r="J209" s="183"/>
      <c r="K209" s="183"/>
      <c r="L209" s="183"/>
      <c r="M209" s="207"/>
      <c r="N209" s="73">
        <v>98</v>
      </c>
      <c r="O209" s="74">
        <v>1751</v>
      </c>
      <c r="P209" s="75">
        <v>1307</v>
      </c>
      <c r="Q209" s="76">
        <v>6928</v>
      </c>
    </row>
    <row r="210" spans="1:17" s="223" customFormat="1" ht="15.75" x14ac:dyDescent="0.25">
      <c r="A210" s="205" t="str">
        <f t="shared" si="6"/>
        <v>PRHPU9JT2E</v>
      </c>
      <c r="B210" s="67" t="s">
        <v>316</v>
      </c>
      <c r="C210" s="68" t="s">
        <v>638</v>
      </c>
      <c r="D210" s="216"/>
      <c r="E210" s="70"/>
      <c r="F210" s="183"/>
      <c r="G210" s="183"/>
      <c r="H210" s="214"/>
      <c r="I210" s="214"/>
      <c r="J210" s="183"/>
      <c r="K210" s="183"/>
      <c r="L210" s="183"/>
      <c r="M210" s="207"/>
      <c r="N210" s="73">
        <v>246</v>
      </c>
      <c r="O210" s="74">
        <v>4399</v>
      </c>
      <c r="P210" s="75">
        <v>3283</v>
      </c>
      <c r="Q210" s="76">
        <v>17412</v>
      </c>
    </row>
    <row r="211" spans="1:17" s="223" customFormat="1" ht="15.75" x14ac:dyDescent="0.25">
      <c r="A211" s="205" t="str">
        <f t="shared" si="6"/>
        <v>PRHPU11WHPE</v>
      </c>
      <c r="B211" s="67" t="s">
        <v>639</v>
      </c>
      <c r="C211" s="68" t="s">
        <v>640</v>
      </c>
      <c r="D211" s="216"/>
      <c r="E211" s="70"/>
      <c r="F211" s="183"/>
      <c r="G211" s="183"/>
      <c r="H211" s="214"/>
      <c r="I211" s="214"/>
      <c r="J211" s="183"/>
      <c r="K211" s="183"/>
      <c r="L211" s="183"/>
      <c r="M211" s="207"/>
      <c r="N211" s="73">
        <v>59</v>
      </c>
      <c r="O211" s="74">
        <v>1051</v>
      </c>
      <c r="P211" s="75">
        <v>784</v>
      </c>
      <c r="Q211" s="76">
        <v>4157</v>
      </c>
    </row>
    <row r="212" spans="1:17" s="223" customFormat="1" ht="15.75" x14ac:dyDescent="0.25">
      <c r="A212" s="205" t="str">
        <f t="shared" si="6"/>
        <v>PRHPU11W1E</v>
      </c>
      <c r="B212" s="67" t="s">
        <v>641</v>
      </c>
      <c r="C212" s="68" t="s">
        <v>642</v>
      </c>
      <c r="D212" s="216"/>
      <c r="E212" s="70"/>
      <c r="F212" s="183"/>
      <c r="G212" s="183"/>
      <c r="H212" s="214"/>
      <c r="I212" s="214"/>
      <c r="J212" s="183"/>
      <c r="K212" s="183"/>
      <c r="L212" s="183"/>
      <c r="M212" s="207"/>
      <c r="N212" s="73">
        <v>147</v>
      </c>
      <c r="O212" s="74">
        <v>2626</v>
      </c>
      <c r="P212" s="75">
        <v>1960</v>
      </c>
      <c r="Q212" s="76">
        <v>10392</v>
      </c>
    </row>
    <row r="213" spans="1:17" s="223" customFormat="1" ht="15.75" x14ac:dyDescent="0.25">
      <c r="A213" s="205" t="str">
        <f t="shared" si="6"/>
        <v>PRHPU11W2E</v>
      </c>
      <c r="B213" s="67" t="s">
        <v>643</v>
      </c>
      <c r="C213" s="68" t="s">
        <v>644</v>
      </c>
      <c r="D213" s="216"/>
      <c r="E213" s="70"/>
      <c r="F213" s="183"/>
      <c r="G213" s="183"/>
      <c r="H213" s="214"/>
      <c r="I213" s="214"/>
      <c r="J213" s="183"/>
      <c r="K213" s="183"/>
      <c r="L213" s="183"/>
      <c r="M213" s="207"/>
      <c r="N213" s="73">
        <v>196</v>
      </c>
      <c r="O213" s="74">
        <v>3499</v>
      </c>
      <c r="P213" s="75">
        <v>2611</v>
      </c>
      <c r="Q213" s="76">
        <v>13849</v>
      </c>
    </row>
    <row r="214" spans="1:17" s="135" customFormat="1" x14ac:dyDescent="0.25">
      <c r="A214" s="210" t="s">
        <v>64</v>
      </c>
      <c r="B214" s="211"/>
      <c r="C214" s="104"/>
      <c r="D214" s="104"/>
      <c r="E214" s="104"/>
      <c r="F214" s="104"/>
      <c r="G214" s="104"/>
      <c r="H214" s="104"/>
      <c r="I214" s="104"/>
      <c r="J214" s="104"/>
      <c r="K214" s="104"/>
      <c r="L214" s="104"/>
      <c r="M214" s="104"/>
      <c r="N214" s="104"/>
      <c r="O214" s="104"/>
      <c r="P214" s="104"/>
      <c r="Q214" s="104"/>
    </row>
    <row r="215" spans="1:17" s="223" customFormat="1" ht="15.75" x14ac:dyDescent="0.25">
      <c r="A215" s="205" t="str">
        <f>CONCATENATE("CNHP",B215)</f>
        <v>CNHPW2030A</v>
      </c>
      <c r="B215" s="67" t="s">
        <v>645</v>
      </c>
      <c r="C215" s="68" t="s">
        <v>646</v>
      </c>
      <c r="D215" s="216"/>
      <c r="E215" s="70"/>
      <c r="F215" s="183"/>
      <c r="G215" s="183"/>
      <c r="H215" s="214"/>
      <c r="I215" s="214"/>
      <c r="J215" s="183"/>
      <c r="K215" s="183"/>
      <c r="L215" s="183"/>
      <c r="M215" s="207"/>
      <c r="N215" s="73"/>
      <c r="O215" s="74"/>
      <c r="P215" s="75"/>
      <c r="Q215" s="76"/>
    </row>
    <row r="216" spans="1:17" s="223" customFormat="1" ht="15.75" x14ac:dyDescent="0.25">
      <c r="A216" s="205" t="str">
        <f t="shared" ref="A216:A222" si="8">CONCATENATE("CNHP",B216)</f>
        <v>CNHPW2030X</v>
      </c>
      <c r="B216" s="67" t="s">
        <v>647</v>
      </c>
      <c r="C216" s="68" t="s">
        <v>648</v>
      </c>
      <c r="D216" s="216"/>
      <c r="E216" s="70"/>
      <c r="F216" s="183"/>
      <c r="G216" s="183"/>
      <c r="H216" s="214"/>
      <c r="I216" s="214"/>
      <c r="J216" s="183"/>
      <c r="K216" s="183"/>
      <c r="L216" s="183"/>
      <c r="M216" s="207"/>
      <c r="N216" s="73"/>
      <c r="O216" s="74"/>
      <c r="P216" s="75"/>
      <c r="Q216" s="76"/>
    </row>
    <row r="217" spans="1:17" s="223" customFormat="1" ht="15.75" x14ac:dyDescent="0.25">
      <c r="A217" s="205" t="str">
        <f t="shared" si="8"/>
        <v>CNHPW2031A</v>
      </c>
      <c r="B217" s="67" t="s">
        <v>649</v>
      </c>
      <c r="C217" s="68" t="s">
        <v>650</v>
      </c>
      <c r="D217" s="216"/>
      <c r="E217" s="70"/>
      <c r="F217" s="183"/>
      <c r="G217" s="183"/>
      <c r="H217" s="214"/>
      <c r="I217" s="214"/>
      <c r="J217" s="183"/>
      <c r="K217" s="183"/>
      <c r="L217" s="183"/>
      <c r="M217" s="207"/>
      <c r="N217" s="73"/>
      <c r="O217" s="74"/>
      <c r="P217" s="75"/>
      <c r="Q217" s="76"/>
    </row>
    <row r="218" spans="1:17" s="223" customFormat="1" ht="15.75" x14ac:dyDescent="0.25">
      <c r="A218" s="205" t="str">
        <f t="shared" si="8"/>
        <v>CNHPW2031X</v>
      </c>
      <c r="B218" s="67" t="s">
        <v>651</v>
      </c>
      <c r="C218" s="68" t="s">
        <v>652</v>
      </c>
      <c r="D218" s="216"/>
      <c r="E218" s="70"/>
      <c r="F218" s="183"/>
      <c r="G218" s="183"/>
      <c r="H218" s="214"/>
      <c r="I218" s="214"/>
      <c r="J218" s="183"/>
      <c r="K218" s="183"/>
      <c r="L218" s="183"/>
      <c r="M218" s="207"/>
      <c r="N218" s="73"/>
      <c r="O218" s="74"/>
      <c r="P218" s="75"/>
      <c r="Q218" s="76"/>
    </row>
    <row r="219" spans="1:17" s="223" customFormat="1" ht="15.75" x14ac:dyDescent="0.25">
      <c r="A219" s="205" t="str">
        <f t="shared" si="8"/>
        <v>CNHPW2032A</v>
      </c>
      <c r="B219" s="67" t="s">
        <v>653</v>
      </c>
      <c r="C219" s="68" t="s">
        <v>654</v>
      </c>
      <c r="D219" s="216"/>
      <c r="E219" s="70"/>
      <c r="F219" s="183"/>
      <c r="G219" s="183"/>
      <c r="H219" s="214"/>
      <c r="I219" s="214"/>
      <c r="J219" s="183"/>
      <c r="K219" s="183"/>
      <c r="L219" s="183"/>
      <c r="M219" s="207"/>
      <c r="N219" s="73"/>
      <c r="O219" s="74"/>
      <c r="P219" s="75"/>
      <c r="Q219" s="76"/>
    </row>
    <row r="220" spans="1:17" s="223" customFormat="1" ht="15.75" x14ac:dyDescent="0.25">
      <c r="A220" s="205" t="str">
        <f t="shared" si="8"/>
        <v>CNHPW2032X</v>
      </c>
      <c r="B220" s="67" t="s">
        <v>655</v>
      </c>
      <c r="C220" s="68" t="s">
        <v>656</v>
      </c>
      <c r="D220" s="216"/>
      <c r="E220" s="70"/>
      <c r="F220" s="183"/>
      <c r="G220" s="183"/>
      <c r="H220" s="214"/>
      <c r="I220" s="214"/>
      <c r="J220" s="183"/>
      <c r="K220" s="183"/>
      <c r="L220" s="183"/>
      <c r="M220" s="207"/>
      <c r="N220" s="73"/>
      <c r="O220" s="74"/>
      <c r="P220" s="75"/>
      <c r="Q220" s="76"/>
    </row>
    <row r="221" spans="1:17" s="223" customFormat="1" ht="15.75" x14ac:dyDescent="0.25">
      <c r="A221" s="205" t="str">
        <f t="shared" si="8"/>
        <v>CNHPW2033A</v>
      </c>
      <c r="B221" s="67" t="s">
        <v>657</v>
      </c>
      <c r="C221" s="68" t="s">
        <v>658</v>
      </c>
      <c r="D221" s="216"/>
      <c r="E221" s="70"/>
      <c r="F221" s="183"/>
      <c r="G221" s="183"/>
      <c r="H221" s="214"/>
      <c r="I221" s="214"/>
      <c r="J221" s="183"/>
      <c r="K221" s="183"/>
      <c r="L221" s="183"/>
      <c r="M221" s="207"/>
      <c r="N221" s="73"/>
      <c r="O221" s="74"/>
      <c r="P221" s="75"/>
      <c r="Q221" s="76"/>
    </row>
    <row r="222" spans="1:17" s="223" customFormat="1" ht="15.75" x14ac:dyDescent="0.25">
      <c r="A222" s="205" t="str">
        <f t="shared" si="8"/>
        <v>CNHPW2033X</v>
      </c>
      <c r="B222" s="67" t="s">
        <v>659</v>
      </c>
      <c r="C222" s="68" t="s">
        <v>660</v>
      </c>
      <c r="D222" s="216"/>
      <c r="E222" s="70"/>
      <c r="F222" s="183"/>
      <c r="G222" s="183"/>
      <c r="H222" s="214"/>
      <c r="I222" s="214"/>
      <c r="J222" s="183"/>
      <c r="K222" s="183"/>
      <c r="L222" s="183"/>
      <c r="M222" s="207"/>
      <c r="N222" s="73"/>
      <c r="O222" s="74"/>
      <c r="P222" s="75"/>
      <c r="Q222" s="76"/>
    </row>
    <row r="223" spans="1:17" s="225" customFormat="1" ht="15.75" x14ac:dyDescent="0.25">
      <c r="A223" s="208" t="s">
        <v>70</v>
      </c>
      <c r="B223" s="211"/>
      <c r="C223" s="104"/>
      <c r="D223" s="215"/>
      <c r="E223" s="104"/>
      <c r="F223" s="106"/>
      <c r="G223" s="106"/>
      <c r="H223" s="212"/>
      <c r="I223" s="212"/>
      <c r="J223" s="106"/>
      <c r="K223" s="106"/>
      <c r="L223" s="106"/>
      <c r="M223" s="213"/>
      <c r="N223" s="108"/>
      <c r="O223" s="109"/>
      <c r="P223" s="110"/>
      <c r="Q223" s="111"/>
    </row>
    <row r="224" spans="1:17" s="225" customFormat="1" ht="256.5" x14ac:dyDescent="0.25">
      <c r="A224" s="205" t="str">
        <f>CONCATENATE("PRHP",B224)</f>
        <v>PRHP5HH65A</v>
      </c>
      <c r="B224" s="73" t="s">
        <v>661</v>
      </c>
      <c r="C224" s="68" t="s">
        <v>662</v>
      </c>
      <c r="D224" s="69" t="s">
        <v>182</v>
      </c>
      <c r="E224" s="70" t="s">
        <v>663</v>
      </c>
      <c r="F224" s="70">
        <v>33</v>
      </c>
      <c r="G224" s="70">
        <v>33</v>
      </c>
      <c r="H224" s="204">
        <v>50000</v>
      </c>
      <c r="I224" s="204">
        <v>4000</v>
      </c>
      <c r="J224" s="70" t="s">
        <v>591</v>
      </c>
      <c r="K224" s="70" t="s">
        <v>664</v>
      </c>
      <c r="L224" s="184"/>
      <c r="M224" s="207"/>
      <c r="N224" s="73">
        <v>483</v>
      </c>
      <c r="O224" s="74">
        <v>9461</v>
      </c>
      <c r="P224" s="75">
        <v>6830</v>
      </c>
      <c r="Q224" s="76">
        <v>35438</v>
      </c>
    </row>
    <row r="225" spans="1:17" s="225" customFormat="1" ht="229.5" x14ac:dyDescent="0.25">
      <c r="A225" s="205" t="str">
        <f>CONCATENATE("PRHP",B225)</f>
        <v>PRHP5HH66A</v>
      </c>
      <c r="B225" s="73" t="s">
        <v>665</v>
      </c>
      <c r="C225" s="226" t="s">
        <v>666</v>
      </c>
      <c r="D225" s="69" t="s">
        <v>182</v>
      </c>
      <c r="E225" s="70" t="s">
        <v>663</v>
      </c>
      <c r="F225" s="70">
        <v>33</v>
      </c>
      <c r="G225" s="70">
        <v>33</v>
      </c>
      <c r="H225" s="204">
        <v>50000</v>
      </c>
      <c r="I225" s="204">
        <v>4000</v>
      </c>
      <c r="J225" s="70" t="s">
        <v>591</v>
      </c>
      <c r="K225" s="70" t="s">
        <v>664</v>
      </c>
      <c r="L225" s="184"/>
      <c r="M225" s="207" t="s">
        <v>0</v>
      </c>
      <c r="N225" s="73">
        <v>577</v>
      </c>
      <c r="O225" s="74">
        <v>11303</v>
      </c>
      <c r="P225" s="75">
        <v>8160</v>
      </c>
      <c r="Q225" s="76">
        <v>42338</v>
      </c>
    </row>
    <row r="226" spans="1:17" s="227" customFormat="1" ht="216" x14ac:dyDescent="0.25">
      <c r="A226" s="205" t="str">
        <f>CONCATENATE("PRHP",B226)</f>
        <v>PRHP5HH67A</v>
      </c>
      <c r="B226" s="73" t="s">
        <v>667</v>
      </c>
      <c r="C226" s="226" t="s">
        <v>668</v>
      </c>
      <c r="D226" s="69" t="s">
        <v>182</v>
      </c>
      <c r="E226" s="70" t="s">
        <v>663</v>
      </c>
      <c r="F226" s="70">
        <v>33</v>
      </c>
      <c r="G226" s="70">
        <v>33</v>
      </c>
      <c r="H226" s="204">
        <v>50000</v>
      </c>
      <c r="I226" s="204">
        <v>4000</v>
      </c>
      <c r="J226" s="70" t="s">
        <v>591</v>
      </c>
      <c r="K226" s="70" t="s">
        <v>664</v>
      </c>
      <c r="L226" s="184"/>
      <c r="M226" s="207" t="s">
        <v>0</v>
      </c>
      <c r="N226" s="73">
        <v>603</v>
      </c>
      <c r="O226" s="74">
        <v>11801</v>
      </c>
      <c r="P226" s="75">
        <v>8520</v>
      </c>
      <c r="Q226" s="76">
        <v>44204</v>
      </c>
    </row>
    <row r="227" spans="1:17" s="223" customFormat="1" ht="15.75" x14ac:dyDescent="0.25">
      <c r="A227" s="210" t="s">
        <v>241</v>
      </c>
      <c r="B227" s="211"/>
      <c r="C227" s="104"/>
      <c r="D227" s="215"/>
      <c r="E227" s="104"/>
      <c r="F227" s="106"/>
      <c r="G227" s="106"/>
      <c r="H227" s="212"/>
      <c r="I227" s="212"/>
      <c r="J227" s="106"/>
      <c r="K227" s="106"/>
      <c r="L227" s="106"/>
      <c r="M227" s="213"/>
      <c r="N227" s="108"/>
      <c r="O227" s="109"/>
      <c r="P227" s="110"/>
      <c r="Q227" s="111"/>
    </row>
    <row r="228" spans="1:17" s="140" customFormat="1" ht="15.75" x14ac:dyDescent="0.25">
      <c r="A228" s="205" t="str">
        <f>CONCATENATE("PRHP",B228)</f>
        <v>PRHP28N93A</v>
      </c>
      <c r="B228" s="73" t="s">
        <v>595</v>
      </c>
      <c r="C228" s="68" t="s">
        <v>669</v>
      </c>
      <c r="D228" s="216"/>
      <c r="E228" s="70"/>
      <c r="F228" s="183"/>
      <c r="G228" s="183"/>
      <c r="H228" s="214"/>
      <c r="I228" s="214"/>
      <c r="J228" s="183"/>
      <c r="K228" s="183"/>
      <c r="L228" s="183"/>
      <c r="M228" s="207"/>
      <c r="N228" s="73">
        <v>153</v>
      </c>
      <c r="O228" s="74">
        <v>2996</v>
      </c>
      <c r="P228" s="75">
        <v>2163</v>
      </c>
      <c r="Q228" s="76">
        <v>11223</v>
      </c>
    </row>
    <row r="229" spans="1:17" s="140" customFormat="1" ht="15" customHeight="1" x14ac:dyDescent="0.25">
      <c r="A229" s="210" t="s">
        <v>76</v>
      </c>
      <c r="B229" s="211"/>
      <c r="C229" s="104"/>
      <c r="D229" s="215"/>
      <c r="E229" s="104"/>
      <c r="F229" s="106"/>
      <c r="G229" s="106"/>
      <c r="H229" s="212"/>
      <c r="I229" s="212"/>
      <c r="J229" s="106"/>
      <c r="K229" s="106"/>
      <c r="L229" s="106"/>
      <c r="M229" s="213"/>
      <c r="N229" s="108"/>
      <c r="O229" s="109"/>
      <c r="P229" s="110"/>
      <c r="Q229" s="111"/>
    </row>
    <row r="230" spans="1:17" s="140" customFormat="1" ht="15" customHeight="1" x14ac:dyDescent="0.25">
      <c r="A230" s="205" t="str">
        <f>CONCATENATE("PRHP",B230)</f>
        <v>PRHPU9JT1E</v>
      </c>
      <c r="B230" s="73" t="s">
        <v>250</v>
      </c>
      <c r="C230" s="68" t="s">
        <v>670</v>
      </c>
      <c r="D230" s="216"/>
      <c r="E230" s="70"/>
      <c r="F230" s="183"/>
      <c r="G230" s="183"/>
      <c r="H230" s="214"/>
      <c r="I230" s="214"/>
      <c r="J230" s="183"/>
      <c r="K230" s="183"/>
      <c r="L230" s="183"/>
      <c r="M230" s="207"/>
      <c r="N230" s="73">
        <v>123</v>
      </c>
      <c r="O230" s="74">
        <v>2193</v>
      </c>
      <c r="P230" s="75">
        <v>1637</v>
      </c>
      <c r="Q230" s="76">
        <v>8678</v>
      </c>
    </row>
    <row r="231" spans="1:17" s="140" customFormat="1" ht="15" customHeight="1" x14ac:dyDescent="0.25">
      <c r="A231" s="205" t="str">
        <f>CONCATENATE("PRHP",B231)</f>
        <v>PRHPU51Z1E</v>
      </c>
      <c r="B231" s="73" t="s">
        <v>671</v>
      </c>
      <c r="C231" s="68" t="s">
        <v>672</v>
      </c>
      <c r="D231" s="216"/>
      <c r="E231" s="70"/>
      <c r="F231" s="183"/>
      <c r="G231" s="183"/>
      <c r="H231" s="214"/>
      <c r="I231" s="214"/>
      <c r="J231" s="183"/>
      <c r="K231" s="183"/>
      <c r="L231" s="183"/>
      <c r="M231" s="207"/>
      <c r="N231" s="73">
        <v>124</v>
      </c>
      <c r="O231" s="74">
        <v>2212</v>
      </c>
      <c r="P231" s="75">
        <v>1651</v>
      </c>
      <c r="Q231" s="76">
        <v>8753</v>
      </c>
    </row>
    <row r="232" spans="1:17" s="140" customFormat="1" ht="15" customHeight="1" x14ac:dyDescent="0.25">
      <c r="A232" s="205" t="str">
        <f>CONCATENATE("PRHP",B232)</f>
        <v>PRHPU51ZCPE</v>
      </c>
      <c r="B232" s="73" t="s">
        <v>673</v>
      </c>
      <c r="C232" s="68" t="s">
        <v>674</v>
      </c>
      <c r="D232" s="216"/>
      <c r="E232" s="70"/>
      <c r="F232" s="183"/>
      <c r="G232" s="183"/>
      <c r="H232" s="214"/>
      <c r="I232" s="214"/>
      <c r="J232" s="183"/>
      <c r="K232" s="183"/>
      <c r="L232" s="183"/>
      <c r="M232" s="207"/>
      <c r="N232" s="73">
        <v>75</v>
      </c>
      <c r="O232" s="74">
        <v>1329</v>
      </c>
      <c r="P232" s="75">
        <v>992</v>
      </c>
      <c r="Q232" s="76">
        <v>5260</v>
      </c>
    </row>
    <row r="233" spans="1:17" s="140" customFormat="1" ht="15" customHeight="1" x14ac:dyDescent="0.25">
      <c r="A233" s="210" t="s">
        <v>64</v>
      </c>
      <c r="B233" s="211"/>
      <c r="C233" s="104"/>
      <c r="D233" s="215"/>
      <c r="E233" s="104"/>
      <c r="F233" s="106"/>
      <c r="G233" s="106"/>
      <c r="H233" s="212"/>
      <c r="I233" s="212"/>
      <c r="J233" s="106"/>
      <c r="K233" s="106"/>
      <c r="L233" s="106"/>
      <c r="M233" s="213"/>
      <c r="N233" s="108"/>
      <c r="O233" s="109"/>
      <c r="P233" s="110"/>
      <c r="Q233" s="111"/>
    </row>
    <row r="234" spans="1:17" s="140" customFormat="1" ht="15" customHeight="1" x14ac:dyDescent="0.25">
      <c r="A234" s="205" t="str">
        <f t="shared" ref="A234:A241" si="9">CONCATENATE("CNHP",B234)</f>
        <v>CNHPW2300A</v>
      </c>
      <c r="B234" s="73" t="s">
        <v>604</v>
      </c>
      <c r="C234" s="68" t="s">
        <v>675</v>
      </c>
      <c r="D234" s="216"/>
      <c r="E234" s="70"/>
      <c r="F234" s="183"/>
      <c r="G234" s="183"/>
      <c r="H234" s="214"/>
      <c r="I234" s="214"/>
      <c r="J234" s="183"/>
      <c r="K234" s="183"/>
      <c r="L234" s="183"/>
      <c r="M234" s="207"/>
      <c r="N234" s="73"/>
      <c r="O234" s="74"/>
      <c r="P234" s="75"/>
      <c r="Q234" s="76"/>
    </row>
    <row r="235" spans="1:17" s="140" customFormat="1" ht="15" customHeight="1" x14ac:dyDescent="0.25">
      <c r="A235" s="205" t="str">
        <f t="shared" si="9"/>
        <v>CNHPW2300X</v>
      </c>
      <c r="B235" s="73" t="s">
        <v>606</v>
      </c>
      <c r="C235" s="68" t="s">
        <v>676</v>
      </c>
      <c r="D235" s="216"/>
      <c r="E235" s="70"/>
      <c r="F235" s="183"/>
      <c r="G235" s="183"/>
      <c r="H235" s="214"/>
      <c r="I235" s="214"/>
      <c r="J235" s="183"/>
      <c r="K235" s="183"/>
      <c r="L235" s="183"/>
      <c r="M235" s="207"/>
      <c r="N235" s="73"/>
      <c r="O235" s="74"/>
      <c r="P235" s="75"/>
      <c r="Q235" s="76"/>
    </row>
    <row r="236" spans="1:17" s="140" customFormat="1" ht="15" customHeight="1" x14ac:dyDescent="0.25">
      <c r="A236" s="205" t="str">
        <f t="shared" si="9"/>
        <v>CNHPW2301A</v>
      </c>
      <c r="B236" s="73" t="s">
        <v>608</v>
      </c>
      <c r="C236" s="68" t="s">
        <v>677</v>
      </c>
      <c r="D236" s="216"/>
      <c r="E236" s="70"/>
      <c r="F236" s="183"/>
      <c r="G236" s="183"/>
      <c r="H236" s="214"/>
      <c r="I236" s="214"/>
      <c r="J236" s="183"/>
      <c r="K236" s="183"/>
      <c r="L236" s="183"/>
      <c r="M236" s="207"/>
      <c r="N236" s="73"/>
      <c r="O236" s="74"/>
      <c r="P236" s="75"/>
      <c r="Q236" s="76"/>
    </row>
    <row r="237" spans="1:17" s="140" customFormat="1" ht="15" customHeight="1" x14ac:dyDescent="0.25">
      <c r="A237" s="205" t="str">
        <f t="shared" si="9"/>
        <v>CNHPW2301X</v>
      </c>
      <c r="B237" s="73" t="s">
        <v>610</v>
      </c>
      <c r="C237" s="68" t="s">
        <v>678</v>
      </c>
      <c r="D237" s="216"/>
      <c r="E237" s="70"/>
      <c r="F237" s="183"/>
      <c r="G237" s="183"/>
      <c r="H237" s="214"/>
      <c r="I237" s="214"/>
      <c r="J237" s="183"/>
      <c r="K237" s="183"/>
      <c r="L237" s="183"/>
      <c r="M237" s="207"/>
      <c r="N237" s="73"/>
      <c r="O237" s="74"/>
      <c r="P237" s="75"/>
      <c r="Q237" s="76"/>
    </row>
    <row r="238" spans="1:17" s="140" customFormat="1" ht="15" customHeight="1" x14ac:dyDescent="0.25">
      <c r="A238" s="205" t="str">
        <f t="shared" si="9"/>
        <v>CNHPW2302A</v>
      </c>
      <c r="B238" s="73" t="s">
        <v>612</v>
      </c>
      <c r="C238" s="68" t="s">
        <v>679</v>
      </c>
      <c r="D238" s="216"/>
      <c r="E238" s="70"/>
      <c r="F238" s="183"/>
      <c r="G238" s="183"/>
      <c r="H238" s="214"/>
      <c r="I238" s="214"/>
      <c r="J238" s="183"/>
      <c r="K238" s="183"/>
      <c r="L238" s="183"/>
      <c r="M238" s="207"/>
      <c r="N238" s="73"/>
      <c r="O238" s="74"/>
      <c r="P238" s="75"/>
      <c r="Q238" s="76"/>
    </row>
    <row r="239" spans="1:17" s="140" customFormat="1" ht="15" customHeight="1" x14ac:dyDescent="0.25">
      <c r="A239" s="205" t="str">
        <f t="shared" si="9"/>
        <v>CNHPW2302X</v>
      </c>
      <c r="B239" s="73" t="s">
        <v>614</v>
      </c>
      <c r="C239" s="68" t="s">
        <v>680</v>
      </c>
      <c r="D239" s="216"/>
      <c r="E239" s="70"/>
      <c r="F239" s="183"/>
      <c r="G239" s="183"/>
      <c r="H239" s="214"/>
      <c r="I239" s="214"/>
      <c r="J239" s="183"/>
      <c r="K239" s="183"/>
      <c r="L239" s="183"/>
      <c r="M239" s="207"/>
      <c r="N239" s="73"/>
      <c r="O239" s="74"/>
      <c r="P239" s="75"/>
      <c r="Q239" s="76"/>
    </row>
    <row r="240" spans="1:17" s="140" customFormat="1" ht="15" customHeight="1" x14ac:dyDescent="0.25">
      <c r="A240" s="205" t="str">
        <f t="shared" si="9"/>
        <v>CNHPW2303A</v>
      </c>
      <c r="B240" s="73" t="s">
        <v>616</v>
      </c>
      <c r="C240" s="68" t="s">
        <v>681</v>
      </c>
      <c r="D240" s="216"/>
      <c r="E240" s="70"/>
      <c r="F240" s="183"/>
      <c r="G240" s="183"/>
      <c r="H240" s="214"/>
      <c r="I240" s="214"/>
      <c r="J240" s="183"/>
      <c r="K240" s="183"/>
      <c r="L240" s="183"/>
      <c r="M240" s="207"/>
      <c r="N240" s="73"/>
      <c r="O240" s="74"/>
      <c r="P240" s="75"/>
      <c r="Q240" s="76"/>
    </row>
    <row r="241" spans="1:17" s="140" customFormat="1" ht="15" customHeight="1" x14ac:dyDescent="0.25">
      <c r="A241" s="205" t="str">
        <f t="shared" si="9"/>
        <v>CNHPW2303X</v>
      </c>
      <c r="B241" s="73" t="s">
        <v>618</v>
      </c>
      <c r="C241" s="68" t="s">
        <v>682</v>
      </c>
      <c r="D241" s="216"/>
      <c r="E241" s="70"/>
      <c r="F241" s="183"/>
      <c r="G241" s="183"/>
      <c r="H241" s="214"/>
      <c r="I241" s="214"/>
      <c r="J241" s="183"/>
      <c r="K241" s="183"/>
      <c r="L241" s="183"/>
      <c r="M241" s="207"/>
      <c r="N241" s="73"/>
      <c r="O241" s="74"/>
      <c r="P241" s="75"/>
      <c r="Q241" s="76"/>
    </row>
    <row r="242" spans="1:17" s="225" customFormat="1" ht="15.75" x14ac:dyDescent="0.25">
      <c r="A242" s="208" t="s">
        <v>683</v>
      </c>
      <c r="B242" s="211"/>
      <c r="C242" s="104"/>
      <c r="D242" s="215"/>
      <c r="E242" s="104"/>
      <c r="F242" s="106"/>
      <c r="G242" s="106"/>
      <c r="H242" s="212"/>
      <c r="I242" s="212"/>
      <c r="J242" s="106"/>
      <c r="K242" s="106"/>
      <c r="L242" s="106"/>
      <c r="M242" s="213"/>
      <c r="N242" s="108"/>
      <c r="O242" s="109"/>
      <c r="P242" s="110"/>
      <c r="Q242" s="111"/>
    </row>
    <row r="243" spans="1:17" s="140" customFormat="1" ht="189" x14ac:dyDescent="0.25">
      <c r="A243" s="205" t="str">
        <f>CONCATENATE("PRHP",B243)</f>
        <v>PRHP3PZ55A</v>
      </c>
      <c r="B243" s="73" t="s">
        <v>684</v>
      </c>
      <c r="C243" s="206" t="s">
        <v>685</v>
      </c>
      <c r="D243" s="69" t="s">
        <v>182</v>
      </c>
      <c r="E243" s="70" t="s">
        <v>663</v>
      </c>
      <c r="F243" s="70">
        <v>38</v>
      </c>
      <c r="G243" s="70"/>
      <c r="H243" s="204">
        <v>100000</v>
      </c>
      <c r="I243" s="204">
        <v>4800</v>
      </c>
      <c r="J243" s="70" t="s">
        <v>686</v>
      </c>
      <c r="K243" s="70"/>
      <c r="L243" s="221"/>
      <c r="M243" s="207" t="s">
        <v>0</v>
      </c>
      <c r="N243" s="73">
        <v>499</v>
      </c>
      <c r="O243" s="74">
        <v>9766</v>
      </c>
      <c r="P243" s="75">
        <v>7051</v>
      </c>
      <c r="Q243" s="76">
        <v>36581</v>
      </c>
    </row>
    <row r="244" spans="1:17" s="223" customFormat="1" ht="15.75" x14ac:dyDescent="0.25">
      <c r="A244" s="210" t="s">
        <v>241</v>
      </c>
      <c r="B244" s="211"/>
      <c r="C244" s="104"/>
      <c r="D244" s="215"/>
      <c r="E244" s="104"/>
      <c r="F244" s="106"/>
      <c r="G244" s="106"/>
      <c r="H244" s="212"/>
      <c r="I244" s="204"/>
      <c r="J244" s="106"/>
      <c r="K244" s="106"/>
      <c r="L244" s="106"/>
      <c r="M244" s="213"/>
      <c r="N244" s="108"/>
      <c r="O244" s="109"/>
      <c r="P244" s="110"/>
      <c r="Q244" s="111"/>
    </row>
    <row r="245" spans="1:17" s="140" customFormat="1" ht="15.75" x14ac:dyDescent="0.25">
      <c r="A245" s="205" t="str">
        <f t="shared" ref="A245:A257" si="10">CONCATENATE("PRHP",B245)</f>
        <v>PRHP2TD64A</v>
      </c>
      <c r="B245" s="73" t="s">
        <v>376</v>
      </c>
      <c r="C245" s="68" t="s">
        <v>377</v>
      </c>
      <c r="D245" s="216"/>
      <c r="E245" s="70"/>
      <c r="F245" s="183"/>
      <c r="G245" s="183"/>
      <c r="H245" s="214"/>
      <c r="I245" s="214"/>
      <c r="J245" s="183"/>
      <c r="K245" s="183"/>
      <c r="L245" s="183"/>
      <c r="M245" s="207" t="s">
        <v>0</v>
      </c>
      <c r="N245" s="73">
        <v>420</v>
      </c>
      <c r="O245" s="74">
        <v>8220</v>
      </c>
      <c r="P245" s="75">
        <v>5935</v>
      </c>
      <c r="Q245" s="76">
        <v>30791</v>
      </c>
    </row>
    <row r="246" spans="1:17" s="140" customFormat="1" ht="15.75" x14ac:dyDescent="0.25">
      <c r="A246" s="205" t="str">
        <f t="shared" si="10"/>
        <v>PRHP3JN69A</v>
      </c>
      <c r="B246" s="73" t="s">
        <v>628</v>
      </c>
      <c r="C246" s="68" t="s">
        <v>629</v>
      </c>
      <c r="D246" s="216"/>
      <c r="E246" s="70"/>
      <c r="F246" s="183"/>
      <c r="G246" s="183"/>
      <c r="H246" s="214"/>
      <c r="I246" s="214"/>
      <c r="J246" s="183"/>
      <c r="K246" s="183"/>
      <c r="L246" s="183"/>
      <c r="M246" s="207" t="s">
        <v>0</v>
      </c>
      <c r="N246" s="73">
        <v>40</v>
      </c>
      <c r="O246" s="74">
        <v>767</v>
      </c>
      <c r="P246" s="75">
        <v>554</v>
      </c>
      <c r="Q246" s="76">
        <v>2873</v>
      </c>
    </row>
    <row r="247" spans="1:17" s="140" customFormat="1" ht="15.75" x14ac:dyDescent="0.25">
      <c r="A247" s="205" t="str">
        <f t="shared" si="10"/>
        <v>PRHP4QL32A</v>
      </c>
      <c r="B247" s="73" t="s">
        <v>632</v>
      </c>
      <c r="C247" s="68" t="s">
        <v>687</v>
      </c>
      <c r="D247" s="216"/>
      <c r="E247" s="70"/>
      <c r="F247" s="183"/>
      <c r="G247" s="183"/>
      <c r="H247" s="214"/>
      <c r="I247" s="214"/>
      <c r="J247" s="183"/>
      <c r="K247" s="183"/>
      <c r="L247" s="183"/>
      <c r="M247" s="207" t="s">
        <v>0</v>
      </c>
      <c r="N247" s="73">
        <v>167</v>
      </c>
      <c r="O247" s="74">
        <v>3266</v>
      </c>
      <c r="P247" s="75">
        <v>2358</v>
      </c>
      <c r="Q247" s="76">
        <v>12235</v>
      </c>
    </row>
    <row r="248" spans="1:17" s="140" customFormat="1" ht="15.75" x14ac:dyDescent="0.25">
      <c r="A248" s="205" t="str">
        <f t="shared" si="10"/>
        <v>PRHP8FP31A</v>
      </c>
      <c r="B248" s="73" t="s">
        <v>630</v>
      </c>
      <c r="C248" s="68" t="s">
        <v>631</v>
      </c>
      <c r="D248" s="216"/>
      <c r="E248" s="70"/>
      <c r="F248" s="183"/>
      <c r="G248" s="183"/>
      <c r="H248" s="214"/>
      <c r="I248" s="214"/>
      <c r="J248" s="183"/>
      <c r="K248" s="183"/>
      <c r="L248" s="183"/>
      <c r="M248" s="207" t="s">
        <v>0</v>
      </c>
      <c r="N248" s="73">
        <v>52</v>
      </c>
      <c r="O248" s="74">
        <v>1007</v>
      </c>
      <c r="P248" s="75">
        <v>727</v>
      </c>
      <c r="Q248" s="76">
        <v>3772</v>
      </c>
    </row>
    <row r="249" spans="1:17" s="140" customFormat="1" ht="15.75" x14ac:dyDescent="0.25">
      <c r="A249" s="205" t="str">
        <f t="shared" si="10"/>
        <v>PRHPD9P29A</v>
      </c>
      <c r="B249" s="73" t="s">
        <v>558</v>
      </c>
      <c r="C249" s="68" t="s">
        <v>688</v>
      </c>
      <c r="D249" s="216"/>
      <c r="E249" s="70"/>
      <c r="F249" s="183"/>
      <c r="G249" s="183"/>
      <c r="H249" s="214"/>
      <c r="I249" s="214"/>
      <c r="J249" s="183"/>
      <c r="K249" s="183"/>
      <c r="L249" s="183"/>
      <c r="M249" s="207" t="s">
        <v>0</v>
      </c>
      <c r="N249" s="73">
        <v>112</v>
      </c>
      <c r="O249" s="74">
        <v>2184</v>
      </c>
      <c r="P249" s="75">
        <v>1577</v>
      </c>
      <c r="Q249" s="76">
        <v>8180</v>
      </c>
    </row>
    <row r="250" spans="1:17" s="140" customFormat="1" ht="15.75" x14ac:dyDescent="0.25">
      <c r="A250" s="205" t="str">
        <f t="shared" si="10"/>
        <v>PRHPX3D03A</v>
      </c>
      <c r="B250" s="73" t="s">
        <v>353</v>
      </c>
      <c r="C250" s="68" t="s">
        <v>378</v>
      </c>
      <c r="D250" s="216"/>
      <c r="E250" s="70"/>
      <c r="F250" s="183"/>
      <c r="G250" s="183"/>
      <c r="H250" s="214"/>
      <c r="I250" s="214"/>
      <c r="J250" s="183"/>
      <c r="K250" s="183"/>
      <c r="L250" s="183"/>
      <c r="M250" s="207" t="s">
        <v>0</v>
      </c>
      <c r="N250" s="73">
        <v>136</v>
      </c>
      <c r="O250" s="74">
        <v>2654</v>
      </c>
      <c r="P250" s="75">
        <v>1916</v>
      </c>
      <c r="Q250" s="76">
        <v>9274</v>
      </c>
    </row>
    <row r="251" spans="1:17" s="140" customFormat="1" ht="15.75" x14ac:dyDescent="0.25">
      <c r="A251" s="205" t="str">
        <f t="shared" si="10"/>
        <v>PRHPY7C05A</v>
      </c>
      <c r="B251" s="73" t="s">
        <v>634</v>
      </c>
      <c r="C251" s="68" t="s">
        <v>635</v>
      </c>
      <c r="D251" s="216"/>
      <c r="E251" s="70"/>
      <c r="F251" s="183"/>
      <c r="G251" s="183"/>
      <c r="H251" s="214"/>
      <c r="I251" s="214"/>
      <c r="J251" s="183"/>
      <c r="K251" s="183"/>
      <c r="L251" s="183"/>
      <c r="M251" s="207" t="s">
        <v>0</v>
      </c>
      <c r="N251" s="73">
        <v>152</v>
      </c>
      <c r="O251" s="74">
        <v>2968</v>
      </c>
      <c r="P251" s="75">
        <v>2143</v>
      </c>
      <c r="Q251" s="76">
        <v>11117</v>
      </c>
    </row>
    <row r="252" spans="1:17" s="140" customFormat="1" ht="15" customHeight="1" x14ac:dyDescent="0.25">
      <c r="A252" s="210" t="s">
        <v>76</v>
      </c>
      <c r="B252" s="211"/>
      <c r="C252" s="104"/>
      <c r="D252" s="104"/>
      <c r="E252" s="104"/>
      <c r="F252" s="104"/>
      <c r="G252" s="104"/>
      <c r="H252" s="104"/>
      <c r="I252" s="104"/>
      <c r="J252" s="104"/>
      <c r="K252" s="104"/>
      <c r="L252" s="104"/>
      <c r="M252" s="104"/>
      <c r="N252" s="104"/>
      <c r="O252" s="104"/>
      <c r="P252" s="104"/>
      <c r="Q252" s="104"/>
    </row>
    <row r="253" spans="1:17" s="140" customFormat="1" ht="15" customHeight="1" x14ac:dyDescent="0.25">
      <c r="A253" s="205" t="str">
        <f t="shared" si="10"/>
        <v>PRHPU11D7E</v>
      </c>
      <c r="B253" s="73" t="s">
        <v>689</v>
      </c>
      <c r="C253" s="68" t="s">
        <v>690</v>
      </c>
      <c r="D253" s="216"/>
      <c r="E253" s="70"/>
      <c r="F253" s="183"/>
      <c r="G253" s="183"/>
      <c r="H253" s="214"/>
      <c r="I253" s="214"/>
      <c r="J253" s="183"/>
      <c r="K253" s="183"/>
      <c r="L253" s="183"/>
      <c r="M253" s="207" t="s">
        <v>0</v>
      </c>
      <c r="N253" s="73">
        <v>68</v>
      </c>
      <c r="O253" s="74">
        <v>1209</v>
      </c>
      <c r="P253" s="75">
        <v>902</v>
      </c>
      <c r="Q253" s="76">
        <v>4782</v>
      </c>
    </row>
    <row r="254" spans="1:17" s="140" customFormat="1" ht="15" customHeight="1" x14ac:dyDescent="0.25">
      <c r="A254" s="205" t="str">
        <f t="shared" si="10"/>
        <v>PRHPU11D8E</v>
      </c>
      <c r="B254" s="73" t="s">
        <v>691</v>
      </c>
      <c r="C254" s="68" t="s">
        <v>692</v>
      </c>
      <c r="D254" s="216"/>
      <c r="E254" s="70"/>
      <c r="F254" s="183"/>
      <c r="G254" s="183"/>
      <c r="H254" s="214"/>
      <c r="I254" s="214"/>
      <c r="J254" s="183"/>
      <c r="K254" s="183"/>
      <c r="L254" s="183"/>
      <c r="M254" s="207" t="s">
        <v>0</v>
      </c>
      <c r="N254" s="73">
        <v>102</v>
      </c>
      <c r="O254" s="74">
        <v>1813</v>
      </c>
      <c r="P254" s="75">
        <v>1353</v>
      </c>
      <c r="Q254" s="76">
        <v>7174</v>
      </c>
    </row>
    <row r="255" spans="1:17" s="140" customFormat="1" ht="15" customHeight="1" x14ac:dyDescent="0.25">
      <c r="A255" s="205" t="str">
        <f t="shared" si="10"/>
        <v>PRHPU11D9E</v>
      </c>
      <c r="B255" s="73" t="s">
        <v>693</v>
      </c>
      <c r="C255" s="68" t="s">
        <v>694</v>
      </c>
      <c r="D255" s="216"/>
      <c r="E255" s="70"/>
      <c r="F255" s="183"/>
      <c r="G255" s="183"/>
      <c r="H255" s="214"/>
      <c r="I255" s="214"/>
      <c r="J255" s="183"/>
      <c r="K255" s="183"/>
      <c r="L255" s="183"/>
      <c r="M255" s="207" t="s">
        <v>0</v>
      </c>
      <c r="N255" s="73">
        <v>135</v>
      </c>
      <c r="O255" s="74">
        <v>2417</v>
      </c>
      <c r="P255" s="75">
        <v>1804</v>
      </c>
      <c r="Q255" s="76">
        <v>9566</v>
      </c>
    </row>
    <row r="256" spans="1:17" s="140" customFormat="1" ht="15" customHeight="1" x14ac:dyDescent="0.25">
      <c r="A256" s="205" t="str">
        <f t="shared" si="10"/>
        <v>PRHPU9JT2E</v>
      </c>
      <c r="B256" s="73" t="s">
        <v>316</v>
      </c>
      <c r="C256" s="68" t="s">
        <v>638</v>
      </c>
      <c r="D256" s="216"/>
      <c r="E256" s="70"/>
      <c r="F256" s="183"/>
      <c r="G256" s="183"/>
      <c r="H256" s="214"/>
      <c r="I256" s="214"/>
      <c r="J256" s="183"/>
      <c r="K256" s="183"/>
      <c r="L256" s="183"/>
      <c r="M256" s="207" t="s">
        <v>0</v>
      </c>
      <c r="N256" s="73">
        <v>246</v>
      </c>
      <c r="O256" s="74">
        <v>4399</v>
      </c>
      <c r="P256" s="75">
        <v>3283</v>
      </c>
      <c r="Q256" s="76">
        <v>17412</v>
      </c>
    </row>
    <row r="257" spans="1:17" s="140" customFormat="1" ht="15" customHeight="1" x14ac:dyDescent="0.25">
      <c r="A257" s="205" t="str">
        <f t="shared" si="10"/>
        <v>PRHPU11DRPE</v>
      </c>
      <c r="B257" s="73" t="s">
        <v>695</v>
      </c>
      <c r="C257" s="68" t="s">
        <v>696</v>
      </c>
      <c r="D257" s="216"/>
      <c r="E257" s="70"/>
      <c r="F257" s="183"/>
      <c r="G257" s="183"/>
      <c r="H257" s="214"/>
      <c r="I257" s="214"/>
      <c r="J257" s="183"/>
      <c r="K257" s="183"/>
      <c r="L257" s="183"/>
      <c r="M257" s="207" t="s">
        <v>0</v>
      </c>
      <c r="N257" s="73">
        <v>64</v>
      </c>
      <c r="O257" s="74">
        <v>1136</v>
      </c>
      <c r="P257" s="75">
        <v>848</v>
      </c>
      <c r="Q257" s="76">
        <v>4496</v>
      </c>
    </row>
    <row r="258" spans="1:17" s="140" customFormat="1" ht="15" customHeight="1" x14ac:dyDescent="0.25">
      <c r="A258" s="210" t="s">
        <v>64</v>
      </c>
      <c r="B258" s="211"/>
      <c r="C258" s="104"/>
      <c r="D258" s="215"/>
      <c r="E258" s="104"/>
      <c r="F258" s="106"/>
      <c r="G258" s="106"/>
      <c r="H258" s="212"/>
      <c r="I258" s="212"/>
      <c r="J258" s="106"/>
      <c r="K258" s="106"/>
      <c r="L258" s="106"/>
      <c r="M258" s="213"/>
      <c r="N258" s="108"/>
      <c r="O258" s="109"/>
      <c r="P258" s="110"/>
      <c r="Q258" s="111"/>
    </row>
    <row r="259" spans="1:17" s="140" customFormat="1" ht="15" customHeight="1" x14ac:dyDescent="0.25">
      <c r="A259" s="205" t="str">
        <f>CONCATENATE("CNHP",B259)</f>
        <v>CNHPCF259A</v>
      </c>
      <c r="B259" s="73" t="s">
        <v>583</v>
      </c>
      <c r="C259" s="68" t="s">
        <v>697</v>
      </c>
      <c r="D259" s="216"/>
      <c r="E259" s="70"/>
      <c r="F259" s="183"/>
      <c r="G259" s="183"/>
      <c r="H259" s="214"/>
      <c r="I259" s="214"/>
      <c r="J259" s="183"/>
      <c r="K259" s="183"/>
      <c r="L259" s="183"/>
      <c r="M259" s="207"/>
      <c r="N259" s="73"/>
      <c r="O259" s="74"/>
      <c r="P259" s="75"/>
      <c r="Q259" s="76"/>
    </row>
    <row r="260" spans="1:17" s="140" customFormat="1" ht="15" customHeight="1" x14ac:dyDescent="0.25">
      <c r="A260" s="205" t="str">
        <f>CONCATENATE("CNHP",B260)</f>
        <v>CNHPCF259X</v>
      </c>
      <c r="B260" s="73" t="s">
        <v>585</v>
      </c>
      <c r="C260" s="68" t="s">
        <v>698</v>
      </c>
      <c r="D260" s="216"/>
      <c r="E260" s="70"/>
      <c r="F260" s="183"/>
      <c r="G260" s="183"/>
      <c r="H260" s="214"/>
      <c r="I260" s="214"/>
      <c r="J260" s="183"/>
      <c r="K260" s="183"/>
      <c r="L260" s="183"/>
      <c r="M260" s="207"/>
      <c r="N260" s="73"/>
      <c r="O260" s="74"/>
      <c r="P260" s="75"/>
      <c r="Q260" s="76"/>
    </row>
    <row r="261" spans="1:17" s="225" customFormat="1" ht="15.75" x14ac:dyDescent="0.25">
      <c r="A261" s="208" t="s">
        <v>699</v>
      </c>
      <c r="B261" s="211"/>
      <c r="C261" s="104"/>
      <c r="D261" s="215"/>
      <c r="E261" s="104"/>
      <c r="F261" s="106"/>
      <c r="G261" s="106"/>
      <c r="H261" s="212"/>
      <c r="I261" s="212"/>
      <c r="J261" s="106"/>
      <c r="K261" s="106"/>
      <c r="L261" s="106"/>
      <c r="M261" s="213"/>
      <c r="N261" s="108"/>
      <c r="O261" s="109"/>
      <c r="P261" s="110"/>
      <c r="Q261" s="111"/>
    </row>
    <row r="262" spans="1:17" s="140" customFormat="1" ht="216" x14ac:dyDescent="0.25">
      <c r="A262" s="205" t="str">
        <f>CONCATENATE("PRHP",B262)</f>
        <v>PRHP3QA55A</v>
      </c>
      <c r="B262" s="73" t="s">
        <v>700</v>
      </c>
      <c r="C262" s="206" t="s">
        <v>701</v>
      </c>
      <c r="D262" s="69" t="s">
        <v>182</v>
      </c>
      <c r="E262" s="70" t="s">
        <v>702</v>
      </c>
      <c r="F262" s="70">
        <v>27</v>
      </c>
      <c r="G262" s="70">
        <v>27</v>
      </c>
      <c r="H262" s="204">
        <v>55000</v>
      </c>
      <c r="I262" s="204">
        <v>4800</v>
      </c>
      <c r="J262" s="70" t="s">
        <v>624</v>
      </c>
      <c r="K262" s="70" t="s">
        <v>703</v>
      </c>
      <c r="L262" s="221"/>
      <c r="M262" s="207" t="s">
        <v>0</v>
      </c>
      <c r="N262" s="73">
        <v>686</v>
      </c>
      <c r="O262" s="74">
        <v>13430</v>
      </c>
      <c r="P262" s="75">
        <v>9696</v>
      </c>
      <c r="Q262" s="76">
        <v>50308</v>
      </c>
    </row>
    <row r="263" spans="1:17" s="223" customFormat="1" ht="15.75" x14ac:dyDescent="0.25">
      <c r="A263" s="210" t="s">
        <v>241</v>
      </c>
      <c r="B263" s="211"/>
      <c r="C263" s="104"/>
      <c r="D263" s="215"/>
      <c r="E263" s="104"/>
      <c r="F263" s="106"/>
      <c r="G263" s="106"/>
      <c r="H263" s="212"/>
      <c r="I263" s="212"/>
      <c r="J263" s="106"/>
      <c r="K263" s="106"/>
      <c r="L263" s="106"/>
      <c r="M263" s="213"/>
      <c r="N263" s="108"/>
      <c r="O263" s="109"/>
      <c r="P263" s="110"/>
      <c r="Q263" s="111"/>
    </row>
    <row r="264" spans="1:17" s="140" customFormat="1" ht="15.75" x14ac:dyDescent="0.25">
      <c r="A264" s="205" t="str">
        <f t="shared" ref="A264:A271" si="11">CONCATENATE("PRHP",B264)</f>
        <v>PRHPCF404A</v>
      </c>
      <c r="B264" s="73" t="s">
        <v>626</v>
      </c>
      <c r="C264" s="68" t="s">
        <v>627</v>
      </c>
      <c r="D264" s="216"/>
      <c r="E264" s="70"/>
      <c r="F264" s="183"/>
      <c r="G264" s="183"/>
      <c r="H264" s="214"/>
      <c r="I264" s="214"/>
      <c r="J264" s="183"/>
      <c r="K264" s="183"/>
      <c r="L264" s="183"/>
      <c r="M264" s="207" t="s">
        <v>0</v>
      </c>
      <c r="N264" s="73">
        <v>112</v>
      </c>
      <c r="O264" s="74">
        <v>2184</v>
      </c>
      <c r="P264" s="75">
        <v>1577</v>
      </c>
      <c r="Q264" s="76">
        <v>8180</v>
      </c>
    </row>
    <row r="265" spans="1:17" s="140" customFormat="1" ht="15.75" x14ac:dyDescent="0.25">
      <c r="A265" s="205" t="str">
        <f t="shared" si="11"/>
        <v>PRHP3JN69A</v>
      </c>
      <c r="B265" s="73" t="s">
        <v>628</v>
      </c>
      <c r="C265" s="68" t="s">
        <v>629</v>
      </c>
      <c r="D265" s="216"/>
      <c r="E265" s="70"/>
      <c r="F265" s="183"/>
      <c r="G265" s="183"/>
      <c r="H265" s="214"/>
      <c r="I265" s="214"/>
      <c r="J265" s="183"/>
      <c r="K265" s="183"/>
      <c r="L265" s="183"/>
      <c r="M265" s="207" t="s">
        <v>0</v>
      </c>
      <c r="N265" s="73">
        <v>40</v>
      </c>
      <c r="O265" s="74">
        <v>767</v>
      </c>
      <c r="P265" s="75">
        <v>554</v>
      </c>
      <c r="Q265" s="76">
        <v>2873</v>
      </c>
    </row>
    <row r="266" spans="1:17" s="140" customFormat="1" ht="15.75" x14ac:dyDescent="0.25">
      <c r="A266" s="205" t="str">
        <f t="shared" si="11"/>
        <v>PRHP8FP31A</v>
      </c>
      <c r="B266" s="73" t="s">
        <v>630</v>
      </c>
      <c r="C266" s="68" t="s">
        <v>631</v>
      </c>
      <c r="D266" s="216"/>
      <c r="E266" s="70"/>
      <c r="F266" s="183"/>
      <c r="G266" s="183"/>
      <c r="H266" s="214"/>
      <c r="I266" s="214"/>
      <c r="J266" s="183"/>
      <c r="K266" s="183"/>
      <c r="L266" s="183"/>
      <c r="M266" s="207" t="s">
        <v>0</v>
      </c>
      <c r="N266" s="73">
        <v>52</v>
      </c>
      <c r="O266" s="74">
        <v>1007</v>
      </c>
      <c r="P266" s="75">
        <v>727</v>
      </c>
      <c r="Q266" s="76">
        <v>3772</v>
      </c>
    </row>
    <row r="267" spans="1:17" s="140" customFormat="1" ht="15.75" x14ac:dyDescent="0.25">
      <c r="A267" s="205" t="str">
        <f t="shared" si="11"/>
        <v>PRHP2TD64A</v>
      </c>
      <c r="B267" s="73" t="s">
        <v>376</v>
      </c>
      <c r="C267" s="68" t="s">
        <v>377</v>
      </c>
      <c r="D267" s="216"/>
      <c r="E267" s="70"/>
      <c r="F267" s="183"/>
      <c r="G267" s="183"/>
      <c r="H267" s="214"/>
      <c r="I267" s="214"/>
      <c r="J267" s="183"/>
      <c r="K267" s="183"/>
      <c r="L267" s="183"/>
      <c r="M267" s="207" t="s">
        <v>0</v>
      </c>
      <c r="N267" s="73">
        <v>420</v>
      </c>
      <c r="O267" s="74">
        <v>8220</v>
      </c>
      <c r="P267" s="75">
        <v>5935</v>
      </c>
      <c r="Q267" s="76">
        <v>30791</v>
      </c>
    </row>
    <row r="268" spans="1:17" s="140" customFormat="1" ht="15.75" x14ac:dyDescent="0.25">
      <c r="A268" s="205" t="str">
        <f t="shared" si="11"/>
        <v>PRHPB5L31A</v>
      </c>
      <c r="B268" s="73" t="s">
        <v>704</v>
      </c>
      <c r="C268" s="68" t="s">
        <v>705</v>
      </c>
      <c r="D268" s="216"/>
      <c r="E268" s="70"/>
      <c r="F268" s="183"/>
      <c r="G268" s="183"/>
      <c r="H268" s="214"/>
      <c r="I268" s="214"/>
      <c r="J268" s="183"/>
      <c r="K268" s="183"/>
      <c r="L268" s="183"/>
      <c r="M268" s="207" t="s">
        <v>0</v>
      </c>
      <c r="N268" s="73">
        <v>92</v>
      </c>
      <c r="O268" s="74">
        <v>1795</v>
      </c>
      <c r="P268" s="75">
        <v>1296</v>
      </c>
      <c r="Q268" s="76">
        <v>6723</v>
      </c>
    </row>
    <row r="269" spans="1:17" s="140" customFormat="1" ht="15.75" x14ac:dyDescent="0.25">
      <c r="A269" s="205" t="str">
        <f t="shared" si="11"/>
        <v>PRHP4QL32A</v>
      </c>
      <c r="B269" s="73" t="s">
        <v>632</v>
      </c>
      <c r="C269" s="68" t="s">
        <v>633</v>
      </c>
      <c r="D269" s="216"/>
      <c r="E269" s="70"/>
      <c r="F269" s="183"/>
      <c r="G269" s="183"/>
      <c r="H269" s="214"/>
      <c r="I269" s="214"/>
      <c r="J269" s="183"/>
      <c r="K269" s="183"/>
      <c r="L269" s="183"/>
      <c r="M269" s="207" t="s">
        <v>0</v>
      </c>
      <c r="N269" s="73">
        <v>167</v>
      </c>
      <c r="O269" s="74">
        <v>3266</v>
      </c>
      <c r="P269" s="75">
        <v>2358</v>
      </c>
      <c r="Q269" s="76">
        <v>12235</v>
      </c>
    </row>
    <row r="270" spans="1:17" s="140" customFormat="1" ht="15.75" x14ac:dyDescent="0.25">
      <c r="A270" s="205" t="str">
        <f t="shared" si="11"/>
        <v>PRHPX3D03A</v>
      </c>
      <c r="B270" s="73" t="s">
        <v>353</v>
      </c>
      <c r="C270" s="68" t="s">
        <v>354</v>
      </c>
      <c r="D270" s="216"/>
      <c r="E270" s="70"/>
      <c r="F270" s="183"/>
      <c r="G270" s="183"/>
      <c r="H270" s="214"/>
      <c r="I270" s="214"/>
      <c r="J270" s="183"/>
      <c r="K270" s="183"/>
      <c r="L270" s="183"/>
      <c r="M270" s="207" t="s">
        <v>0</v>
      </c>
      <c r="N270" s="73">
        <v>136</v>
      </c>
      <c r="O270" s="74">
        <v>2654</v>
      </c>
      <c r="P270" s="75">
        <v>1916</v>
      </c>
      <c r="Q270" s="76">
        <v>9274</v>
      </c>
    </row>
    <row r="271" spans="1:17" s="140" customFormat="1" ht="15.75" x14ac:dyDescent="0.25">
      <c r="A271" s="205" t="str">
        <f t="shared" si="11"/>
        <v>PRHPY7C05A</v>
      </c>
      <c r="B271" s="73" t="s">
        <v>634</v>
      </c>
      <c r="C271" s="68" t="s">
        <v>635</v>
      </c>
      <c r="D271" s="216"/>
      <c r="E271" s="70"/>
      <c r="F271" s="183"/>
      <c r="G271" s="183"/>
      <c r="H271" s="214"/>
      <c r="I271" s="214"/>
      <c r="J271" s="183"/>
      <c r="K271" s="183"/>
      <c r="L271" s="183"/>
      <c r="M271" s="207" t="s">
        <v>0</v>
      </c>
      <c r="N271" s="73">
        <v>152</v>
      </c>
      <c r="O271" s="74">
        <v>2968</v>
      </c>
      <c r="P271" s="75">
        <v>2143</v>
      </c>
      <c r="Q271" s="76">
        <v>11117</v>
      </c>
    </row>
    <row r="272" spans="1:17" s="140" customFormat="1" ht="15" customHeight="1" x14ac:dyDescent="0.25">
      <c r="A272" s="210" t="s">
        <v>76</v>
      </c>
      <c r="B272" s="211"/>
      <c r="C272" s="104"/>
      <c r="D272" s="104"/>
      <c r="E272" s="104"/>
      <c r="F272" s="104"/>
      <c r="G272" s="104"/>
      <c r="H272" s="104"/>
      <c r="I272" s="104"/>
      <c r="J272" s="104"/>
      <c r="K272" s="104"/>
      <c r="L272" s="104"/>
      <c r="M272" s="104"/>
      <c r="N272" s="104"/>
      <c r="O272" s="104"/>
      <c r="P272" s="104"/>
      <c r="Q272" s="104"/>
    </row>
    <row r="273" spans="1:17" s="140" customFormat="1" ht="15" customHeight="1" x14ac:dyDescent="0.25">
      <c r="A273" s="205" t="str">
        <f>CONCATENATE("PRHP",B273)</f>
        <v>PRHPU11F6E</v>
      </c>
      <c r="B273" s="73" t="s">
        <v>706</v>
      </c>
      <c r="C273" s="68" t="s">
        <v>707</v>
      </c>
      <c r="D273" s="216"/>
      <c r="E273" s="70"/>
      <c r="F273" s="183"/>
      <c r="G273" s="183"/>
      <c r="H273" s="214"/>
      <c r="I273" s="214"/>
      <c r="J273" s="183"/>
      <c r="K273" s="183"/>
      <c r="L273" s="183"/>
      <c r="M273" s="207" t="s">
        <v>0</v>
      </c>
      <c r="N273" s="73">
        <v>110</v>
      </c>
      <c r="O273" s="74">
        <v>1964</v>
      </c>
      <c r="P273" s="75">
        <v>1466</v>
      </c>
      <c r="Q273" s="76">
        <v>7771</v>
      </c>
    </row>
    <row r="274" spans="1:17" s="140" customFormat="1" ht="15" customHeight="1" x14ac:dyDescent="0.25">
      <c r="A274" s="205" t="str">
        <f>CONCATENATE("PRHP",B274)</f>
        <v>PRHPU11F7E</v>
      </c>
      <c r="B274" s="73" t="s">
        <v>708</v>
      </c>
      <c r="C274" s="68" t="s">
        <v>709</v>
      </c>
      <c r="D274" s="216"/>
      <c r="E274" s="70"/>
      <c r="F274" s="183"/>
      <c r="G274" s="183"/>
      <c r="H274" s="214"/>
      <c r="I274" s="214"/>
      <c r="J274" s="183"/>
      <c r="K274" s="183"/>
      <c r="L274" s="183"/>
      <c r="M274" s="207" t="s">
        <v>0</v>
      </c>
      <c r="N274" s="73">
        <v>165</v>
      </c>
      <c r="O274" s="74">
        <v>2945</v>
      </c>
      <c r="P274" s="75">
        <v>2198</v>
      </c>
      <c r="Q274" s="76">
        <v>11655</v>
      </c>
    </row>
    <row r="275" spans="1:17" s="140" customFormat="1" ht="15" customHeight="1" x14ac:dyDescent="0.25">
      <c r="A275" s="205" t="str">
        <f>CONCATENATE("PRHP",B275)</f>
        <v>PRHPU11F8E</v>
      </c>
      <c r="B275" s="73" t="s">
        <v>710</v>
      </c>
      <c r="C275" s="68" t="s">
        <v>711</v>
      </c>
      <c r="D275" s="216"/>
      <c r="E275" s="70"/>
      <c r="F275" s="183"/>
      <c r="G275" s="183"/>
      <c r="H275" s="214"/>
      <c r="I275" s="214"/>
      <c r="J275" s="183"/>
      <c r="K275" s="183"/>
      <c r="L275" s="183"/>
      <c r="M275" s="207" t="s">
        <v>0</v>
      </c>
      <c r="N275" s="73">
        <v>219</v>
      </c>
      <c r="O275" s="74">
        <v>3927</v>
      </c>
      <c r="P275" s="75">
        <v>2931</v>
      </c>
      <c r="Q275" s="76">
        <v>15542</v>
      </c>
    </row>
    <row r="276" spans="1:17" s="140" customFormat="1" ht="15" customHeight="1" x14ac:dyDescent="0.25">
      <c r="A276" s="205" t="str">
        <f>CONCATENATE("PRHP",B276)</f>
        <v>PRHPU9JT2E</v>
      </c>
      <c r="B276" s="73" t="s">
        <v>316</v>
      </c>
      <c r="C276" s="68" t="s">
        <v>638</v>
      </c>
      <c r="D276" s="216"/>
      <c r="E276" s="70"/>
      <c r="F276" s="183"/>
      <c r="G276" s="183"/>
      <c r="H276" s="214"/>
      <c r="I276" s="214"/>
      <c r="J276" s="183"/>
      <c r="K276" s="183"/>
      <c r="L276" s="183"/>
      <c r="M276" s="207" t="s">
        <v>0</v>
      </c>
      <c r="N276" s="73">
        <v>246</v>
      </c>
      <c r="O276" s="74">
        <v>4399</v>
      </c>
      <c r="P276" s="75">
        <v>3283</v>
      </c>
      <c r="Q276" s="76">
        <v>17412</v>
      </c>
    </row>
    <row r="277" spans="1:17" s="140" customFormat="1" ht="15" customHeight="1" x14ac:dyDescent="0.25">
      <c r="A277" s="210" t="s">
        <v>64</v>
      </c>
      <c r="B277" s="211"/>
      <c r="C277" s="104"/>
      <c r="D277" s="215"/>
      <c r="E277" s="104"/>
      <c r="F277" s="106"/>
      <c r="G277" s="106"/>
      <c r="H277" s="212"/>
      <c r="I277" s="212"/>
      <c r="J277" s="106"/>
      <c r="K277" s="106"/>
      <c r="L277" s="106"/>
      <c r="M277" s="213"/>
      <c r="N277" s="108"/>
      <c r="O277" s="109"/>
      <c r="P277" s="110"/>
      <c r="Q277" s="111"/>
    </row>
    <row r="278" spans="1:17" s="140" customFormat="1" ht="15" customHeight="1" x14ac:dyDescent="0.25">
      <c r="A278" s="205" t="str">
        <f t="shared" ref="A278:A285" si="12">CONCATENATE("CNHP",B278)</f>
        <v>CNHPW2030A</v>
      </c>
      <c r="B278" s="73" t="s">
        <v>645</v>
      </c>
      <c r="C278" s="68" t="s">
        <v>712</v>
      </c>
      <c r="D278" s="216"/>
      <c r="E278" s="70"/>
      <c r="F278" s="183"/>
      <c r="G278" s="183"/>
      <c r="H278" s="214"/>
      <c r="I278" s="214"/>
      <c r="J278" s="183"/>
      <c r="K278" s="183"/>
      <c r="L278" s="183"/>
      <c r="M278" s="207"/>
      <c r="N278" s="73"/>
      <c r="O278" s="74"/>
      <c r="P278" s="75"/>
      <c r="Q278" s="76"/>
    </row>
    <row r="279" spans="1:17" s="140" customFormat="1" ht="15" customHeight="1" x14ac:dyDescent="0.25">
      <c r="A279" s="205" t="str">
        <f t="shared" si="12"/>
        <v>CNHPW2031A</v>
      </c>
      <c r="B279" s="73" t="s">
        <v>649</v>
      </c>
      <c r="C279" s="68" t="s">
        <v>713</v>
      </c>
      <c r="D279" s="216"/>
      <c r="E279" s="70"/>
      <c r="F279" s="183"/>
      <c r="G279" s="183"/>
      <c r="H279" s="214"/>
      <c r="I279" s="214"/>
      <c r="J279" s="183"/>
      <c r="K279" s="183"/>
      <c r="L279" s="183"/>
      <c r="M279" s="207"/>
      <c r="N279" s="73"/>
      <c r="O279" s="74"/>
      <c r="P279" s="75"/>
      <c r="Q279" s="76"/>
    </row>
    <row r="280" spans="1:17" s="140" customFormat="1" ht="15" customHeight="1" x14ac:dyDescent="0.25">
      <c r="A280" s="205" t="str">
        <f t="shared" si="12"/>
        <v>CNHPW2032A</v>
      </c>
      <c r="B280" s="73" t="s">
        <v>653</v>
      </c>
      <c r="C280" s="68" t="s">
        <v>714</v>
      </c>
      <c r="D280" s="216"/>
      <c r="E280" s="70"/>
      <c r="F280" s="183"/>
      <c r="G280" s="183"/>
      <c r="H280" s="214"/>
      <c r="I280" s="214"/>
      <c r="J280" s="183"/>
      <c r="K280" s="183"/>
      <c r="L280" s="183"/>
      <c r="M280" s="207"/>
      <c r="N280" s="73"/>
      <c r="O280" s="74"/>
      <c r="P280" s="75"/>
      <c r="Q280" s="76"/>
    </row>
    <row r="281" spans="1:17" s="140" customFormat="1" ht="15" customHeight="1" x14ac:dyDescent="0.25">
      <c r="A281" s="205" t="str">
        <f t="shared" si="12"/>
        <v>CNHPW2033A</v>
      </c>
      <c r="B281" s="73" t="s">
        <v>657</v>
      </c>
      <c r="C281" s="68" t="s">
        <v>715</v>
      </c>
      <c r="D281" s="216"/>
      <c r="E281" s="70"/>
      <c r="F281" s="183"/>
      <c r="G281" s="183"/>
      <c r="H281" s="214"/>
      <c r="I281" s="214"/>
      <c r="J281" s="183"/>
      <c r="K281" s="183"/>
      <c r="L281" s="183"/>
      <c r="M281" s="207"/>
      <c r="N281" s="73"/>
      <c r="O281" s="74"/>
      <c r="P281" s="75"/>
      <c r="Q281" s="76"/>
    </row>
    <row r="282" spans="1:17" s="140" customFormat="1" ht="15" customHeight="1" x14ac:dyDescent="0.25">
      <c r="A282" s="205" t="str">
        <f t="shared" si="12"/>
        <v>CNHPW2030X</v>
      </c>
      <c r="B282" s="73" t="s">
        <v>647</v>
      </c>
      <c r="C282" s="68" t="s">
        <v>716</v>
      </c>
      <c r="D282" s="216"/>
      <c r="E282" s="70"/>
      <c r="F282" s="183"/>
      <c r="G282" s="183"/>
      <c r="H282" s="214"/>
      <c r="I282" s="214"/>
      <c r="J282" s="183"/>
      <c r="K282" s="183"/>
      <c r="L282" s="183"/>
      <c r="M282" s="207"/>
      <c r="N282" s="73"/>
      <c r="O282" s="74"/>
      <c r="P282" s="75"/>
      <c r="Q282" s="76"/>
    </row>
    <row r="283" spans="1:17" s="140" customFormat="1" ht="15" customHeight="1" x14ac:dyDescent="0.25">
      <c r="A283" s="205" t="str">
        <f t="shared" si="12"/>
        <v>CNHPW2031X</v>
      </c>
      <c r="B283" s="73" t="s">
        <v>651</v>
      </c>
      <c r="C283" s="68" t="s">
        <v>717</v>
      </c>
      <c r="D283" s="216"/>
      <c r="E283" s="70"/>
      <c r="F283" s="183"/>
      <c r="G283" s="183"/>
      <c r="H283" s="214"/>
      <c r="I283" s="214"/>
      <c r="J283" s="183"/>
      <c r="K283" s="183"/>
      <c r="L283" s="183"/>
      <c r="M283" s="207"/>
      <c r="N283" s="73"/>
      <c r="O283" s="74"/>
      <c r="P283" s="75"/>
      <c r="Q283" s="76"/>
    </row>
    <row r="284" spans="1:17" s="140" customFormat="1" ht="15" customHeight="1" x14ac:dyDescent="0.25">
      <c r="A284" s="205" t="str">
        <f t="shared" si="12"/>
        <v>CNHPW2032X</v>
      </c>
      <c r="B284" s="73" t="s">
        <v>655</v>
      </c>
      <c r="C284" s="68" t="s">
        <v>718</v>
      </c>
      <c r="D284" s="216"/>
      <c r="E284" s="70"/>
      <c r="F284" s="183"/>
      <c r="G284" s="183"/>
      <c r="H284" s="214"/>
      <c r="I284" s="214"/>
      <c r="J284" s="183"/>
      <c r="K284" s="183"/>
      <c r="L284" s="183"/>
      <c r="M284" s="207"/>
      <c r="N284" s="73"/>
      <c r="O284" s="74"/>
      <c r="P284" s="75"/>
      <c r="Q284" s="76"/>
    </row>
    <row r="285" spans="1:17" s="140" customFormat="1" ht="15" customHeight="1" x14ac:dyDescent="0.25">
      <c r="A285" s="205" t="str">
        <f t="shared" si="12"/>
        <v>CNHPW2033X</v>
      </c>
      <c r="B285" s="73" t="s">
        <v>659</v>
      </c>
      <c r="C285" s="68" t="s">
        <v>719</v>
      </c>
      <c r="D285" s="216"/>
      <c r="E285" s="70"/>
      <c r="F285" s="183"/>
      <c r="G285" s="183"/>
      <c r="H285" s="214"/>
      <c r="I285" s="214"/>
      <c r="J285" s="183"/>
      <c r="K285" s="183"/>
      <c r="L285" s="183"/>
      <c r="M285" s="207"/>
      <c r="N285" s="73"/>
      <c r="O285" s="74"/>
      <c r="P285" s="75"/>
      <c r="Q285" s="76"/>
    </row>
    <row r="286" spans="1:17" s="192" customFormat="1" ht="15.75" x14ac:dyDescent="0.25">
      <c r="A286" s="170" t="s">
        <v>16</v>
      </c>
      <c r="B286" s="170"/>
      <c r="C286" s="54"/>
      <c r="D286" s="170"/>
      <c r="E286" s="170"/>
      <c r="F286" s="170"/>
      <c r="G286" s="170"/>
      <c r="H286" s="170"/>
      <c r="I286" s="170"/>
      <c r="J286" s="170"/>
      <c r="K286" s="170"/>
      <c r="L286" s="170"/>
      <c r="M286" s="170"/>
      <c r="N286" s="170"/>
      <c r="O286" s="170"/>
      <c r="P286" s="170"/>
      <c r="Q286" s="170"/>
    </row>
    <row r="287" spans="1:17" s="140" customFormat="1" ht="15.75" x14ac:dyDescent="0.25">
      <c r="A287" s="208" t="s">
        <v>414</v>
      </c>
      <c r="B287" s="211"/>
      <c r="C287" s="104"/>
      <c r="D287" s="105"/>
      <c r="E287" s="106"/>
      <c r="F287" s="106"/>
      <c r="G287" s="106"/>
      <c r="H287" s="212"/>
      <c r="I287" s="212"/>
      <c r="J287" s="106"/>
      <c r="K287" s="106"/>
      <c r="L287" s="106"/>
      <c r="M287" s="213" t="s">
        <v>0</v>
      </c>
      <c r="N287" s="108"/>
      <c r="O287" s="109"/>
      <c r="P287" s="110"/>
      <c r="Q287" s="111"/>
    </row>
    <row r="288" spans="1:17" s="140" customFormat="1" ht="202.5" x14ac:dyDescent="0.25">
      <c r="A288" s="205" t="str">
        <f>CONCATENATE("PRHP",B288)</f>
        <v>PRHPJ8H61A</v>
      </c>
      <c r="B288" s="73" t="s">
        <v>720</v>
      </c>
      <c r="C288" s="206" t="s">
        <v>721</v>
      </c>
      <c r="D288" s="69" t="s">
        <v>182</v>
      </c>
      <c r="E288" s="70" t="s">
        <v>722</v>
      </c>
      <c r="F288" s="70">
        <v>45</v>
      </c>
      <c r="G288" s="70"/>
      <c r="H288" s="204">
        <v>100000</v>
      </c>
      <c r="I288" s="204">
        <v>6000</v>
      </c>
      <c r="J288" s="70" t="s">
        <v>723</v>
      </c>
      <c r="K288" s="70"/>
      <c r="L288" s="221"/>
      <c r="M288" s="207" t="s">
        <v>0</v>
      </c>
      <c r="N288" s="73">
        <v>298</v>
      </c>
      <c r="O288" s="74">
        <v>5828</v>
      </c>
      <c r="P288" s="75">
        <v>4208</v>
      </c>
      <c r="Q288" s="76">
        <v>21831</v>
      </c>
    </row>
    <row r="289" spans="1:17" s="140" customFormat="1" ht="15.75" x14ac:dyDescent="0.25">
      <c r="A289" s="210" t="s">
        <v>241</v>
      </c>
      <c r="B289" s="211"/>
      <c r="C289" s="104"/>
      <c r="D289" s="105"/>
      <c r="E289" s="106"/>
      <c r="F289" s="106"/>
      <c r="G289" s="106"/>
      <c r="H289" s="212"/>
      <c r="I289" s="212"/>
      <c r="J289" s="106"/>
      <c r="K289" s="106"/>
      <c r="L289" s="106"/>
      <c r="M289" s="213" t="s">
        <v>0</v>
      </c>
      <c r="N289" s="108"/>
      <c r="O289" s="109"/>
      <c r="P289" s="110"/>
      <c r="Q289" s="111"/>
    </row>
    <row r="290" spans="1:17" s="140" customFormat="1" ht="15.75" x14ac:dyDescent="0.25">
      <c r="A290" s="205" t="str">
        <f>CONCATENATE("PRHP",B290)</f>
        <v>PRHPF2A72A</v>
      </c>
      <c r="B290" s="67" t="s">
        <v>724</v>
      </c>
      <c r="C290" s="68" t="s">
        <v>725</v>
      </c>
      <c r="D290" s="69"/>
      <c r="E290" s="70"/>
      <c r="F290" s="70"/>
      <c r="G290" s="70"/>
      <c r="H290" s="204"/>
      <c r="I290" s="204"/>
      <c r="J290" s="70"/>
      <c r="K290" s="70"/>
      <c r="L290" s="70"/>
      <c r="M290" s="207" t="s">
        <v>0</v>
      </c>
      <c r="N290" s="73">
        <v>125</v>
      </c>
      <c r="O290" s="74">
        <v>2436</v>
      </c>
      <c r="P290" s="75">
        <v>1759</v>
      </c>
      <c r="Q290" s="76">
        <v>9124</v>
      </c>
    </row>
    <row r="291" spans="1:17" ht="15.75" x14ac:dyDescent="0.25">
      <c r="A291" s="210" t="s">
        <v>76</v>
      </c>
      <c r="B291" s="211"/>
      <c r="C291" s="104"/>
      <c r="D291" s="105"/>
      <c r="E291" s="106"/>
      <c r="F291" s="106"/>
      <c r="G291" s="106"/>
      <c r="H291" s="212"/>
      <c r="I291" s="212"/>
      <c r="J291" s="106"/>
      <c r="K291" s="106"/>
      <c r="L291" s="106"/>
      <c r="M291" s="213"/>
      <c r="N291" s="108"/>
      <c r="O291" s="109"/>
      <c r="P291" s="110"/>
      <c r="Q291" s="111"/>
    </row>
    <row r="292" spans="1:17" ht="15.75" x14ac:dyDescent="0.25">
      <c r="A292" s="205" t="str">
        <f>CONCATENATE("PRHP",B292)</f>
        <v>PRHPU9CQ0E</v>
      </c>
      <c r="B292" s="67" t="s">
        <v>726</v>
      </c>
      <c r="C292" s="68" t="s">
        <v>727</v>
      </c>
      <c r="D292" s="69"/>
      <c r="E292" s="70"/>
      <c r="F292" s="70"/>
      <c r="G292" s="70"/>
      <c r="H292" s="204"/>
      <c r="I292" s="204"/>
      <c r="J292" s="70"/>
      <c r="K292" s="70"/>
      <c r="L292" s="70"/>
      <c r="M292" s="207" t="s">
        <v>0</v>
      </c>
      <c r="N292" s="73">
        <v>78</v>
      </c>
      <c r="O292" s="74">
        <v>1396</v>
      </c>
      <c r="P292" s="75">
        <v>1042</v>
      </c>
      <c r="Q292" s="76">
        <v>5525</v>
      </c>
    </row>
    <row r="293" spans="1:17" ht="15.75" x14ac:dyDescent="0.25">
      <c r="A293" s="205" t="str">
        <f>CONCATENATE("PRHP",B293)</f>
        <v>PRHPU9CQ1E</v>
      </c>
      <c r="B293" s="67" t="s">
        <v>728</v>
      </c>
      <c r="C293" s="68" t="s">
        <v>729</v>
      </c>
      <c r="D293" s="69"/>
      <c r="E293" s="70"/>
      <c r="F293" s="70"/>
      <c r="G293" s="70"/>
      <c r="H293" s="204"/>
      <c r="I293" s="204"/>
      <c r="J293" s="70"/>
      <c r="K293" s="70"/>
      <c r="L293" s="70"/>
      <c r="M293" s="207" t="s">
        <v>0</v>
      </c>
      <c r="N293" s="73">
        <v>118</v>
      </c>
      <c r="O293" s="74">
        <v>2102</v>
      </c>
      <c r="P293" s="75">
        <v>1569</v>
      </c>
      <c r="Q293" s="76">
        <v>8317</v>
      </c>
    </row>
    <row r="294" spans="1:17" ht="15.75" x14ac:dyDescent="0.25">
      <c r="A294" s="205" t="str">
        <f>CONCATENATE("PRHP",B294)</f>
        <v>PRHPU9CQ2E</v>
      </c>
      <c r="B294" s="67" t="s">
        <v>730</v>
      </c>
      <c r="C294" s="68" t="s">
        <v>731</v>
      </c>
      <c r="D294" s="69"/>
      <c r="E294" s="70"/>
      <c r="F294" s="70"/>
      <c r="G294" s="70"/>
      <c r="H294" s="204"/>
      <c r="I294" s="204"/>
      <c r="J294" s="70"/>
      <c r="K294" s="70"/>
      <c r="L294" s="70"/>
      <c r="M294" s="207" t="s">
        <v>0</v>
      </c>
      <c r="N294" s="73">
        <v>156</v>
      </c>
      <c r="O294" s="74">
        <v>2792</v>
      </c>
      <c r="P294" s="75">
        <v>2084</v>
      </c>
      <c r="Q294" s="76">
        <v>11049</v>
      </c>
    </row>
    <row r="295" spans="1:17" ht="15.75" x14ac:dyDescent="0.25">
      <c r="A295" s="205" t="str">
        <f>CONCATENATE("PRHP",B295)</f>
        <v>PRHPU9CR0PE</v>
      </c>
      <c r="B295" s="67" t="s">
        <v>732</v>
      </c>
      <c r="C295" s="68" t="s">
        <v>733</v>
      </c>
      <c r="D295" s="69"/>
      <c r="E295" s="70"/>
      <c r="F295" s="70"/>
      <c r="G295" s="70"/>
      <c r="H295" s="204"/>
      <c r="I295" s="204"/>
      <c r="J295" s="70"/>
      <c r="K295" s="70"/>
      <c r="L295" s="70"/>
      <c r="M295" s="207" t="s">
        <v>0</v>
      </c>
      <c r="N295" s="73">
        <v>47</v>
      </c>
      <c r="O295" s="74">
        <v>832</v>
      </c>
      <c r="P295" s="75">
        <v>621</v>
      </c>
      <c r="Q295" s="76">
        <v>3293</v>
      </c>
    </row>
    <row r="296" spans="1:17" ht="15.75" x14ac:dyDescent="0.25">
      <c r="A296" s="205" t="str">
        <f>CONCATENATE("PRHP",B296)</f>
        <v>PRHPU9JT2E</v>
      </c>
      <c r="B296" s="67" t="s">
        <v>316</v>
      </c>
      <c r="C296" s="68" t="s">
        <v>638</v>
      </c>
      <c r="D296" s="69"/>
      <c r="E296" s="70"/>
      <c r="F296" s="70"/>
      <c r="G296" s="70"/>
      <c r="H296" s="204"/>
      <c r="I296" s="204"/>
      <c r="J296" s="70"/>
      <c r="K296" s="70"/>
      <c r="L296" s="70"/>
      <c r="M296" s="207"/>
      <c r="N296" s="73">
        <v>246</v>
      </c>
      <c r="O296" s="74">
        <v>4399</v>
      </c>
      <c r="P296" s="75">
        <v>3283</v>
      </c>
      <c r="Q296" s="76">
        <v>17412</v>
      </c>
    </row>
    <row r="297" spans="1:17" ht="15.75" x14ac:dyDescent="0.25">
      <c r="A297" s="210" t="s">
        <v>64</v>
      </c>
      <c r="B297" s="211"/>
      <c r="C297" s="104"/>
      <c r="D297" s="105"/>
      <c r="E297" s="106"/>
      <c r="F297" s="106"/>
      <c r="G297" s="106"/>
      <c r="H297" s="212"/>
      <c r="I297" s="212"/>
      <c r="J297" s="106"/>
      <c r="K297" s="106"/>
      <c r="L297" s="106"/>
      <c r="M297" s="213"/>
      <c r="N297" s="108"/>
      <c r="O297" s="109"/>
      <c r="P297" s="110"/>
      <c r="Q297" s="111"/>
    </row>
    <row r="298" spans="1:17" ht="15.75" x14ac:dyDescent="0.25">
      <c r="A298" s="205" t="str">
        <f>CONCATENATE("CNHP",B298)</f>
        <v>CNHPCF287A</v>
      </c>
      <c r="B298" s="87" t="s">
        <v>734</v>
      </c>
      <c r="C298" s="228" t="s">
        <v>735</v>
      </c>
      <c r="D298" s="69"/>
      <c r="E298" s="70"/>
      <c r="F298" s="70"/>
      <c r="G298" s="70"/>
      <c r="H298" s="204"/>
      <c r="I298" s="204"/>
      <c r="J298" s="70"/>
      <c r="K298" s="70"/>
      <c r="L298" s="70"/>
      <c r="M298" s="207"/>
      <c r="N298" s="73"/>
      <c r="O298" s="74"/>
      <c r="P298" s="75"/>
      <c r="Q298" s="76"/>
    </row>
    <row r="299" spans="1:17" ht="15.75" x14ac:dyDescent="0.25">
      <c r="A299" s="205" t="str">
        <f>CONCATENATE("CNHP",B299)</f>
        <v>CNHPCF287X</v>
      </c>
      <c r="B299" s="87" t="s">
        <v>736</v>
      </c>
      <c r="C299" s="228" t="s">
        <v>737</v>
      </c>
      <c r="D299" s="69"/>
      <c r="E299" s="70"/>
      <c r="F299" s="70"/>
      <c r="G299" s="70"/>
      <c r="H299" s="204"/>
      <c r="I299" s="204"/>
      <c r="J299" s="70"/>
      <c r="K299" s="70"/>
      <c r="L299" s="70"/>
      <c r="M299" s="207"/>
      <c r="N299" s="73"/>
      <c r="O299" s="74"/>
      <c r="P299" s="75"/>
      <c r="Q299" s="76"/>
    </row>
    <row r="300" spans="1:17" ht="15.75" x14ac:dyDescent="0.25">
      <c r="A300" s="229" t="s">
        <v>414</v>
      </c>
      <c r="B300" s="211"/>
      <c r="C300" s="104"/>
      <c r="D300" s="105"/>
      <c r="E300" s="106"/>
      <c r="F300" s="106"/>
      <c r="G300" s="106"/>
      <c r="H300" s="212"/>
      <c r="I300" s="212"/>
      <c r="J300" s="106"/>
      <c r="K300" s="106"/>
      <c r="L300" s="106"/>
      <c r="M300" s="213" t="s">
        <v>0</v>
      </c>
      <c r="N300" s="108"/>
      <c r="O300" s="109"/>
      <c r="P300" s="110"/>
      <c r="Q300" s="111"/>
    </row>
    <row r="301" spans="1:17" ht="148.5" x14ac:dyDescent="0.25">
      <c r="A301" s="205" t="str">
        <f>CONCATENATE("PRHP",B301)</f>
        <v>PRHP1PV87A</v>
      </c>
      <c r="B301" s="73" t="s">
        <v>738</v>
      </c>
      <c r="C301" s="206" t="s">
        <v>739</v>
      </c>
      <c r="D301" s="69" t="s">
        <v>182</v>
      </c>
      <c r="E301" s="70" t="s">
        <v>663</v>
      </c>
      <c r="F301" s="70">
        <v>43</v>
      </c>
      <c r="G301" s="70"/>
      <c r="H301" s="204">
        <v>150000</v>
      </c>
      <c r="I301" s="204">
        <v>7500</v>
      </c>
      <c r="J301" s="70" t="s">
        <v>740</v>
      </c>
      <c r="K301" s="70"/>
      <c r="L301" s="221"/>
      <c r="M301" s="207" t="s">
        <v>1350</v>
      </c>
      <c r="N301" s="73">
        <v>483</v>
      </c>
      <c r="O301" s="74">
        <v>9467</v>
      </c>
      <c r="P301" s="75">
        <v>6834</v>
      </c>
      <c r="Q301" s="76">
        <v>35460</v>
      </c>
    </row>
    <row r="302" spans="1:17" s="140" customFormat="1" ht="162" x14ac:dyDescent="0.25">
      <c r="A302" s="205" t="str">
        <f>CONCATENATE("PRHP",B302)</f>
        <v>PRHP1PV88A</v>
      </c>
      <c r="B302" s="73" t="s">
        <v>741</v>
      </c>
      <c r="C302" s="206" t="s">
        <v>742</v>
      </c>
      <c r="D302" s="69" t="s">
        <v>182</v>
      </c>
      <c r="E302" s="70" t="s">
        <v>663</v>
      </c>
      <c r="F302" s="70">
        <v>43</v>
      </c>
      <c r="G302" s="70"/>
      <c r="H302" s="204">
        <v>150000</v>
      </c>
      <c r="I302" s="204">
        <v>7500</v>
      </c>
      <c r="J302" s="70" t="s">
        <v>740</v>
      </c>
      <c r="K302" s="70"/>
      <c r="L302" s="221"/>
      <c r="M302" s="207" t="s">
        <v>0</v>
      </c>
      <c r="N302" s="73">
        <v>636</v>
      </c>
      <c r="O302" s="74">
        <v>12455</v>
      </c>
      <c r="P302" s="75">
        <v>8992</v>
      </c>
      <c r="Q302" s="76">
        <v>46656</v>
      </c>
    </row>
    <row r="303" spans="1:17" s="140" customFormat="1" ht="15.75" x14ac:dyDescent="0.25">
      <c r="A303" s="210" t="s">
        <v>241</v>
      </c>
      <c r="B303" s="211"/>
      <c r="C303" s="104"/>
      <c r="D303" s="105"/>
      <c r="E303" s="106"/>
      <c r="F303" s="106"/>
      <c r="G303" s="106"/>
      <c r="H303" s="212"/>
      <c r="I303" s="212"/>
      <c r="J303" s="106"/>
      <c r="K303" s="106"/>
      <c r="L303" s="106"/>
      <c r="M303" s="213" t="s">
        <v>0</v>
      </c>
      <c r="N303" s="108"/>
      <c r="O303" s="109"/>
      <c r="P303" s="110"/>
      <c r="Q303" s="111"/>
    </row>
    <row r="304" spans="1:17" s="140" customFormat="1" ht="15.75" x14ac:dyDescent="0.25">
      <c r="A304" s="205" t="str">
        <f t="shared" ref="A304:A317" si="13">CONCATENATE("PRHP",B304)</f>
        <v>PRHPB5L28A</v>
      </c>
      <c r="B304" s="67" t="s">
        <v>355</v>
      </c>
      <c r="C304" s="68" t="s">
        <v>356</v>
      </c>
      <c r="D304" s="69"/>
      <c r="E304" s="70"/>
      <c r="F304" s="230"/>
      <c r="G304" s="230"/>
      <c r="H304" s="231"/>
      <c r="I304" s="204"/>
      <c r="J304" s="230"/>
      <c r="K304" s="230"/>
      <c r="L304" s="230"/>
      <c r="M304" s="207" t="s">
        <v>0</v>
      </c>
      <c r="N304" s="73">
        <v>27</v>
      </c>
      <c r="O304" s="74">
        <v>517</v>
      </c>
      <c r="P304" s="75">
        <v>373</v>
      </c>
      <c r="Q304" s="76">
        <v>1934</v>
      </c>
    </row>
    <row r="305" spans="1:17" s="140" customFormat="1" ht="15.75" x14ac:dyDescent="0.25">
      <c r="A305" s="205" t="str">
        <f t="shared" si="13"/>
        <v>PRHPB5L29A</v>
      </c>
      <c r="B305" s="67" t="s">
        <v>357</v>
      </c>
      <c r="C305" s="68" t="s">
        <v>373</v>
      </c>
      <c r="D305" s="69"/>
      <c r="E305" s="70"/>
      <c r="F305" s="230"/>
      <c r="G305" s="230"/>
      <c r="H305" s="231"/>
      <c r="I305" s="204"/>
      <c r="J305" s="230"/>
      <c r="K305" s="230"/>
      <c r="L305" s="230"/>
      <c r="M305" s="207" t="s">
        <v>0</v>
      </c>
      <c r="N305" s="73">
        <v>408</v>
      </c>
      <c r="O305" s="74">
        <v>7979</v>
      </c>
      <c r="P305" s="75">
        <v>5760</v>
      </c>
      <c r="Q305" s="76">
        <v>29886</v>
      </c>
    </row>
    <row r="306" spans="1:17" s="223" customFormat="1" ht="15.75" x14ac:dyDescent="0.25">
      <c r="A306" s="205" t="str">
        <f t="shared" si="13"/>
        <v>PRHPF2A72A</v>
      </c>
      <c r="B306" s="67" t="s">
        <v>724</v>
      </c>
      <c r="C306" s="68" t="s">
        <v>743</v>
      </c>
      <c r="D306" s="69"/>
      <c r="E306" s="70"/>
      <c r="F306" s="230"/>
      <c r="G306" s="230"/>
      <c r="H306" s="231"/>
      <c r="I306" s="204"/>
      <c r="J306" s="230"/>
      <c r="K306" s="230"/>
      <c r="L306" s="230"/>
      <c r="M306" s="207" t="s">
        <v>0</v>
      </c>
      <c r="N306" s="73">
        <v>125</v>
      </c>
      <c r="O306" s="74">
        <v>2436</v>
      </c>
      <c r="P306" s="75">
        <v>1759</v>
      </c>
      <c r="Q306" s="76">
        <v>9124</v>
      </c>
    </row>
    <row r="307" spans="1:17" s="223" customFormat="1" ht="15.75" x14ac:dyDescent="0.25">
      <c r="A307" s="205" t="str">
        <f t="shared" si="13"/>
        <v>PRHPF2A73A</v>
      </c>
      <c r="B307" s="67" t="s">
        <v>744</v>
      </c>
      <c r="C307" s="68" t="s">
        <v>745</v>
      </c>
      <c r="D307" s="69"/>
      <c r="E307" s="70"/>
      <c r="F307" s="230"/>
      <c r="G307" s="230"/>
      <c r="H307" s="231"/>
      <c r="I307" s="204"/>
      <c r="J307" s="230"/>
      <c r="K307" s="230"/>
      <c r="L307" s="230"/>
      <c r="M307" s="207" t="s">
        <v>0</v>
      </c>
      <c r="N307" s="73">
        <v>309</v>
      </c>
      <c r="O307" s="74">
        <v>6047</v>
      </c>
      <c r="P307" s="75">
        <v>4366</v>
      </c>
      <c r="Q307" s="76">
        <v>22651</v>
      </c>
    </row>
    <row r="308" spans="1:17" s="223" customFormat="1" ht="15.75" x14ac:dyDescent="0.25">
      <c r="A308" s="205" t="str">
        <f t="shared" si="13"/>
        <v>PRHPG6W84A</v>
      </c>
      <c r="B308" s="67" t="s">
        <v>746</v>
      </c>
      <c r="C308" s="68" t="s">
        <v>747</v>
      </c>
      <c r="D308" s="69"/>
      <c r="E308" s="70"/>
      <c r="F308" s="230"/>
      <c r="G308" s="230"/>
      <c r="H308" s="231"/>
      <c r="I308" s="204"/>
      <c r="J308" s="230"/>
      <c r="K308" s="230"/>
      <c r="L308" s="230"/>
      <c r="M308" s="207"/>
      <c r="N308" s="73">
        <v>326</v>
      </c>
      <c r="O308" s="74">
        <v>6383</v>
      </c>
      <c r="P308" s="75">
        <v>4608</v>
      </c>
      <c r="Q308" s="76">
        <v>23909</v>
      </c>
    </row>
    <row r="309" spans="1:17" s="223" customFormat="1" ht="15.75" x14ac:dyDescent="0.25">
      <c r="A309" s="205" t="str">
        <f t="shared" si="13"/>
        <v>PRHP2NR12A</v>
      </c>
      <c r="B309" s="67" t="s">
        <v>374</v>
      </c>
      <c r="C309" s="68" t="s">
        <v>375</v>
      </c>
      <c r="D309" s="69"/>
      <c r="E309" s="70"/>
      <c r="F309" s="230"/>
      <c r="G309" s="230"/>
      <c r="H309" s="231"/>
      <c r="I309" s="204"/>
      <c r="J309" s="230"/>
      <c r="K309" s="230"/>
      <c r="L309" s="230"/>
      <c r="M309" s="207"/>
      <c r="N309" s="73">
        <v>436</v>
      </c>
      <c r="O309" s="74">
        <v>8543</v>
      </c>
      <c r="P309" s="75">
        <v>6168</v>
      </c>
      <c r="Q309" s="76">
        <v>32000</v>
      </c>
    </row>
    <row r="310" spans="1:17" s="223" customFormat="1" ht="15.75" x14ac:dyDescent="0.25">
      <c r="A310" s="205" t="str">
        <f t="shared" si="13"/>
        <v>PRHP3JN69A</v>
      </c>
      <c r="B310" s="67" t="s">
        <v>628</v>
      </c>
      <c r="C310" s="68" t="s">
        <v>629</v>
      </c>
      <c r="D310" s="69"/>
      <c r="E310" s="70"/>
      <c r="F310" s="230"/>
      <c r="G310" s="230"/>
      <c r="H310" s="231"/>
      <c r="I310" s="204"/>
      <c r="J310" s="230"/>
      <c r="K310" s="230"/>
      <c r="L310" s="230"/>
      <c r="M310" s="207"/>
      <c r="N310" s="73">
        <v>40</v>
      </c>
      <c r="O310" s="74">
        <v>767</v>
      </c>
      <c r="P310" s="75">
        <v>554</v>
      </c>
      <c r="Q310" s="76">
        <v>2873</v>
      </c>
    </row>
    <row r="311" spans="1:17" s="223" customFormat="1" ht="15.75" x14ac:dyDescent="0.25">
      <c r="A311" s="205" t="str">
        <f t="shared" si="13"/>
        <v>PRHPJ8030A</v>
      </c>
      <c r="B311" s="67" t="s">
        <v>748</v>
      </c>
      <c r="C311" s="68" t="s">
        <v>749</v>
      </c>
      <c r="D311" s="69"/>
      <c r="E311" s="70"/>
      <c r="F311" s="230"/>
      <c r="G311" s="230"/>
      <c r="H311" s="231"/>
      <c r="I311" s="204"/>
      <c r="J311" s="230"/>
      <c r="K311" s="230"/>
      <c r="L311" s="230"/>
      <c r="M311" s="207"/>
      <c r="N311" s="73">
        <v>46</v>
      </c>
      <c r="O311" s="74">
        <v>883</v>
      </c>
      <c r="P311" s="75">
        <v>638</v>
      </c>
      <c r="Q311" s="76">
        <v>3308</v>
      </c>
    </row>
    <row r="312" spans="1:17" s="140" customFormat="1" ht="15.75" x14ac:dyDescent="0.25">
      <c r="A312" s="210" t="s">
        <v>76</v>
      </c>
      <c r="B312" s="211"/>
      <c r="C312" s="104"/>
      <c r="D312" s="105"/>
      <c r="E312" s="106"/>
      <c r="F312" s="106"/>
      <c r="G312" s="106"/>
      <c r="H312" s="212"/>
      <c r="I312" s="212"/>
      <c r="J312" s="106"/>
      <c r="K312" s="106"/>
      <c r="L312" s="106"/>
      <c r="M312" s="213"/>
      <c r="N312" s="108"/>
      <c r="O312" s="109"/>
      <c r="P312" s="110"/>
      <c r="Q312" s="111"/>
    </row>
    <row r="313" spans="1:17" ht="15.75" x14ac:dyDescent="0.25">
      <c r="A313" s="205" t="str">
        <f t="shared" si="13"/>
        <v>PRHPUB6Z2E</v>
      </c>
      <c r="B313" s="67" t="s">
        <v>750</v>
      </c>
      <c r="C313" s="68" t="s">
        <v>751</v>
      </c>
      <c r="D313" s="69"/>
      <c r="E313" s="70"/>
      <c r="F313" s="230"/>
      <c r="G313" s="230"/>
      <c r="H313" s="231"/>
      <c r="I313" s="204"/>
      <c r="J313" s="230"/>
      <c r="K313" s="230"/>
      <c r="L313" s="230"/>
      <c r="M313" s="207" t="s">
        <v>0</v>
      </c>
      <c r="N313" s="73">
        <v>86</v>
      </c>
      <c r="O313" s="74">
        <v>1530</v>
      </c>
      <c r="P313" s="75">
        <v>1142</v>
      </c>
      <c r="Q313" s="76">
        <v>6056</v>
      </c>
    </row>
    <row r="314" spans="1:17" ht="15.75" x14ac:dyDescent="0.25">
      <c r="A314" s="205" t="str">
        <f t="shared" si="13"/>
        <v>PRHPUB6Z3E</v>
      </c>
      <c r="B314" s="67" t="s">
        <v>752</v>
      </c>
      <c r="C314" s="68" t="s">
        <v>753</v>
      </c>
      <c r="D314" s="69"/>
      <c r="E314" s="70"/>
      <c r="F314" s="230"/>
      <c r="G314" s="230"/>
      <c r="H314" s="231"/>
      <c r="I314" s="204"/>
      <c r="J314" s="230"/>
      <c r="K314" s="230"/>
      <c r="L314" s="230"/>
      <c r="M314" s="207" t="s">
        <v>0</v>
      </c>
      <c r="N314" s="73">
        <v>129</v>
      </c>
      <c r="O314" s="74">
        <v>2301</v>
      </c>
      <c r="P314" s="75">
        <v>1717</v>
      </c>
      <c r="Q314" s="76">
        <v>9105</v>
      </c>
    </row>
    <row r="315" spans="1:17" ht="15.75" x14ac:dyDescent="0.25">
      <c r="A315" s="205" t="str">
        <f t="shared" si="13"/>
        <v>PRHPUB6Z4E</v>
      </c>
      <c r="B315" s="67" t="s">
        <v>754</v>
      </c>
      <c r="C315" s="68" t="s">
        <v>755</v>
      </c>
      <c r="D315" s="69"/>
      <c r="E315" s="70"/>
      <c r="F315" s="230"/>
      <c r="G315" s="230"/>
      <c r="H315" s="231"/>
      <c r="I315" s="204"/>
      <c r="J315" s="230"/>
      <c r="K315" s="230"/>
      <c r="L315" s="230"/>
      <c r="M315" s="207" t="s">
        <v>0</v>
      </c>
      <c r="N315" s="73">
        <v>171</v>
      </c>
      <c r="O315" s="74">
        <v>3061</v>
      </c>
      <c r="P315" s="75">
        <v>2284</v>
      </c>
      <c r="Q315" s="76">
        <v>12114</v>
      </c>
    </row>
    <row r="316" spans="1:17" ht="15.75" x14ac:dyDescent="0.25">
      <c r="A316" s="205" t="str">
        <f t="shared" si="13"/>
        <v>PRHPUB7A4PE</v>
      </c>
      <c r="B316" s="67" t="s">
        <v>756</v>
      </c>
      <c r="C316" s="68" t="s">
        <v>757</v>
      </c>
      <c r="D316" s="69"/>
      <c r="E316" s="70"/>
      <c r="F316" s="230"/>
      <c r="G316" s="230"/>
      <c r="H316" s="231"/>
      <c r="I316" s="204"/>
      <c r="J316" s="230"/>
      <c r="K316" s="230"/>
      <c r="L316" s="230"/>
      <c r="M316" s="207" t="s">
        <v>0</v>
      </c>
      <c r="N316" s="73">
        <v>68</v>
      </c>
      <c r="O316" s="74">
        <v>1213</v>
      </c>
      <c r="P316" s="75">
        <v>905</v>
      </c>
      <c r="Q316" s="76">
        <v>4800</v>
      </c>
    </row>
    <row r="317" spans="1:17" ht="15.75" x14ac:dyDescent="0.25">
      <c r="A317" s="205" t="str">
        <f t="shared" si="13"/>
        <v>PRHPU9JT2E</v>
      </c>
      <c r="B317" s="67" t="s">
        <v>316</v>
      </c>
      <c r="C317" s="68" t="s">
        <v>638</v>
      </c>
      <c r="D317" s="69"/>
      <c r="E317" s="70"/>
      <c r="F317" s="230"/>
      <c r="G317" s="230"/>
      <c r="H317" s="231"/>
      <c r="I317" s="204"/>
      <c r="J317" s="230"/>
      <c r="K317" s="230"/>
      <c r="L317" s="230"/>
      <c r="M317" s="207"/>
      <c r="N317" s="73">
        <v>246</v>
      </c>
      <c r="O317" s="74">
        <v>4399</v>
      </c>
      <c r="P317" s="75">
        <v>3283</v>
      </c>
      <c r="Q317" s="76">
        <v>17412</v>
      </c>
    </row>
    <row r="318" spans="1:17" s="140" customFormat="1" ht="15.75" x14ac:dyDescent="0.25">
      <c r="A318" s="86" t="s">
        <v>64</v>
      </c>
      <c r="B318" s="81"/>
      <c r="C318" s="82"/>
      <c r="D318" s="105"/>
      <c r="E318" s="106"/>
      <c r="F318" s="106"/>
      <c r="G318" s="106"/>
      <c r="H318" s="212"/>
      <c r="I318" s="212"/>
      <c r="J318" s="106"/>
      <c r="K318" s="106"/>
      <c r="L318" s="106"/>
      <c r="M318" s="213"/>
      <c r="N318" s="108"/>
      <c r="O318" s="109"/>
      <c r="P318" s="110"/>
      <c r="Q318" s="111"/>
    </row>
    <row r="319" spans="1:17" s="77" customFormat="1" ht="15.75" x14ac:dyDescent="0.25">
      <c r="A319" s="205" t="str">
        <f>CONCATENATE("CNHP",B319)</f>
        <v>CNHPCF289A</v>
      </c>
      <c r="B319" s="87" t="s">
        <v>758</v>
      </c>
      <c r="C319" s="88" t="s">
        <v>759</v>
      </c>
      <c r="D319" s="69"/>
      <c r="E319" s="70"/>
      <c r="F319" s="230"/>
      <c r="G319" s="230"/>
      <c r="H319" s="231"/>
      <c r="I319" s="204"/>
      <c r="J319" s="230"/>
      <c r="K319" s="230"/>
      <c r="L319" s="230"/>
      <c r="M319" s="207"/>
      <c r="N319" s="73"/>
      <c r="O319" s="74"/>
      <c r="P319" s="75"/>
      <c r="Q319" s="76"/>
    </row>
    <row r="320" spans="1:17" s="140" customFormat="1" ht="15.75" x14ac:dyDescent="0.25">
      <c r="A320" s="205" t="str">
        <f>CONCATENATE("CNHP",B320)</f>
        <v>CNHPCF289X</v>
      </c>
      <c r="B320" s="87" t="s">
        <v>760</v>
      </c>
      <c r="C320" s="88" t="s">
        <v>761</v>
      </c>
      <c r="D320" s="69"/>
      <c r="E320" s="70"/>
      <c r="F320" s="230"/>
      <c r="G320" s="230"/>
      <c r="H320" s="231"/>
      <c r="I320" s="204"/>
      <c r="J320" s="230"/>
      <c r="K320" s="230"/>
      <c r="L320" s="230"/>
      <c r="M320" s="207"/>
      <c r="N320" s="73"/>
      <c r="O320" s="74"/>
      <c r="P320" s="75"/>
      <c r="Q320" s="76"/>
    </row>
    <row r="321" spans="1:17" s="140" customFormat="1" ht="15.75" x14ac:dyDescent="0.25">
      <c r="A321" s="205" t="str">
        <f>CONCATENATE("CNHP",B321)</f>
        <v>CNHPCF289Y</v>
      </c>
      <c r="B321" s="87" t="s">
        <v>762</v>
      </c>
      <c r="C321" s="88" t="s">
        <v>763</v>
      </c>
      <c r="D321" s="69"/>
      <c r="E321" s="70"/>
      <c r="F321" s="230"/>
      <c r="G321" s="230"/>
      <c r="H321" s="231"/>
      <c r="I321" s="204"/>
      <c r="J321" s="230"/>
      <c r="K321" s="230"/>
      <c r="L321" s="230"/>
      <c r="M321" s="207"/>
      <c r="N321" s="73"/>
      <c r="O321" s="74"/>
      <c r="P321" s="75"/>
      <c r="Q321" s="76"/>
    </row>
    <row r="322" spans="1:17" ht="15.75" x14ac:dyDescent="0.25">
      <c r="A322" s="229" t="s">
        <v>445</v>
      </c>
      <c r="B322" s="211"/>
      <c r="C322" s="104"/>
      <c r="D322" s="105"/>
      <c r="E322" s="106"/>
      <c r="F322" s="106"/>
      <c r="G322" s="106"/>
      <c r="H322" s="212"/>
      <c r="I322" s="212"/>
      <c r="J322" s="106"/>
      <c r="K322" s="106"/>
      <c r="L322" s="106"/>
      <c r="M322" s="213" t="s">
        <v>0</v>
      </c>
      <c r="N322" s="108"/>
      <c r="O322" s="109"/>
      <c r="P322" s="110"/>
      <c r="Q322" s="111"/>
    </row>
    <row r="323" spans="1:17" s="140" customFormat="1" ht="162" x14ac:dyDescent="0.25">
      <c r="A323" s="205" t="str">
        <f t="shared" ref="A323:A335" si="14">CONCATENATE("PRHP",B323)</f>
        <v>PRHP1PV64A</v>
      </c>
      <c r="B323" s="73" t="s">
        <v>764</v>
      </c>
      <c r="C323" s="68" t="s">
        <v>765</v>
      </c>
      <c r="D323" s="69" t="s">
        <v>182</v>
      </c>
      <c r="E323" s="70" t="s">
        <v>663</v>
      </c>
      <c r="F323" s="70">
        <v>43</v>
      </c>
      <c r="G323" s="70"/>
      <c r="H323" s="204">
        <v>150000</v>
      </c>
      <c r="I323" s="204">
        <v>7500</v>
      </c>
      <c r="J323" s="70" t="s">
        <v>766</v>
      </c>
      <c r="K323" s="70"/>
      <c r="L323" s="70"/>
      <c r="M323" s="207" t="s">
        <v>0</v>
      </c>
      <c r="N323" s="73">
        <v>1220</v>
      </c>
      <c r="O323" s="74">
        <v>23896</v>
      </c>
      <c r="P323" s="75">
        <v>17252</v>
      </c>
      <c r="Q323" s="76">
        <v>89512</v>
      </c>
    </row>
    <row r="324" spans="1:17" s="140" customFormat="1" ht="189" x14ac:dyDescent="0.25">
      <c r="A324" s="205" t="str">
        <f t="shared" si="14"/>
        <v>PRHP1PV65A</v>
      </c>
      <c r="B324" s="73" t="s">
        <v>767</v>
      </c>
      <c r="C324" s="68" t="s">
        <v>768</v>
      </c>
      <c r="D324" s="69" t="s">
        <v>182</v>
      </c>
      <c r="E324" s="70" t="s">
        <v>663</v>
      </c>
      <c r="F324" s="70">
        <v>43</v>
      </c>
      <c r="G324" s="70"/>
      <c r="H324" s="204">
        <v>150000</v>
      </c>
      <c r="I324" s="204">
        <v>7500</v>
      </c>
      <c r="J324" s="70" t="s">
        <v>766</v>
      </c>
      <c r="K324" s="70"/>
      <c r="L324" s="70"/>
      <c r="M324" s="207" t="s">
        <v>0</v>
      </c>
      <c r="N324" s="73">
        <v>1572</v>
      </c>
      <c r="O324" s="74">
        <v>30800</v>
      </c>
      <c r="P324" s="75">
        <v>22236</v>
      </c>
      <c r="Q324" s="76">
        <v>115372</v>
      </c>
    </row>
    <row r="325" spans="1:17" s="140" customFormat="1" ht="15.75" x14ac:dyDescent="0.25">
      <c r="A325" s="210" t="s">
        <v>241</v>
      </c>
      <c r="B325" s="211"/>
      <c r="C325" s="104"/>
      <c r="D325" s="215"/>
      <c r="E325" s="104"/>
      <c r="F325" s="106"/>
      <c r="G325" s="106"/>
      <c r="H325" s="212"/>
      <c r="I325" s="212"/>
      <c r="J325" s="106"/>
      <c r="K325" s="106"/>
      <c r="L325" s="106"/>
      <c r="M325" s="213"/>
      <c r="N325" s="108"/>
      <c r="O325" s="109"/>
      <c r="P325" s="110"/>
      <c r="Q325" s="111"/>
    </row>
    <row r="326" spans="1:17" s="140" customFormat="1" ht="15.75" x14ac:dyDescent="0.25">
      <c r="A326" s="205" t="str">
        <f t="shared" si="14"/>
        <v>PRHPF2A72A</v>
      </c>
      <c r="B326" s="73" t="s">
        <v>724</v>
      </c>
      <c r="C326" s="68" t="s">
        <v>769</v>
      </c>
      <c r="D326" s="69"/>
      <c r="E326" s="70"/>
      <c r="F326" s="70"/>
      <c r="G326" s="70"/>
      <c r="H326" s="204"/>
      <c r="I326" s="204"/>
      <c r="J326" s="70"/>
      <c r="K326" s="70"/>
      <c r="L326" s="184"/>
      <c r="M326" s="207" t="s">
        <v>0</v>
      </c>
      <c r="N326" s="73">
        <v>125</v>
      </c>
      <c r="O326" s="74">
        <v>2436</v>
      </c>
      <c r="P326" s="75">
        <v>1759</v>
      </c>
      <c r="Q326" s="76">
        <v>9124</v>
      </c>
    </row>
    <row r="327" spans="1:17" s="140" customFormat="1" ht="15.75" x14ac:dyDescent="0.25">
      <c r="A327" s="205" t="str">
        <f t="shared" si="14"/>
        <v>PRHPF2A73A</v>
      </c>
      <c r="B327" s="73" t="s">
        <v>744</v>
      </c>
      <c r="C327" s="68" t="s">
        <v>770</v>
      </c>
      <c r="D327" s="69"/>
      <c r="E327" s="70"/>
      <c r="F327" s="70"/>
      <c r="G327" s="70"/>
      <c r="H327" s="204"/>
      <c r="I327" s="204"/>
      <c r="J327" s="70"/>
      <c r="K327" s="70"/>
      <c r="L327" s="184"/>
      <c r="M327" s="207" t="s">
        <v>0</v>
      </c>
      <c r="N327" s="73">
        <v>309</v>
      </c>
      <c r="O327" s="74">
        <v>6047</v>
      </c>
      <c r="P327" s="75">
        <v>4366</v>
      </c>
      <c r="Q327" s="76">
        <v>22651</v>
      </c>
    </row>
    <row r="328" spans="1:17" s="140" customFormat="1" ht="15.75" x14ac:dyDescent="0.25">
      <c r="A328" s="205" t="str">
        <f t="shared" si="14"/>
        <v>PRHPQ7432A</v>
      </c>
      <c r="B328" s="73" t="s">
        <v>771</v>
      </c>
      <c r="C328" s="68" t="s">
        <v>772</v>
      </c>
      <c r="D328" s="69"/>
      <c r="E328" s="70"/>
      <c r="F328" s="70"/>
      <c r="G328" s="70"/>
      <c r="H328" s="204"/>
      <c r="I328" s="204"/>
      <c r="J328" s="70"/>
      <c r="K328" s="70"/>
      <c r="L328" s="184"/>
      <c r="M328" s="207" t="s">
        <v>0</v>
      </c>
      <c r="N328" s="73">
        <v>32</v>
      </c>
      <c r="O328" s="74">
        <v>617</v>
      </c>
      <c r="P328" s="75">
        <v>445</v>
      </c>
      <c r="Q328" s="76">
        <v>2309</v>
      </c>
    </row>
    <row r="329" spans="1:17" s="140" customFormat="1" ht="15.75" x14ac:dyDescent="0.25">
      <c r="A329" s="205" t="str">
        <f t="shared" si="14"/>
        <v>PRHP2EH31A</v>
      </c>
      <c r="B329" s="73" t="s">
        <v>773</v>
      </c>
      <c r="C329" s="88" t="s">
        <v>774</v>
      </c>
      <c r="D329" s="69"/>
      <c r="E329" s="70"/>
      <c r="F329" s="70"/>
      <c r="G329" s="70"/>
      <c r="H329" s="204"/>
      <c r="I329" s="204"/>
      <c r="J329" s="70"/>
      <c r="K329" s="70"/>
      <c r="L329" s="184"/>
      <c r="M329" s="207"/>
      <c r="N329" s="73">
        <v>237</v>
      </c>
      <c r="O329" s="74">
        <v>4645</v>
      </c>
      <c r="P329" s="75">
        <v>3353</v>
      </c>
      <c r="Q329" s="76">
        <v>17397</v>
      </c>
    </row>
    <row r="330" spans="1:17" s="140" customFormat="1" ht="15.75" x14ac:dyDescent="0.25">
      <c r="A330" s="210" t="s">
        <v>76</v>
      </c>
      <c r="B330" s="211"/>
      <c r="C330" s="104"/>
      <c r="D330" s="215"/>
      <c r="E330" s="104"/>
      <c r="F330" s="106"/>
      <c r="G330" s="106"/>
      <c r="H330" s="212"/>
      <c r="I330" s="212"/>
      <c r="J330" s="106"/>
      <c r="K330" s="106"/>
      <c r="L330" s="106"/>
      <c r="M330" s="213"/>
      <c r="N330" s="108"/>
      <c r="O330" s="109"/>
      <c r="P330" s="110"/>
      <c r="Q330" s="111"/>
    </row>
    <row r="331" spans="1:17" s="140" customFormat="1" ht="15.75" x14ac:dyDescent="0.25">
      <c r="A331" s="205" t="str">
        <f t="shared" si="14"/>
        <v>PRHPUB7B2E</v>
      </c>
      <c r="B331" s="73" t="s">
        <v>775</v>
      </c>
      <c r="C331" s="68" t="s">
        <v>776</v>
      </c>
      <c r="D331" s="69"/>
      <c r="E331" s="70"/>
      <c r="F331" s="70"/>
      <c r="G331" s="70"/>
      <c r="H331" s="204"/>
      <c r="I331" s="204"/>
      <c r="J331" s="70"/>
      <c r="K331" s="70"/>
      <c r="L331" s="184"/>
      <c r="M331" s="207" t="s">
        <v>0</v>
      </c>
      <c r="N331" s="73">
        <v>233</v>
      </c>
      <c r="O331" s="74">
        <v>4170</v>
      </c>
      <c r="P331" s="75">
        <v>3112</v>
      </c>
      <c r="Q331" s="76">
        <v>16505</v>
      </c>
    </row>
    <row r="332" spans="1:17" s="140" customFormat="1" ht="15.75" x14ac:dyDescent="0.25">
      <c r="A332" s="205" t="str">
        <f t="shared" si="14"/>
        <v>PRHPUB7B3E</v>
      </c>
      <c r="B332" s="73" t="s">
        <v>777</v>
      </c>
      <c r="C332" s="68" t="s">
        <v>778</v>
      </c>
      <c r="D332" s="69"/>
      <c r="E332" s="70"/>
      <c r="F332" s="70"/>
      <c r="G332" s="70"/>
      <c r="H332" s="204"/>
      <c r="I332" s="204"/>
      <c r="J332" s="70"/>
      <c r="K332" s="70"/>
      <c r="L332" s="184"/>
      <c r="M332" s="207" t="s">
        <v>0</v>
      </c>
      <c r="N332" s="73">
        <v>350</v>
      </c>
      <c r="O332" s="74">
        <v>6260</v>
      </c>
      <c r="P332" s="75">
        <v>4672</v>
      </c>
      <c r="Q332" s="76">
        <v>24777</v>
      </c>
    </row>
    <row r="333" spans="1:17" s="140" customFormat="1" ht="15.75" x14ac:dyDescent="0.25">
      <c r="A333" s="205" t="str">
        <f t="shared" si="14"/>
        <v>PRHPUB7B4E</v>
      </c>
      <c r="B333" s="73" t="s">
        <v>779</v>
      </c>
      <c r="C333" s="68" t="s">
        <v>780</v>
      </c>
      <c r="D333" s="69"/>
      <c r="E333" s="70"/>
      <c r="F333" s="70"/>
      <c r="G333" s="70"/>
      <c r="H333" s="204"/>
      <c r="I333" s="204"/>
      <c r="J333" s="70"/>
      <c r="K333" s="70"/>
      <c r="L333" s="184"/>
      <c r="M333" s="207" t="s">
        <v>0</v>
      </c>
      <c r="N333" s="73">
        <v>466</v>
      </c>
      <c r="O333" s="74">
        <v>8340</v>
      </c>
      <c r="P333" s="75">
        <v>6224</v>
      </c>
      <c r="Q333" s="76">
        <v>33011</v>
      </c>
    </row>
    <row r="334" spans="1:17" s="140" customFormat="1" ht="15.75" x14ac:dyDescent="0.25">
      <c r="A334" s="205" t="str">
        <f t="shared" si="14"/>
        <v>PRHPUB7C4PE</v>
      </c>
      <c r="B334" s="73" t="s">
        <v>781</v>
      </c>
      <c r="C334" s="68" t="s">
        <v>782</v>
      </c>
      <c r="D334" s="69"/>
      <c r="E334" s="70"/>
      <c r="F334" s="70"/>
      <c r="G334" s="70"/>
      <c r="H334" s="204"/>
      <c r="I334" s="204"/>
      <c r="J334" s="70"/>
      <c r="K334" s="70"/>
      <c r="L334" s="184"/>
      <c r="M334" s="207" t="s">
        <v>0</v>
      </c>
      <c r="N334" s="73">
        <v>184</v>
      </c>
      <c r="O334" s="74">
        <v>3300</v>
      </c>
      <c r="P334" s="75">
        <v>2463</v>
      </c>
      <c r="Q334" s="76">
        <v>13059</v>
      </c>
    </row>
    <row r="335" spans="1:17" s="140" customFormat="1" ht="15.75" x14ac:dyDescent="0.25">
      <c r="A335" s="205" t="str">
        <f t="shared" si="14"/>
        <v>PRHPU9JT2E</v>
      </c>
      <c r="B335" s="73" t="s">
        <v>316</v>
      </c>
      <c r="C335" s="68" t="s">
        <v>638</v>
      </c>
      <c r="D335" s="69"/>
      <c r="E335" s="70"/>
      <c r="F335" s="70"/>
      <c r="G335" s="70"/>
      <c r="H335" s="204"/>
      <c r="I335" s="204"/>
      <c r="J335" s="70"/>
      <c r="K335" s="70"/>
      <c r="L335" s="184"/>
      <c r="M335" s="207"/>
      <c r="N335" s="73">
        <v>246</v>
      </c>
      <c r="O335" s="74">
        <v>4399</v>
      </c>
      <c r="P335" s="75">
        <v>3283</v>
      </c>
      <c r="Q335" s="76">
        <v>17412</v>
      </c>
    </row>
    <row r="336" spans="1:17" s="77" customFormat="1" ht="15.75" x14ac:dyDescent="0.25">
      <c r="A336" s="210" t="s">
        <v>783</v>
      </c>
      <c r="B336" s="211"/>
      <c r="C336" s="104"/>
      <c r="D336" s="215"/>
      <c r="E336" s="104"/>
      <c r="F336" s="106"/>
      <c r="G336" s="106"/>
      <c r="H336" s="212"/>
      <c r="I336" s="212"/>
      <c r="J336" s="106"/>
      <c r="K336" s="106"/>
      <c r="L336" s="106"/>
      <c r="M336" s="213"/>
      <c r="N336" s="108"/>
      <c r="O336" s="109"/>
      <c r="P336" s="110"/>
      <c r="Q336" s="111"/>
    </row>
    <row r="337" spans="1:17" s="77" customFormat="1" ht="229.5" x14ac:dyDescent="0.25">
      <c r="A337" s="205" t="str">
        <f>CONCATENATE("PRHP",B337)</f>
        <v>PRHP6QN28A</v>
      </c>
      <c r="B337" s="73" t="s">
        <v>784</v>
      </c>
      <c r="C337" s="68" t="s">
        <v>785</v>
      </c>
      <c r="D337" s="131" t="s">
        <v>182</v>
      </c>
      <c r="E337" s="70" t="s">
        <v>663</v>
      </c>
      <c r="F337" s="70">
        <v>43</v>
      </c>
      <c r="G337" s="70">
        <v>43</v>
      </c>
      <c r="H337" s="204">
        <v>80000</v>
      </c>
      <c r="I337" s="204">
        <v>10000</v>
      </c>
      <c r="J337" s="70" t="s">
        <v>786</v>
      </c>
      <c r="K337" s="70" t="s">
        <v>787</v>
      </c>
      <c r="L337" s="232"/>
      <c r="M337" s="207" t="s">
        <v>0</v>
      </c>
      <c r="N337" s="73">
        <v>696</v>
      </c>
      <c r="O337" s="74">
        <v>13624</v>
      </c>
      <c r="P337" s="75">
        <v>9836</v>
      </c>
      <c r="Q337" s="76">
        <v>51034</v>
      </c>
    </row>
    <row r="338" spans="1:17" s="140" customFormat="1" ht="15.75" x14ac:dyDescent="0.25">
      <c r="A338" s="210" t="s">
        <v>241</v>
      </c>
      <c r="B338" s="211"/>
      <c r="C338" s="104"/>
      <c r="D338" s="215"/>
      <c r="E338" s="104"/>
      <c r="F338" s="106"/>
      <c r="G338" s="106"/>
      <c r="H338" s="212"/>
      <c r="I338" s="212"/>
      <c r="J338" s="106"/>
      <c r="K338" s="106"/>
      <c r="L338" s="106"/>
      <c r="M338" s="213" t="s">
        <v>0</v>
      </c>
      <c r="N338" s="108"/>
      <c r="O338" s="109"/>
      <c r="P338" s="110"/>
      <c r="Q338" s="111"/>
    </row>
    <row r="339" spans="1:17" s="77" customFormat="1" ht="15.75" x14ac:dyDescent="0.25">
      <c r="A339" s="205" t="str">
        <f>CONCATENATE("CNHP",B339)</f>
        <v>CNHP527G1A</v>
      </c>
      <c r="B339" s="67" t="s">
        <v>788</v>
      </c>
      <c r="C339" s="68" t="s">
        <v>789</v>
      </c>
      <c r="D339" s="69"/>
      <c r="E339" s="70"/>
      <c r="F339" s="70"/>
      <c r="G339" s="70"/>
      <c r="H339" s="204"/>
      <c r="I339" s="204"/>
      <c r="J339" s="70"/>
      <c r="K339" s="70"/>
      <c r="L339" s="70"/>
      <c r="M339" s="207"/>
      <c r="N339" s="73"/>
      <c r="O339" s="74"/>
      <c r="P339" s="75"/>
      <c r="Q339" s="76"/>
    </row>
    <row r="340" spans="1:17" s="77" customFormat="1" ht="15.75" x14ac:dyDescent="0.25">
      <c r="A340" s="205" t="str">
        <f t="shared" ref="A340:A345" si="15">CONCATENATE("CNHP",B340)</f>
        <v>CNHP527G7A</v>
      </c>
      <c r="B340" s="67" t="s">
        <v>790</v>
      </c>
      <c r="C340" s="68" t="s">
        <v>789</v>
      </c>
      <c r="D340" s="69"/>
      <c r="E340" s="70"/>
      <c r="F340" s="70"/>
      <c r="G340" s="70"/>
      <c r="H340" s="204"/>
      <c r="I340" s="204"/>
      <c r="J340" s="70"/>
      <c r="K340" s="70"/>
      <c r="L340" s="70"/>
      <c r="M340" s="207"/>
      <c r="N340" s="73"/>
      <c r="O340" s="74"/>
      <c r="P340" s="75"/>
      <c r="Q340" s="76"/>
    </row>
    <row r="341" spans="1:17" s="77" customFormat="1" ht="15.75" x14ac:dyDescent="0.25">
      <c r="A341" s="205" t="str">
        <f t="shared" si="15"/>
        <v>CNHP527G8A</v>
      </c>
      <c r="B341" s="67" t="s">
        <v>791</v>
      </c>
      <c r="C341" s="68" t="s">
        <v>792</v>
      </c>
      <c r="D341" s="69"/>
      <c r="E341" s="70"/>
      <c r="F341" s="70"/>
      <c r="G341" s="70"/>
      <c r="H341" s="204"/>
      <c r="I341" s="204"/>
      <c r="J341" s="70"/>
      <c r="K341" s="70"/>
      <c r="L341" s="70"/>
      <c r="M341" s="207"/>
      <c r="N341" s="73"/>
      <c r="O341" s="74"/>
      <c r="P341" s="75"/>
      <c r="Q341" s="76"/>
    </row>
    <row r="342" spans="1:17" s="77" customFormat="1" ht="15.75" x14ac:dyDescent="0.25">
      <c r="A342" s="205" t="str">
        <f t="shared" si="15"/>
        <v>CNHP527G9A</v>
      </c>
      <c r="B342" s="67" t="s">
        <v>793</v>
      </c>
      <c r="C342" s="68" t="s">
        <v>792</v>
      </c>
      <c r="D342" s="69"/>
      <c r="E342" s="70"/>
      <c r="F342" s="70"/>
      <c r="G342" s="70"/>
      <c r="H342" s="204"/>
      <c r="I342" s="204"/>
      <c r="J342" s="70"/>
      <c r="K342" s="70"/>
      <c r="L342" s="70"/>
      <c r="M342" s="207"/>
      <c r="N342" s="73"/>
      <c r="O342" s="74"/>
      <c r="P342" s="75"/>
      <c r="Q342" s="76"/>
    </row>
    <row r="343" spans="1:17" s="77" customFormat="1" ht="15.75" x14ac:dyDescent="0.25">
      <c r="A343" s="205" t="str">
        <f t="shared" si="15"/>
        <v>CNHP527H2A</v>
      </c>
      <c r="B343" s="67" t="s">
        <v>794</v>
      </c>
      <c r="C343" s="68" t="s">
        <v>795</v>
      </c>
      <c r="D343" s="69"/>
      <c r="E343" s="70"/>
      <c r="F343" s="70"/>
      <c r="G343" s="70"/>
      <c r="H343" s="204"/>
      <c r="I343" s="204"/>
      <c r="J343" s="70"/>
      <c r="K343" s="70"/>
      <c r="L343" s="70"/>
      <c r="M343" s="207"/>
      <c r="N343" s="73"/>
      <c r="O343" s="74"/>
      <c r="P343" s="75"/>
      <c r="Q343" s="76"/>
    </row>
    <row r="344" spans="1:17" s="77" customFormat="1" ht="15.75" x14ac:dyDescent="0.25">
      <c r="A344" s="205" t="str">
        <f t="shared" si="15"/>
        <v>CNHP527H3A</v>
      </c>
      <c r="B344" s="67" t="s">
        <v>796</v>
      </c>
      <c r="C344" s="68" t="s">
        <v>797</v>
      </c>
      <c r="D344" s="69"/>
      <c r="E344" s="70"/>
      <c r="F344" s="70"/>
      <c r="G344" s="70"/>
      <c r="H344" s="204"/>
      <c r="I344" s="204"/>
      <c r="J344" s="70"/>
      <c r="K344" s="70"/>
      <c r="L344" s="70"/>
      <c r="M344" s="207"/>
      <c r="N344" s="73"/>
      <c r="O344" s="74"/>
      <c r="P344" s="75"/>
      <c r="Q344" s="76"/>
    </row>
    <row r="345" spans="1:17" s="77" customFormat="1" ht="15.75" x14ac:dyDescent="0.25">
      <c r="A345" s="205" t="str">
        <f t="shared" si="15"/>
        <v>CNHP6H121A</v>
      </c>
      <c r="B345" s="67" t="s">
        <v>798</v>
      </c>
      <c r="C345" s="68" t="s">
        <v>799</v>
      </c>
      <c r="D345" s="69"/>
      <c r="E345" s="70"/>
      <c r="F345" s="70"/>
      <c r="G345" s="70"/>
      <c r="H345" s="204"/>
      <c r="I345" s="204"/>
      <c r="J345" s="70"/>
      <c r="K345" s="70"/>
      <c r="L345" s="70"/>
      <c r="M345" s="207"/>
      <c r="N345" s="73"/>
      <c r="O345" s="74"/>
      <c r="P345" s="75"/>
      <c r="Q345" s="76"/>
    </row>
    <row r="346" spans="1:17" s="77" customFormat="1" ht="15.75" x14ac:dyDescent="0.25">
      <c r="A346" s="205" t="str">
        <f>CONCATENATE("PRHP",B346)</f>
        <v>PRHP2NR12A</v>
      </c>
      <c r="B346" s="67" t="s">
        <v>374</v>
      </c>
      <c r="C346" s="68" t="s">
        <v>375</v>
      </c>
      <c r="D346" s="69"/>
      <c r="E346" s="70"/>
      <c r="F346" s="70"/>
      <c r="G346" s="70"/>
      <c r="H346" s="204"/>
      <c r="I346" s="204"/>
      <c r="J346" s="70"/>
      <c r="K346" s="70"/>
      <c r="L346" s="70"/>
      <c r="M346" s="207"/>
      <c r="N346" s="73">
        <v>436</v>
      </c>
      <c r="O346" s="74">
        <v>8543</v>
      </c>
      <c r="P346" s="75">
        <v>6168</v>
      </c>
      <c r="Q346" s="76">
        <v>32000</v>
      </c>
    </row>
    <row r="347" spans="1:17" s="77" customFormat="1" ht="15.75" x14ac:dyDescent="0.25">
      <c r="A347" s="205" t="str">
        <f t="shared" ref="A347:A376" si="16">CONCATENATE("PRHP",B347)</f>
        <v>PRHP35H11A</v>
      </c>
      <c r="B347" s="67" t="s">
        <v>800</v>
      </c>
      <c r="C347" s="68" t="s">
        <v>801</v>
      </c>
      <c r="D347" s="69"/>
      <c r="E347" s="70"/>
      <c r="F347" s="70"/>
      <c r="G347" s="70"/>
      <c r="H347" s="204"/>
      <c r="I347" s="204"/>
      <c r="J347" s="70"/>
      <c r="K347" s="70"/>
      <c r="L347" s="70"/>
      <c r="M347" s="207"/>
      <c r="N347" s="73">
        <v>210</v>
      </c>
      <c r="O347" s="74">
        <v>4102</v>
      </c>
      <c r="P347" s="75">
        <v>2961</v>
      </c>
      <c r="Q347" s="76">
        <v>15363</v>
      </c>
    </row>
    <row r="348" spans="1:17" s="77" customFormat="1" ht="15.75" x14ac:dyDescent="0.25">
      <c r="A348" s="205" t="str">
        <f t="shared" si="16"/>
        <v>PRHP3JN69A</v>
      </c>
      <c r="B348" s="67" t="s">
        <v>628</v>
      </c>
      <c r="C348" s="68" t="s">
        <v>629</v>
      </c>
      <c r="D348" s="69"/>
      <c r="E348" s="70"/>
      <c r="F348" s="70"/>
      <c r="G348" s="70"/>
      <c r="H348" s="204"/>
      <c r="I348" s="204"/>
      <c r="J348" s="70"/>
      <c r="K348" s="70"/>
      <c r="L348" s="70"/>
      <c r="M348" s="207"/>
      <c r="N348" s="73">
        <v>40</v>
      </c>
      <c r="O348" s="74">
        <v>767</v>
      </c>
      <c r="P348" s="75">
        <v>554</v>
      </c>
      <c r="Q348" s="76">
        <v>2873</v>
      </c>
    </row>
    <row r="349" spans="1:17" s="77" customFormat="1" ht="15.75" x14ac:dyDescent="0.25">
      <c r="A349" s="205" t="str">
        <f t="shared" si="16"/>
        <v>PRHP478C2A</v>
      </c>
      <c r="B349" s="67" t="s">
        <v>802</v>
      </c>
      <c r="C349" s="68" t="s">
        <v>803</v>
      </c>
      <c r="D349" s="69"/>
      <c r="E349" s="70"/>
      <c r="F349" s="70"/>
      <c r="G349" s="70"/>
      <c r="H349" s="204"/>
      <c r="I349" s="204"/>
      <c r="J349" s="70"/>
      <c r="K349" s="70"/>
      <c r="L349" s="70"/>
      <c r="M349" s="207"/>
      <c r="N349" s="73">
        <v>635</v>
      </c>
      <c r="O349" s="74">
        <v>12430</v>
      </c>
      <c r="P349" s="75">
        <v>8974</v>
      </c>
      <c r="Q349" s="76">
        <v>46562</v>
      </c>
    </row>
    <row r="350" spans="1:17" s="77" customFormat="1" ht="15.75" x14ac:dyDescent="0.25">
      <c r="A350" s="205" t="str">
        <f t="shared" si="16"/>
        <v>PRHP4QL32A</v>
      </c>
      <c r="B350" s="67" t="s">
        <v>632</v>
      </c>
      <c r="C350" s="68" t="s">
        <v>687</v>
      </c>
      <c r="D350" s="69"/>
      <c r="E350" s="70"/>
      <c r="F350" s="70"/>
      <c r="G350" s="70"/>
      <c r="H350" s="204"/>
      <c r="I350" s="204"/>
      <c r="J350" s="70"/>
      <c r="K350" s="70"/>
      <c r="L350" s="70"/>
      <c r="M350" s="207"/>
      <c r="N350" s="73">
        <v>167</v>
      </c>
      <c r="O350" s="74">
        <v>3266</v>
      </c>
      <c r="P350" s="75">
        <v>2358</v>
      </c>
      <c r="Q350" s="76">
        <v>12235</v>
      </c>
    </row>
    <row r="351" spans="1:17" s="77" customFormat="1" ht="15.75" x14ac:dyDescent="0.25">
      <c r="A351" s="205" t="str">
        <f t="shared" si="16"/>
        <v>PRHP4XN67A</v>
      </c>
      <c r="B351" s="67" t="s">
        <v>804</v>
      </c>
      <c r="C351" s="68" t="s">
        <v>805</v>
      </c>
      <c r="D351" s="69"/>
      <c r="E351" s="70"/>
      <c r="F351" s="70"/>
      <c r="G351" s="70"/>
      <c r="H351" s="204"/>
      <c r="I351" s="204"/>
      <c r="J351" s="70"/>
      <c r="K351" s="70"/>
      <c r="L351" s="70"/>
      <c r="M351" s="207"/>
      <c r="N351" s="73">
        <v>32</v>
      </c>
      <c r="O351" s="74">
        <v>620</v>
      </c>
      <c r="P351" s="75">
        <v>448</v>
      </c>
      <c r="Q351" s="76">
        <v>2320</v>
      </c>
    </row>
    <row r="352" spans="1:17" s="77" customFormat="1" ht="15.75" x14ac:dyDescent="0.25">
      <c r="A352" s="205" t="str">
        <f t="shared" si="16"/>
        <v>PRHP616H1A</v>
      </c>
      <c r="B352" s="67" t="s">
        <v>806</v>
      </c>
      <c r="C352" s="68" t="s">
        <v>807</v>
      </c>
      <c r="D352" s="69"/>
      <c r="E352" s="70"/>
      <c r="F352" s="70"/>
      <c r="G352" s="70"/>
      <c r="H352" s="204"/>
      <c r="I352" s="204"/>
      <c r="J352" s="70"/>
      <c r="K352" s="70"/>
      <c r="L352" s="70"/>
      <c r="M352" s="207"/>
      <c r="N352" s="73">
        <v>180</v>
      </c>
      <c r="O352" s="74">
        <v>3522</v>
      </c>
      <c r="P352" s="75">
        <v>2543</v>
      </c>
      <c r="Q352" s="76">
        <v>14160</v>
      </c>
    </row>
    <row r="353" spans="1:17" s="77" customFormat="1" ht="15.75" x14ac:dyDescent="0.25">
      <c r="A353" s="205" t="str">
        <f t="shared" si="16"/>
        <v>PRHP65A28A</v>
      </c>
      <c r="B353" s="67" t="s">
        <v>808</v>
      </c>
      <c r="C353" s="68" t="s">
        <v>809</v>
      </c>
      <c r="D353" s="69"/>
      <c r="E353" s="70"/>
      <c r="F353" s="70"/>
      <c r="G353" s="70"/>
      <c r="H353" s="204"/>
      <c r="I353" s="204"/>
      <c r="J353" s="70"/>
      <c r="K353" s="70"/>
      <c r="L353" s="70"/>
      <c r="M353" s="207"/>
      <c r="N353" s="73">
        <v>328</v>
      </c>
      <c r="O353" s="74">
        <v>6426</v>
      </c>
      <c r="P353" s="75">
        <v>4639</v>
      </c>
      <c r="Q353" s="76">
        <v>22527</v>
      </c>
    </row>
    <row r="354" spans="1:17" s="77" customFormat="1" ht="15.75" x14ac:dyDescent="0.25">
      <c r="A354" s="205" t="str">
        <f t="shared" si="16"/>
        <v>PRHP65A29A</v>
      </c>
      <c r="B354" s="67" t="s">
        <v>810</v>
      </c>
      <c r="C354" s="68" t="s">
        <v>811</v>
      </c>
      <c r="D354" s="69"/>
      <c r="E354" s="70"/>
      <c r="F354" s="70"/>
      <c r="G354" s="70"/>
      <c r="H354" s="204"/>
      <c r="I354" s="204"/>
      <c r="J354" s="70"/>
      <c r="K354" s="70"/>
      <c r="L354" s="70"/>
      <c r="M354" s="207"/>
      <c r="N354" s="73">
        <v>328</v>
      </c>
      <c r="O354" s="74">
        <v>6426</v>
      </c>
      <c r="P354" s="75">
        <v>4639</v>
      </c>
      <c r="Q354" s="76">
        <v>22527</v>
      </c>
    </row>
    <row r="355" spans="1:17" s="77" customFormat="1" ht="15.75" x14ac:dyDescent="0.25">
      <c r="A355" s="205" t="str">
        <f t="shared" si="16"/>
        <v>PRHP65A30A</v>
      </c>
      <c r="B355" s="67" t="s">
        <v>812</v>
      </c>
      <c r="C355" s="68" t="s">
        <v>813</v>
      </c>
      <c r="D355" s="69"/>
      <c r="E355" s="70"/>
      <c r="F355" s="70"/>
      <c r="G355" s="70"/>
      <c r="H355" s="204"/>
      <c r="I355" s="204"/>
      <c r="J355" s="70"/>
      <c r="K355" s="70"/>
      <c r="L355" s="70"/>
      <c r="M355" s="207"/>
      <c r="N355" s="73">
        <v>328</v>
      </c>
      <c r="O355" s="74">
        <v>6426</v>
      </c>
      <c r="P355" s="75">
        <v>4639</v>
      </c>
      <c r="Q355" s="76">
        <v>22527</v>
      </c>
    </row>
    <row r="356" spans="1:17" s="77" customFormat="1" ht="15.75" x14ac:dyDescent="0.25">
      <c r="A356" s="205" t="str">
        <f t="shared" si="16"/>
        <v>PRHP65A31A</v>
      </c>
      <c r="B356" s="67" t="s">
        <v>814</v>
      </c>
      <c r="C356" s="68" t="s">
        <v>815</v>
      </c>
      <c r="D356" s="69"/>
      <c r="E356" s="70"/>
      <c r="F356" s="70"/>
      <c r="G356" s="70"/>
      <c r="H356" s="204"/>
      <c r="I356" s="204"/>
      <c r="J356" s="70"/>
      <c r="K356" s="70"/>
      <c r="L356" s="70"/>
      <c r="M356" s="207"/>
      <c r="N356" s="73">
        <v>328</v>
      </c>
      <c r="O356" s="74">
        <v>6426</v>
      </c>
      <c r="P356" s="75">
        <v>4639</v>
      </c>
      <c r="Q356" s="76">
        <v>22527</v>
      </c>
    </row>
    <row r="357" spans="1:17" s="77" customFormat="1" ht="15.75" x14ac:dyDescent="0.25">
      <c r="A357" s="205" t="str">
        <f t="shared" si="16"/>
        <v>PRHP65A32A</v>
      </c>
      <c r="B357" s="67" t="s">
        <v>816</v>
      </c>
      <c r="C357" s="68" t="s">
        <v>817</v>
      </c>
      <c r="D357" s="69"/>
      <c r="E357" s="70"/>
      <c r="F357" s="70"/>
      <c r="G357" s="70"/>
      <c r="H357" s="204"/>
      <c r="I357" s="204"/>
      <c r="J357" s="70"/>
      <c r="K357" s="70"/>
      <c r="L357" s="70"/>
      <c r="M357" s="207"/>
      <c r="N357" s="73">
        <v>328</v>
      </c>
      <c r="O357" s="74">
        <v>6426</v>
      </c>
      <c r="P357" s="75">
        <v>4639</v>
      </c>
      <c r="Q357" s="76">
        <v>22527</v>
      </c>
    </row>
    <row r="358" spans="1:17" s="77" customFormat="1" ht="15.75" x14ac:dyDescent="0.25">
      <c r="A358" s="205" t="str">
        <f t="shared" si="16"/>
        <v>PRHP65A38A</v>
      </c>
      <c r="B358" s="67" t="s">
        <v>818</v>
      </c>
      <c r="C358" s="68" t="s">
        <v>819</v>
      </c>
      <c r="D358" s="69"/>
      <c r="E358" s="70"/>
      <c r="F358" s="70"/>
      <c r="G358" s="70"/>
      <c r="H358" s="204"/>
      <c r="I358" s="204"/>
      <c r="J358" s="70"/>
      <c r="K358" s="70"/>
      <c r="L358" s="70"/>
      <c r="M358" s="207"/>
      <c r="N358" s="73">
        <v>338</v>
      </c>
      <c r="O358" s="74">
        <v>6610</v>
      </c>
      <c r="P358" s="75">
        <v>4772</v>
      </c>
      <c r="Q358" s="76">
        <v>23171</v>
      </c>
    </row>
    <row r="359" spans="1:17" s="77" customFormat="1" ht="15.75" x14ac:dyDescent="0.25">
      <c r="A359" s="205" t="str">
        <f t="shared" si="16"/>
        <v>PRHP65A39A</v>
      </c>
      <c r="B359" s="67" t="s">
        <v>820</v>
      </c>
      <c r="C359" s="68" t="s">
        <v>821</v>
      </c>
      <c r="D359" s="69"/>
      <c r="E359" s="70"/>
      <c r="F359" s="70"/>
      <c r="G359" s="70"/>
      <c r="H359" s="204"/>
      <c r="I359" s="204"/>
      <c r="J359" s="70"/>
      <c r="K359" s="70"/>
      <c r="L359" s="70"/>
      <c r="M359" s="207"/>
      <c r="N359" s="73">
        <v>338</v>
      </c>
      <c r="O359" s="74">
        <v>6610</v>
      </c>
      <c r="P359" s="75">
        <v>4772</v>
      </c>
      <c r="Q359" s="76">
        <v>23171</v>
      </c>
    </row>
    <row r="360" spans="1:17" s="77" customFormat="1" ht="15.75" x14ac:dyDescent="0.25">
      <c r="A360" s="205" t="str">
        <f t="shared" si="16"/>
        <v>PRHP65A40A</v>
      </c>
      <c r="B360" s="67" t="s">
        <v>822</v>
      </c>
      <c r="C360" s="68" t="s">
        <v>823</v>
      </c>
      <c r="D360" s="69"/>
      <c r="E360" s="70"/>
      <c r="F360" s="70"/>
      <c r="G360" s="70"/>
      <c r="H360" s="204"/>
      <c r="I360" s="204"/>
      <c r="J360" s="70"/>
      <c r="K360" s="70"/>
      <c r="L360" s="70"/>
      <c r="M360" s="207"/>
      <c r="N360" s="73">
        <v>338</v>
      </c>
      <c r="O360" s="74">
        <v>6610</v>
      </c>
      <c r="P360" s="75">
        <v>4772</v>
      </c>
      <c r="Q360" s="76">
        <v>23171</v>
      </c>
    </row>
    <row r="361" spans="1:17" s="77" customFormat="1" ht="15.75" x14ac:dyDescent="0.25">
      <c r="A361" s="205" t="str">
        <f t="shared" si="16"/>
        <v>PRHP65A41A</v>
      </c>
      <c r="B361" s="67" t="s">
        <v>824</v>
      </c>
      <c r="C361" s="68" t="s">
        <v>825</v>
      </c>
      <c r="D361" s="69"/>
      <c r="E361" s="70"/>
      <c r="F361" s="70"/>
      <c r="G361" s="70"/>
      <c r="H361" s="204"/>
      <c r="I361" s="204"/>
      <c r="J361" s="70"/>
      <c r="K361" s="70"/>
      <c r="L361" s="70"/>
      <c r="M361" s="207"/>
      <c r="N361" s="73">
        <v>338</v>
      </c>
      <c r="O361" s="74">
        <v>6610</v>
      </c>
      <c r="P361" s="75">
        <v>4772</v>
      </c>
      <c r="Q361" s="76">
        <v>23171</v>
      </c>
    </row>
    <row r="362" spans="1:17" s="77" customFormat="1" ht="15.75" x14ac:dyDescent="0.25">
      <c r="A362" s="205" t="str">
        <f t="shared" si="16"/>
        <v>PRHP65A42A</v>
      </c>
      <c r="B362" s="67" t="s">
        <v>826</v>
      </c>
      <c r="C362" s="68" t="s">
        <v>827</v>
      </c>
      <c r="D362" s="69"/>
      <c r="E362" s="70"/>
      <c r="F362" s="70"/>
      <c r="G362" s="70"/>
      <c r="H362" s="204"/>
      <c r="I362" s="204"/>
      <c r="J362" s="70"/>
      <c r="K362" s="70"/>
      <c r="L362" s="70"/>
      <c r="M362" s="207"/>
      <c r="N362" s="73">
        <v>338</v>
      </c>
      <c r="O362" s="74">
        <v>6610</v>
      </c>
      <c r="P362" s="75">
        <v>4772</v>
      </c>
      <c r="Q362" s="76">
        <v>23171</v>
      </c>
    </row>
    <row r="363" spans="1:17" s="77" customFormat="1" ht="15.75" x14ac:dyDescent="0.25">
      <c r="A363" s="205" t="str">
        <f t="shared" si="16"/>
        <v>PRHP6QN54A</v>
      </c>
      <c r="B363" s="67" t="s">
        <v>828</v>
      </c>
      <c r="C363" s="68" t="s">
        <v>829</v>
      </c>
      <c r="D363" s="69"/>
      <c r="E363" s="70"/>
      <c r="F363" s="70"/>
      <c r="G363" s="70"/>
      <c r="H363" s="204"/>
      <c r="I363" s="204"/>
      <c r="J363" s="70"/>
      <c r="K363" s="70"/>
      <c r="L363" s="70"/>
      <c r="M363" s="207"/>
      <c r="N363" s="73">
        <v>217</v>
      </c>
      <c r="O363" s="74">
        <v>4242</v>
      </c>
      <c r="P363" s="75">
        <v>3062</v>
      </c>
      <c r="Q363" s="76">
        <v>15888</v>
      </c>
    </row>
    <row r="364" spans="1:17" s="77" customFormat="1" ht="15.75" x14ac:dyDescent="0.25">
      <c r="A364" s="205" t="str">
        <f t="shared" si="16"/>
        <v>PRHP6QN55A</v>
      </c>
      <c r="B364" s="67" t="s">
        <v>830</v>
      </c>
      <c r="C364" s="68" t="s">
        <v>831</v>
      </c>
      <c r="D364" s="69"/>
      <c r="E364" s="70"/>
      <c r="F364" s="70"/>
      <c r="G364" s="70"/>
      <c r="H364" s="204"/>
      <c r="I364" s="204"/>
      <c r="J364" s="70"/>
      <c r="K364" s="70"/>
      <c r="L364" s="70"/>
      <c r="M364" s="207"/>
      <c r="N364" s="73">
        <v>278</v>
      </c>
      <c r="O364" s="74">
        <v>5442</v>
      </c>
      <c r="P364" s="75">
        <v>3929</v>
      </c>
      <c r="Q364" s="76">
        <v>20385</v>
      </c>
    </row>
    <row r="365" spans="1:17" s="77" customFormat="1" ht="15.75" x14ac:dyDescent="0.25">
      <c r="A365" s="205" t="str">
        <f t="shared" si="16"/>
        <v>PRHP6QN57A</v>
      </c>
      <c r="B365" s="67" t="s">
        <v>832</v>
      </c>
      <c r="C365" s="68" t="s">
        <v>833</v>
      </c>
      <c r="D365" s="69"/>
      <c r="E365" s="70"/>
      <c r="F365" s="70"/>
      <c r="G365" s="70"/>
      <c r="H365" s="204"/>
      <c r="I365" s="204"/>
      <c r="J365" s="70"/>
      <c r="K365" s="70"/>
      <c r="L365" s="70"/>
      <c r="M365" s="207"/>
      <c r="N365" s="73">
        <v>270</v>
      </c>
      <c r="O365" s="74">
        <v>5282</v>
      </c>
      <c r="P365" s="75">
        <v>3813</v>
      </c>
      <c r="Q365" s="76">
        <v>19785</v>
      </c>
    </row>
    <row r="366" spans="1:17" s="77" customFormat="1" ht="15.75" x14ac:dyDescent="0.25">
      <c r="A366" s="205" t="str">
        <f t="shared" si="16"/>
        <v>PRHP6QY68A</v>
      </c>
      <c r="B366" s="67" t="s">
        <v>834</v>
      </c>
      <c r="C366" s="68" t="s">
        <v>835</v>
      </c>
      <c r="D366" s="69"/>
      <c r="E366" s="70"/>
      <c r="F366" s="70"/>
      <c r="G366" s="70"/>
      <c r="H366" s="204"/>
      <c r="I366" s="204"/>
      <c r="J366" s="70"/>
      <c r="K366" s="70"/>
      <c r="L366" s="70"/>
      <c r="M366" s="207"/>
      <c r="N366" s="73">
        <v>180</v>
      </c>
      <c r="O366" s="74">
        <v>3522</v>
      </c>
      <c r="P366" s="75">
        <v>2543</v>
      </c>
      <c r="Q366" s="76">
        <v>14160</v>
      </c>
    </row>
    <row r="367" spans="1:17" s="77" customFormat="1" ht="15.75" x14ac:dyDescent="0.25">
      <c r="A367" s="205" t="str">
        <f t="shared" si="16"/>
        <v>PRHP8FP31A</v>
      </c>
      <c r="B367" s="67" t="s">
        <v>630</v>
      </c>
      <c r="C367" s="68" t="s">
        <v>631</v>
      </c>
      <c r="D367" s="69"/>
      <c r="E367" s="70"/>
      <c r="F367" s="70"/>
      <c r="G367" s="70"/>
      <c r="H367" s="204"/>
      <c r="I367" s="204"/>
      <c r="J367" s="70"/>
      <c r="K367" s="70"/>
      <c r="L367" s="70"/>
      <c r="M367" s="207"/>
      <c r="N367" s="73">
        <v>52</v>
      </c>
      <c r="O367" s="74">
        <v>1007</v>
      </c>
      <c r="P367" s="75">
        <v>727</v>
      </c>
      <c r="Q367" s="76">
        <v>3772</v>
      </c>
    </row>
    <row r="368" spans="1:17" s="77" customFormat="1" ht="15.75" x14ac:dyDescent="0.25">
      <c r="A368" s="205" t="str">
        <f t="shared" si="16"/>
        <v>PRHP9EQ11A</v>
      </c>
      <c r="B368" s="67" t="s">
        <v>836</v>
      </c>
      <c r="C368" s="68" t="s">
        <v>837</v>
      </c>
      <c r="D368" s="69"/>
      <c r="E368" s="70"/>
      <c r="F368" s="70"/>
      <c r="G368" s="70"/>
      <c r="H368" s="204"/>
      <c r="I368" s="204"/>
      <c r="J368" s="70"/>
      <c r="K368" s="70"/>
      <c r="L368" s="70"/>
      <c r="M368" s="207"/>
      <c r="N368" s="73">
        <v>484</v>
      </c>
      <c r="O368" s="74">
        <v>9472</v>
      </c>
      <c r="P368" s="75">
        <v>6839</v>
      </c>
      <c r="Q368" s="76">
        <v>35482</v>
      </c>
    </row>
    <row r="369" spans="1:17" s="77" customFormat="1" ht="15.75" x14ac:dyDescent="0.25">
      <c r="A369" s="205" t="str">
        <f t="shared" si="16"/>
        <v>PRHPX3D03A</v>
      </c>
      <c r="B369" s="67" t="s">
        <v>353</v>
      </c>
      <c r="C369" s="68" t="s">
        <v>354</v>
      </c>
      <c r="D369" s="69"/>
      <c r="E369" s="70"/>
      <c r="F369" s="70"/>
      <c r="G369" s="70"/>
      <c r="H369" s="204"/>
      <c r="I369" s="204"/>
      <c r="J369" s="70"/>
      <c r="K369" s="70"/>
      <c r="L369" s="70"/>
      <c r="M369" s="207"/>
      <c r="N369" s="73">
        <v>136</v>
      </c>
      <c r="O369" s="74">
        <v>2654</v>
      </c>
      <c r="P369" s="75">
        <v>1916</v>
      </c>
      <c r="Q369" s="76">
        <v>9274</v>
      </c>
    </row>
    <row r="370" spans="1:17" s="77" customFormat="1" ht="15.75" x14ac:dyDescent="0.25">
      <c r="A370" s="205" t="str">
        <f t="shared" si="16"/>
        <v>PRHPY7C05A</v>
      </c>
      <c r="B370" s="67" t="s">
        <v>634</v>
      </c>
      <c r="C370" s="68" t="s">
        <v>635</v>
      </c>
      <c r="D370" s="69"/>
      <c r="E370" s="70"/>
      <c r="F370" s="70"/>
      <c r="G370" s="70"/>
      <c r="H370" s="204"/>
      <c r="I370" s="204"/>
      <c r="J370" s="70"/>
      <c r="K370" s="70"/>
      <c r="L370" s="70"/>
      <c r="M370" s="207"/>
      <c r="N370" s="73">
        <v>152</v>
      </c>
      <c r="O370" s="74">
        <v>2968</v>
      </c>
      <c r="P370" s="75">
        <v>2143</v>
      </c>
      <c r="Q370" s="76">
        <v>11117</v>
      </c>
    </row>
    <row r="371" spans="1:17" s="140" customFormat="1" ht="15.75" x14ac:dyDescent="0.25">
      <c r="A371" s="210" t="s">
        <v>76</v>
      </c>
      <c r="B371" s="211"/>
      <c r="C371" s="104"/>
      <c r="D371" s="215"/>
      <c r="E371" s="104"/>
      <c r="F371" s="106"/>
      <c r="G371" s="106"/>
      <c r="H371" s="212"/>
      <c r="I371" s="212"/>
      <c r="J371" s="106"/>
      <c r="K371" s="106"/>
      <c r="L371" s="106"/>
      <c r="M371" s="213" t="s">
        <v>0</v>
      </c>
      <c r="N371" s="108"/>
      <c r="O371" s="109"/>
      <c r="P371" s="110"/>
      <c r="Q371" s="111"/>
    </row>
    <row r="372" spans="1:17" s="77" customFormat="1" ht="15.75" x14ac:dyDescent="0.25">
      <c r="A372" s="205" t="str">
        <f t="shared" si="16"/>
        <v>PRHPU9JT2E</v>
      </c>
      <c r="B372" s="67" t="s">
        <v>316</v>
      </c>
      <c r="C372" s="68" t="s">
        <v>638</v>
      </c>
      <c r="D372" s="69"/>
      <c r="E372" s="70"/>
      <c r="F372" s="70"/>
      <c r="G372" s="70"/>
      <c r="H372" s="204"/>
      <c r="I372" s="204"/>
      <c r="J372" s="70"/>
      <c r="K372" s="70"/>
      <c r="L372" s="70"/>
      <c r="M372" s="207"/>
      <c r="N372" s="73">
        <v>246</v>
      </c>
      <c r="O372" s="74">
        <v>4399</v>
      </c>
      <c r="P372" s="75">
        <v>3283</v>
      </c>
      <c r="Q372" s="76">
        <v>17412</v>
      </c>
    </row>
    <row r="373" spans="1:17" s="77" customFormat="1" ht="15.75" x14ac:dyDescent="0.25">
      <c r="A373" s="205" t="str">
        <f t="shared" si="16"/>
        <v>PRHPU46S9E</v>
      </c>
      <c r="B373" s="67" t="s">
        <v>838</v>
      </c>
      <c r="C373" s="68" t="s">
        <v>839</v>
      </c>
      <c r="D373" s="69"/>
      <c r="E373" s="70"/>
      <c r="F373" s="70"/>
      <c r="G373" s="70"/>
      <c r="H373" s="204"/>
      <c r="I373" s="204"/>
      <c r="J373" s="70"/>
      <c r="K373" s="70"/>
      <c r="L373" s="70"/>
      <c r="M373" s="207"/>
      <c r="N373" s="73">
        <v>134</v>
      </c>
      <c r="O373" s="74">
        <v>2389</v>
      </c>
      <c r="P373" s="75">
        <v>1783</v>
      </c>
      <c r="Q373" s="76">
        <v>9453</v>
      </c>
    </row>
    <row r="374" spans="1:17" s="77" customFormat="1" ht="15.75" x14ac:dyDescent="0.25">
      <c r="A374" s="205" t="str">
        <f t="shared" si="16"/>
        <v>PRHPU45NVE</v>
      </c>
      <c r="B374" s="67" t="s">
        <v>840</v>
      </c>
      <c r="C374" s="68" t="s">
        <v>841</v>
      </c>
      <c r="D374" s="69"/>
      <c r="E374" s="70"/>
      <c r="F374" s="70"/>
      <c r="G374" s="70"/>
      <c r="H374" s="204"/>
      <c r="I374" s="204"/>
      <c r="J374" s="70"/>
      <c r="K374" s="70"/>
      <c r="L374" s="70"/>
      <c r="M374" s="207"/>
      <c r="N374" s="73">
        <v>201</v>
      </c>
      <c r="O374" s="74">
        <v>3589</v>
      </c>
      <c r="P374" s="75">
        <v>2679</v>
      </c>
      <c r="Q374" s="76">
        <v>14206</v>
      </c>
    </row>
    <row r="375" spans="1:17" s="77" customFormat="1" ht="15.75" x14ac:dyDescent="0.25">
      <c r="A375" s="205" t="str">
        <f t="shared" si="16"/>
        <v>PRHPU45NWE</v>
      </c>
      <c r="B375" s="67" t="s">
        <v>842</v>
      </c>
      <c r="C375" s="68" t="s">
        <v>843</v>
      </c>
      <c r="D375" s="69"/>
      <c r="E375" s="70"/>
      <c r="F375" s="70"/>
      <c r="G375" s="70"/>
      <c r="H375" s="204"/>
      <c r="I375" s="204"/>
      <c r="J375" s="70"/>
      <c r="K375" s="70"/>
      <c r="L375" s="70"/>
      <c r="M375" s="207"/>
      <c r="N375" s="73">
        <v>267</v>
      </c>
      <c r="O375" s="74">
        <v>4777</v>
      </c>
      <c r="P375" s="75">
        <v>3565</v>
      </c>
      <c r="Q375" s="76">
        <v>18905</v>
      </c>
    </row>
    <row r="376" spans="1:17" s="77" customFormat="1" ht="15.75" x14ac:dyDescent="0.25">
      <c r="A376" s="205" t="str">
        <f t="shared" si="16"/>
        <v>PRHPU45P6PE</v>
      </c>
      <c r="B376" s="67" t="s">
        <v>844</v>
      </c>
      <c r="C376" s="68" t="s">
        <v>845</v>
      </c>
      <c r="D376" s="69"/>
      <c r="E376" s="70"/>
      <c r="F376" s="70"/>
      <c r="G376" s="70"/>
      <c r="H376" s="204"/>
      <c r="I376" s="204"/>
      <c r="J376" s="70"/>
      <c r="K376" s="70"/>
      <c r="L376" s="70"/>
      <c r="M376" s="207"/>
      <c r="N376" s="73">
        <v>81</v>
      </c>
      <c r="O376" s="74">
        <v>1436</v>
      </c>
      <c r="P376" s="75">
        <v>1072</v>
      </c>
      <c r="Q376" s="76">
        <v>5682</v>
      </c>
    </row>
    <row r="377" spans="1:17" s="140" customFormat="1" ht="15.75" x14ac:dyDescent="0.25">
      <c r="A377" s="210" t="s">
        <v>64</v>
      </c>
      <c r="B377" s="211"/>
      <c r="C377" s="104"/>
      <c r="D377" s="215"/>
      <c r="E377" s="104"/>
      <c r="F377" s="106"/>
      <c r="G377" s="106"/>
      <c r="H377" s="212"/>
      <c r="I377" s="212"/>
      <c r="J377" s="106"/>
      <c r="K377" s="106"/>
      <c r="L377" s="106"/>
      <c r="M377" s="213" t="s">
        <v>0</v>
      </c>
      <c r="N377" s="108"/>
      <c r="O377" s="109"/>
      <c r="P377" s="110"/>
      <c r="Q377" s="111"/>
    </row>
    <row r="378" spans="1:17" s="77" customFormat="1" ht="15.75" x14ac:dyDescent="0.25">
      <c r="A378" s="205" t="str">
        <f>CONCATENATE("CNHP",B378)</f>
        <v>CNHPW2130A</v>
      </c>
      <c r="B378" s="67" t="s">
        <v>846</v>
      </c>
      <c r="C378" s="68" t="s">
        <v>847</v>
      </c>
      <c r="D378" s="69"/>
      <c r="E378" s="70"/>
      <c r="F378" s="70"/>
      <c r="G378" s="70"/>
      <c r="H378" s="204"/>
      <c r="I378" s="204"/>
      <c r="J378" s="70"/>
      <c r="K378" s="70"/>
      <c r="L378" s="70"/>
      <c r="M378" s="207"/>
      <c r="N378" s="73"/>
      <c r="O378" s="74"/>
      <c r="P378" s="75"/>
      <c r="Q378" s="76"/>
    </row>
    <row r="379" spans="1:17" s="77" customFormat="1" ht="15.75" x14ac:dyDescent="0.25">
      <c r="A379" s="205" t="str">
        <f t="shared" ref="A379:A389" si="17">CONCATENATE("CNHP",B379)</f>
        <v>CNHPW2130X</v>
      </c>
      <c r="B379" s="67" t="s">
        <v>848</v>
      </c>
      <c r="C379" s="68" t="s">
        <v>849</v>
      </c>
      <c r="D379" s="69"/>
      <c r="E379" s="70"/>
      <c r="F379" s="70"/>
      <c r="G379" s="70"/>
      <c r="H379" s="204"/>
      <c r="I379" s="204"/>
      <c r="J379" s="70"/>
      <c r="K379" s="70"/>
      <c r="L379" s="70"/>
      <c r="M379" s="207"/>
      <c r="N379" s="73"/>
      <c r="O379" s="74"/>
      <c r="P379" s="75"/>
      <c r="Q379" s="76"/>
    </row>
    <row r="380" spans="1:17" s="77" customFormat="1" ht="15.75" x14ac:dyDescent="0.25">
      <c r="A380" s="205" t="str">
        <f t="shared" si="17"/>
        <v>CNHPW2130Y</v>
      </c>
      <c r="B380" s="67" t="s">
        <v>850</v>
      </c>
      <c r="C380" s="68" t="s">
        <v>851</v>
      </c>
      <c r="D380" s="69"/>
      <c r="E380" s="70"/>
      <c r="F380" s="70"/>
      <c r="G380" s="70"/>
      <c r="H380" s="204"/>
      <c r="I380" s="204"/>
      <c r="J380" s="70"/>
      <c r="K380" s="70"/>
      <c r="L380" s="70"/>
      <c r="M380" s="207"/>
      <c r="N380" s="73"/>
      <c r="O380" s="74"/>
      <c r="P380" s="75"/>
      <c r="Q380" s="76"/>
    </row>
    <row r="381" spans="1:17" s="77" customFormat="1" ht="15.75" x14ac:dyDescent="0.25">
      <c r="A381" s="205" t="str">
        <f t="shared" si="17"/>
        <v>CNHPW2131A</v>
      </c>
      <c r="B381" s="67" t="s">
        <v>852</v>
      </c>
      <c r="C381" s="68" t="s">
        <v>853</v>
      </c>
      <c r="D381" s="69"/>
      <c r="E381" s="70"/>
      <c r="F381" s="70"/>
      <c r="G381" s="70"/>
      <c r="H381" s="204"/>
      <c r="I381" s="204"/>
      <c r="J381" s="70"/>
      <c r="K381" s="70"/>
      <c r="L381" s="70"/>
      <c r="M381" s="207"/>
      <c r="N381" s="73"/>
      <c r="O381" s="74"/>
      <c r="P381" s="75"/>
      <c r="Q381" s="76"/>
    </row>
    <row r="382" spans="1:17" s="77" customFormat="1" ht="15.75" x14ac:dyDescent="0.25">
      <c r="A382" s="205" t="str">
        <f t="shared" si="17"/>
        <v>CNHPW2131X</v>
      </c>
      <c r="B382" s="67" t="s">
        <v>854</v>
      </c>
      <c r="C382" s="68" t="s">
        <v>855</v>
      </c>
      <c r="D382" s="69"/>
      <c r="E382" s="70"/>
      <c r="F382" s="70"/>
      <c r="G382" s="70"/>
      <c r="H382" s="204"/>
      <c r="I382" s="204"/>
      <c r="J382" s="70"/>
      <c r="K382" s="70"/>
      <c r="L382" s="70"/>
      <c r="M382" s="207"/>
      <c r="N382" s="73"/>
      <c r="O382" s="74"/>
      <c r="P382" s="75"/>
      <c r="Q382" s="76"/>
    </row>
    <row r="383" spans="1:17" s="77" customFormat="1" ht="15.75" x14ac:dyDescent="0.25">
      <c r="A383" s="205" t="str">
        <f t="shared" si="17"/>
        <v>CNHPW2131Y</v>
      </c>
      <c r="B383" s="67" t="s">
        <v>856</v>
      </c>
      <c r="C383" s="68" t="s">
        <v>857</v>
      </c>
      <c r="D383" s="69"/>
      <c r="E383" s="70"/>
      <c r="F383" s="70"/>
      <c r="G383" s="70"/>
      <c r="H383" s="204"/>
      <c r="I383" s="204"/>
      <c r="J383" s="70"/>
      <c r="K383" s="70"/>
      <c r="L383" s="70"/>
      <c r="M383" s="207"/>
      <c r="N383" s="73"/>
      <c r="O383" s="74"/>
      <c r="P383" s="75"/>
      <c r="Q383" s="76"/>
    </row>
    <row r="384" spans="1:17" s="77" customFormat="1" ht="15.75" x14ac:dyDescent="0.25">
      <c r="A384" s="205" t="str">
        <f t="shared" si="17"/>
        <v>CNHPW2132A</v>
      </c>
      <c r="B384" s="67" t="s">
        <v>858</v>
      </c>
      <c r="C384" s="68" t="s">
        <v>859</v>
      </c>
      <c r="D384" s="69"/>
      <c r="E384" s="70"/>
      <c r="F384" s="70"/>
      <c r="G384" s="70"/>
      <c r="H384" s="204"/>
      <c r="I384" s="204"/>
      <c r="J384" s="70"/>
      <c r="K384" s="70"/>
      <c r="L384" s="70"/>
      <c r="M384" s="207"/>
      <c r="N384" s="73"/>
      <c r="O384" s="74"/>
      <c r="P384" s="75"/>
      <c r="Q384" s="76"/>
    </row>
    <row r="385" spans="1:17" s="77" customFormat="1" ht="15.75" x14ac:dyDescent="0.25">
      <c r="A385" s="205" t="str">
        <f t="shared" si="17"/>
        <v>CNHPW2132X</v>
      </c>
      <c r="B385" s="67" t="s">
        <v>860</v>
      </c>
      <c r="C385" s="68" t="s">
        <v>861</v>
      </c>
      <c r="D385" s="69"/>
      <c r="E385" s="70"/>
      <c r="F385" s="70"/>
      <c r="G385" s="70"/>
      <c r="H385" s="204"/>
      <c r="I385" s="204"/>
      <c r="J385" s="70"/>
      <c r="K385" s="70"/>
      <c r="L385" s="70"/>
      <c r="M385" s="207"/>
      <c r="N385" s="73"/>
      <c r="O385" s="74"/>
      <c r="P385" s="75"/>
      <c r="Q385" s="76"/>
    </row>
    <row r="386" spans="1:17" s="77" customFormat="1" ht="15.75" x14ac:dyDescent="0.25">
      <c r="A386" s="205" t="str">
        <f t="shared" si="17"/>
        <v>CNHPW2132Y</v>
      </c>
      <c r="B386" s="67" t="s">
        <v>862</v>
      </c>
      <c r="C386" s="68" t="s">
        <v>863</v>
      </c>
      <c r="D386" s="69"/>
      <c r="E386" s="70"/>
      <c r="F386" s="70"/>
      <c r="G386" s="70"/>
      <c r="H386" s="204"/>
      <c r="I386" s="204"/>
      <c r="J386" s="70"/>
      <c r="K386" s="70"/>
      <c r="L386" s="70"/>
      <c r="M386" s="207"/>
      <c r="N386" s="73"/>
      <c r="O386" s="74"/>
      <c r="P386" s="75"/>
      <c r="Q386" s="76"/>
    </row>
    <row r="387" spans="1:17" s="77" customFormat="1" ht="15.75" x14ac:dyDescent="0.25">
      <c r="A387" s="205" t="str">
        <f t="shared" si="17"/>
        <v>CNHPW2133A</v>
      </c>
      <c r="B387" s="67" t="s">
        <v>864</v>
      </c>
      <c r="C387" s="68" t="s">
        <v>865</v>
      </c>
      <c r="D387" s="69"/>
      <c r="E387" s="70"/>
      <c r="F387" s="70"/>
      <c r="G387" s="70"/>
      <c r="H387" s="204"/>
      <c r="I387" s="204"/>
      <c r="J387" s="70"/>
      <c r="K387" s="70"/>
      <c r="L387" s="70"/>
      <c r="M387" s="207"/>
      <c r="N387" s="73"/>
      <c r="O387" s="74"/>
      <c r="P387" s="75"/>
      <c r="Q387" s="76"/>
    </row>
    <row r="388" spans="1:17" s="77" customFormat="1" ht="15.75" x14ac:dyDescent="0.25">
      <c r="A388" s="205" t="str">
        <f t="shared" si="17"/>
        <v>CNHPW2133X</v>
      </c>
      <c r="B388" s="67" t="s">
        <v>866</v>
      </c>
      <c r="C388" s="68" t="s">
        <v>867</v>
      </c>
      <c r="D388" s="69"/>
      <c r="E388" s="70"/>
      <c r="F388" s="70"/>
      <c r="G388" s="70"/>
      <c r="H388" s="204"/>
      <c r="I388" s="204"/>
      <c r="J388" s="70"/>
      <c r="K388" s="70"/>
      <c r="L388" s="70"/>
      <c r="M388" s="207"/>
      <c r="N388" s="73"/>
      <c r="O388" s="74"/>
      <c r="P388" s="75"/>
      <c r="Q388" s="76"/>
    </row>
    <row r="389" spans="1:17" s="77" customFormat="1" ht="15.75" x14ac:dyDescent="0.25">
      <c r="A389" s="205" t="str">
        <f t="shared" si="17"/>
        <v>CNHPW2133Y</v>
      </c>
      <c r="B389" s="67" t="s">
        <v>868</v>
      </c>
      <c r="C389" s="68" t="s">
        <v>869</v>
      </c>
      <c r="D389" s="69"/>
      <c r="E389" s="70"/>
      <c r="F389" s="70"/>
      <c r="G389" s="70"/>
      <c r="H389" s="204"/>
      <c r="I389" s="204"/>
      <c r="J389" s="70"/>
      <c r="K389" s="70"/>
      <c r="L389" s="70"/>
      <c r="M389" s="207"/>
      <c r="N389" s="73"/>
      <c r="O389" s="74"/>
      <c r="P389" s="75"/>
      <c r="Q389" s="76"/>
    </row>
    <row r="390" spans="1:17" s="140" customFormat="1" ht="15.75" x14ac:dyDescent="0.25">
      <c r="A390" s="208" t="s">
        <v>870</v>
      </c>
      <c r="B390" s="211"/>
      <c r="C390" s="104"/>
      <c r="D390" s="215"/>
      <c r="E390" s="104"/>
      <c r="F390" s="106"/>
      <c r="G390" s="106"/>
      <c r="H390" s="212"/>
      <c r="I390" s="212"/>
      <c r="J390" s="106"/>
      <c r="K390" s="106"/>
      <c r="L390" s="106"/>
      <c r="M390" s="213"/>
      <c r="N390" s="108"/>
      <c r="O390" s="109"/>
      <c r="P390" s="110"/>
      <c r="Q390" s="111"/>
    </row>
    <row r="391" spans="1:17" s="77" customFormat="1" ht="256.5" x14ac:dyDescent="0.25">
      <c r="A391" s="205" t="str">
        <f>CONCATENATE("PRHP",B391)</f>
        <v>PRHP6QN29A</v>
      </c>
      <c r="B391" s="67" t="s">
        <v>871</v>
      </c>
      <c r="C391" s="68" t="s">
        <v>872</v>
      </c>
      <c r="D391" s="131" t="s">
        <v>182</v>
      </c>
      <c r="E391" s="70" t="s">
        <v>663</v>
      </c>
      <c r="F391" s="70">
        <v>43</v>
      </c>
      <c r="G391" s="70">
        <v>43</v>
      </c>
      <c r="H391" s="204">
        <v>80000</v>
      </c>
      <c r="I391" s="204">
        <v>10000</v>
      </c>
      <c r="J391" s="70" t="s">
        <v>786</v>
      </c>
      <c r="K391" s="70" t="s">
        <v>787</v>
      </c>
      <c r="L391" s="70"/>
      <c r="M391" s="207" t="s">
        <v>0</v>
      </c>
      <c r="N391" s="73">
        <v>1552</v>
      </c>
      <c r="O391" s="74">
        <v>30407</v>
      </c>
      <c r="P391" s="75">
        <v>21952</v>
      </c>
      <c r="Q391" s="76">
        <v>113900</v>
      </c>
    </row>
    <row r="392" spans="1:17" s="77" customFormat="1" ht="229.5" x14ac:dyDescent="0.25">
      <c r="A392" s="205" t="str">
        <f>CONCATENATE("PRHP",B392)</f>
        <v>PRHP58R10A</v>
      </c>
      <c r="B392" s="67" t="s">
        <v>873</v>
      </c>
      <c r="C392" s="68" t="s">
        <v>874</v>
      </c>
      <c r="D392" s="131" t="s">
        <v>182</v>
      </c>
      <c r="E392" s="70" t="s">
        <v>663</v>
      </c>
      <c r="F392" s="70">
        <v>43</v>
      </c>
      <c r="G392" s="70">
        <v>43</v>
      </c>
      <c r="H392" s="204">
        <v>80000</v>
      </c>
      <c r="I392" s="204">
        <v>10000</v>
      </c>
      <c r="J392" s="70" t="s">
        <v>786</v>
      </c>
      <c r="K392" s="70" t="s">
        <v>787</v>
      </c>
      <c r="L392" s="70"/>
      <c r="M392" s="207" t="s">
        <v>0</v>
      </c>
      <c r="N392" s="73">
        <v>2185</v>
      </c>
      <c r="O392" s="74">
        <v>42824</v>
      </c>
      <c r="P392" s="75">
        <v>30916</v>
      </c>
      <c r="Q392" s="76">
        <v>160413</v>
      </c>
    </row>
    <row r="393" spans="1:17" s="140" customFormat="1" ht="15.75" x14ac:dyDescent="0.25">
      <c r="A393" s="210" t="s">
        <v>241</v>
      </c>
      <c r="B393" s="211"/>
      <c r="C393" s="104"/>
      <c r="D393" s="215"/>
      <c r="E393" s="104"/>
      <c r="F393" s="106"/>
      <c r="G393" s="106"/>
      <c r="H393" s="212"/>
      <c r="I393" s="212"/>
      <c r="J393" s="106"/>
      <c r="K393" s="106"/>
      <c r="L393" s="106"/>
      <c r="M393" s="213"/>
      <c r="N393" s="108"/>
      <c r="O393" s="109"/>
      <c r="P393" s="110"/>
      <c r="Q393" s="111"/>
    </row>
    <row r="394" spans="1:17" s="77" customFormat="1" ht="15.75" x14ac:dyDescent="0.25">
      <c r="A394" s="205" t="str">
        <f>CONCATENATE("CNHP",B394)</f>
        <v>CNHP527G1A</v>
      </c>
      <c r="B394" s="73" t="s">
        <v>788</v>
      </c>
      <c r="C394" s="68" t="s">
        <v>789</v>
      </c>
      <c r="D394" s="69"/>
      <c r="E394" s="70"/>
      <c r="F394" s="70"/>
      <c r="G394" s="70"/>
      <c r="H394" s="204"/>
      <c r="I394" s="204"/>
      <c r="J394" s="70"/>
      <c r="K394" s="70"/>
      <c r="L394" s="70"/>
      <c r="M394" s="207"/>
      <c r="N394" s="73"/>
      <c r="O394" s="74"/>
      <c r="P394" s="75"/>
      <c r="Q394" s="76"/>
    </row>
    <row r="395" spans="1:17" s="77" customFormat="1" ht="15.75" x14ac:dyDescent="0.25">
      <c r="A395" s="205" t="str">
        <f t="shared" ref="A395:A402" si="18">CONCATENATE("CNHP",B395)</f>
        <v>CNHP527G7A</v>
      </c>
      <c r="B395" s="73" t="s">
        <v>790</v>
      </c>
      <c r="C395" s="68" t="s">
        <v>789</v>
      </c>
      <c r="D395" s="69"/>
      <c r="E395" s="70"/>
      <c r="F395" s="70"/>
      <c r="G395" s="70"/>
      <c r="H395" s="204"/>
      <c r="I395" s="204"/>
      <c r="J395" s="70"/>
      <c r="K395" s="70"/>
      <c r="L395" s="70"/>
      <c r="M395" s="207"/>
      <c r="N395" s="73"/>
      <c r="O395" s="74"/>
      <c r="P395" s="75"/>
      <c r="Q395" s="76"/>
    </row>
    <row r="396" spans="1:17" s="77" customFormat="1" ht="15.75" x14ac:dyDescent="0.25">
      <c r="A396" s="205" t="str">
        <f t="shared" si="18"/>
        <v>CNHP527G8A</v>
      </c>
      <c r="B396" s="73" t="s">
        <v>791</v>
      </c>
      <c r="C396" s="68" t="s">
        <v>792</v>
      </c>
      <c r="D396" s="69"/>
      <c r="E396" s="70"/>
      <c r="F396" s="70"/>
      <c r="G396" s="70"/>
      <c r="H396" s="204"/>
      <c r="I396" s="204"/>
      <c r="J396" s="70"/>
      <c r="K396" s="70"/>
      <c r="L396" s="70"/>
      <c r="M396" s="207"/>
      <c r="N396" s="73"/>
      <c r="O396" s="74"/>
      <c r="P396" s="75"/>
      <c r="Q396" s="76"/>
    </row>
    <row r="397" spans="1:17" s="77" customFormat="1" ht="15.75" x14ac:dyDescent="0.25">
      <c r="A397" s="205" t="str">
        <f t="shared" si="18"/>
        <v>CNHP527G9A</v>
      </c>
      <c r="B397" s="73" t="s">
        <v>793</v>
      </c>
      <c r="C397" s="68" t="s">
        <v>792</v>
      </c>
      <c r="D397" s="69"/>
      <c r="E397" s="70"/>
      <c r="F397" s="70"/>
      <c r="G397" s="70"/>
      <c r="H397" s="204"/>
      <c r="I397" s="204"/>
      <c r="J397" s="70"/>
      <c r="K397" s="70"/>
      <c r="L397" s="70"/>
      <c r="M397" s="207"/>
      <c r="N397" s="73"/>
      <c r="O397" s="74"/>
      <c r="P397" s="75"/>
      <c r="Q397" s="76"/>
    </row>
    <row r="398" spans="1:17" s="77" customFormat="1" ht="15.75" x14ac:dyDescent="0.25">
      <c r="A398" s="205" t="str">
        <f t="shared" si="18"/>
        <v>CNHP527H2A</v>
      </c>
      <c r="B398" s="73" t="s">
        <v>794</v>
      </c>
      <c r="C398" s="68" t="s">
        <v>795</v>
      </c>
      <c r="D398" s="69"/>
      <c r="E398" s="70"/>
      <c r="F398" s="70"/>
      <c r="G398" s="70"/>
      <c r="H398" s="204"/>
      <c r="I398" s="204"/>
      <c r="J398" s="70"/>
      <c r="K398" s="70"/>
      <c r="L398" s="70"/>
      <c r="M398" s="207"/>
      <c r="N398" s="73"/>
      <c r="O398" s="74"/>
      <c r="P398" s="75"/>
      <c r="Q398" s="76"/>
    </row>
    <row r="399" spans="1:17" s="77" customFormat="1" ht="15.75" x14ac:dyDescent="0.25">
      <c r="A399" s="205" t="str">
        <f t="shared" si="18"/>
        <v>CNHP527H3A</v>
      </c>
      <c r="B399" s="73" t="s">
        <v>796</v>
      </c>
      <c r="C399" s="68" t="s">
        <v>797</v>
      </c>
      <c r="D399" s="69"/>
      <c r="E399" s="70"/>
      <c r="F399" s="70"/>
      <c r="G399" s="70"/>
      <c r="H399" s="204"/>
      <c r="I399" s="204"/>
      <c r="J399" s="70"/>
      <c r="K399" s="70"/>
      <c r="L399" s="70"/>
      <c r="M399" s="207"/>
      <c r="N399" s="73"/>
      <c r="O399" s="74"/>
      <c r="P399" s="75"/>
      <c r="Q399" s="76"/>
    </row>
    <row r="400" spans="1:17" s="77" customFormat="1" ht="15.75" x14ac:dyDescent="0.25">
      <c r="A400" s="205" t="str">
        <f t="shared" si="18"/>
        <v>CNHP6H121A</v>
      </c>
      <c r="B400" s="73" t="s">
        <v>798</v>
      </c>
      <c r="C400" s="68" t="s">
        <v>799</v>
      </c>
      <c r="D400" s="69"/>
      <c r="E400" s="70"/>
      <c r="F400" s="70"/>
      <c r="G400" s="70"/>
      <c r="H400" s="204"/>
      <c r="I400" s="204"/>
      <c r="J400" s="70"/>
      <c r="K400" s="70"/>
      <c r="L400" s="70"/>
      <c r="M400" s="207"/>
      <c r="N400" s="73"/>
      <c r="O400" s="74"/>
      <c r="P400" s="75"/>
      <c r="Q400" s="76"/>
    </row>
    <row r="401" spans="1:17" s="77" customFormat="1" ht="15.75" x14ac:dyDescent="0.25">
      <c r="A401" s="205" t="str">
        <f t="shared" si="18"/>
        <v>CNHP527F9A</v>
      </c>
      <c r="B401" s="73" t="s">
        <v>875</v>
      </c>
      <c r="C401" s="68" t="s">
        <v>876</v>
      </c>
      <c r="D401" s="69"/>
      <c r="E401" s="70"/>
      <c r="F401" s="70"/>
      <c r="G401" s="70"/>
      <c r="H401" s="204"/>
      <c r="I401" s="204"/>
      <c r="J401" s="70"/>
      <c r="K401" s="70"/>
      <c r="L401" s="70"/>
      <c r="M401" s="207"/>
      <c r="N401" s="73"/>
      <c r="O401" s="74"/>
      <c r="P401" s="75"/>
      <c r="Q401" s="76"/>
    </row>
    <row r="402" spans="1:17" s="77" customFormat="1" ht="15.75" x14ac:dyDescent="0.25">
      <c r="A402" s="205" t="str">
        <f t="shared" si="18"/>
        <v>CNHP527G6A</v>
      </c>
      <c r="B402" s="73" t="s">
        <v>877</v>
      </c>
      <c r="C402" s="68" t="s">
        <v>878</v>
      </c>
      <c r="D402" s="69"/>
      <c r="E402" s="70"/>
      <c r="F402" s="70"/>
      <c r="G402" s="70"/>
      <c r="H402" s="204"/>
      <c r="I402" s="204"/>
      <c r="J402" s="70"/>
      <c r="K402" s="70"/>
      <c r="L402" s="70"/>
      <c r="M402" s="207"/>
      <c r="N402" s="73"/>
      <c r="O402" s="74"/>
      <c r="P402" s="75"/>
      <c r="Q402" s="76"/>
    </row>
    <row r="403" spans="1:17" s="77" customFormat="1" ht="15.75" x14ac:dyDescent="0.25">
      <c r="A403" s="205" t="str">
        <f>CONCATENATE("PRHP",B403)</f>
        <v>PRHP2NR12A</v>
      </c>
      <c r="B403" s="73" t="s">
        <v>374</v>
      </c>
      <c r="C403" s="68" t="s">
        <v>375</v>
      </c>
      <c r="D403" s="69"/>
      <c r="E403" s="70"/>
      <c r="F403" s="70"/>
      <c r="G403" s="70"/>
      <c r="H403" s="204"/>
      <c r="I403" s="204"/>
      <c r="J403" s="70"/>
      <c r="K403" s="70"/>
      <c r="L403" s="70"/>
      <c r="M403" s="207"/>
      <c r="N403" s="73">
        <v>436</v>
      </c>
      <c r="O403" s="74">
        <v>8543</v>
      </c>
      <c r="P403" s="75">
        <v>6168</v>
      </c>
      <c r="Q403" s="76">
        <v>32000</v>
      </c>
    </row>
    <row r="404" spans="1:17" s="77" customFormat="1" ht="15.75" x14ac:dyDescent="0.25">
      <c r="A404" s="205" t="str">
        <f t="shared" ref="A404:A440" si="19">CONCATENATE("PRHP",B404)</f>
        <v>PRHP35H11A</v>
      </c>
      <c r="B404" s="73" t="s">
        <v>800</v>
      </c>
      <c r="C404" s="68" t="s">
        <v>801</v>
      </c>
      <c r="D404" s="69"/>
      <c r="E404" s="70"/>
      <c r="F404" s="70"/>
      <c r="G404" s="70"/>
      <c r="H404" s="204"/>
      <c r="I404" s="204"/>
      <c r="J404" s="70"/>
      <c r="K404" s="70"/>
      <c r="L404" s="70"/>
      <c r="M404" s="207"/>
      <c r="N404" s="73">
        <v>210</v>
      </c>
      <c r="O404" s="74">
        <v>4102</v>
      </c>
      <c r="P404" s="75">
        <v>2961</v>
      </c>
      <c r="Q404" s="76">
        <v>15363</v>
      </c>
    </row>
    <row r="405" spans="1:17" s="77" customFormat="1" ht="15.75" x14ac:dyDescent="0.25">
      <c r="A405" s="205" t="str">
        <f t="shared" si="19"/>
        <v>PRHP3JN69A</v>
      </c>
      <c r="B405" s="73" t="s">
        <v>628</v>
      </c>
      <c r="C405" s="68" t="s">
        <v>629</v>
      </c>
      <c r="D405" s="69"/>
      <c r="E405" s="70"/>
      <c r="F405" s="70"/>
      <c r="G405" s="70"/>
      <c r="H405" s="204"/>
      <c r="I405" s="204"/>
      <c r="J405" s="70"/>
      <c r="K405" s="70"/>
      <c r="L405" s="70"/>
      <c r="M405" s="207"/>
      <c r="N405" s="73">
        <v>40</v>
      </c>
      <c r="O405" s="74">
        <v>767</v>
      </c>
      <c r="P405" s="75">
        <v>554</v>
      </c>
      <c r="Q405" s="76">
        <v>2873</v>
      </c>
    </row>
    <row r="406" spans="1:17" s="77" customFormat="1" ht="15.75" x14ac:dyDescent="0.25">
      <c r="A406" s="205" t="str">
        <f t="shared" si="19"/>
        <v>PRHP478C2A</v>
      </c>
      <c r="B406" s="73" t="s">
        <v>802</v>
      </c>
      <c r="C406" s="68" t="s">
        <v>803</v>
      </c>
      <c r="D406" s="69"/>
      <c r="E406" s="70"/>
      <c r="F406" s="70"/>
      <c r="G406" s="70"/>
      <c r="H406" s="204"/>
      <c r="I406" s="204"/>
      <c r="J406" s="70"/>
      <c r="K406" s="70"/>
      <c r="L406" s="70"/>
      <c r="M406" s="207"/>
      <c r="N406" s="73">
        <v>635</v>
      </c>
      <c r="O406" s="74">
        <v>12430</v>
      </c>
      <c r="P406" s="75">
        <v>8974</v>
      </c>
      <c r="Q406" s="76">
        <v>46562</v>
      </c>
    </row>
    <row r="407" spans="1:17" s="77" customFormat="1" ht="15.75" x14ac:dyDescent="0.25">
      <c r="A407" s="205" t="str">
        <f t="shared" si="19"/>
        <v>PRHP4QL32A</v>
      </c>
      <c r="B407" s="73" t="s">
        <v>632</v>
      </c>
      <c r="C407" s="68" t="s">
        <v>687</v>
      </c>
      <c r="D407" s="69"/>
      <c r="E407" s="70"/>
      <c r="F407" s="70"/>
      <c r="G407" s="70"/>
      <c r="H407" s="204"/>
      <c r="I407" s="204"/>
      <c r="J407" s="70"/>
      <c r="K407" s="70"/>
      <c r="L407" s="70"/>
      <c r="M407" s="207"/>
      <c r="N407" s="73">
        <v>167</v>
      </c>
      <c r="O407" s="74">
        <v>3266</v>
      </c>
      <c r="P407" s="75">
        <v>2358</v>
      </c>
      <c r="Q407" s="76">
        <v>12235</v>
      </c>
    </row>
    <row r="408" spans="1:17" s="77" customFormat="1" ht="15.75" x14ac:dyDescent="0.25">
      <c r="A408" s="205" t="str">
        <f t="shared" si="19"/>
        <v>PRHP4XN67A</v>
      </c>
      <c r="B408" s="73" t="s">
        <v>804</v>
      </c>
      <c r="C408" s="68" t="s">
        <v>805</v>
      </c>
      <c r="D408" s="69"/>
      <c r="E408" s="70"/>
      <c r="F408" s="70"/>
      <c r="G408" s="70"/>
      <c r="H408" s="204"/>
      <c r="I408" s="204"/>
      <c r="J408" s="70"/>
      <c r="K408" s="70"/>
      <c r="L408" s="70"/>
      <c r="M408" s="207"/>
      <c r="N408" s="73">
        <v>32</v>
      </c>
      <c r="O408" s="74">
        <v>620</v>
      </c>
      <c r="P408" s="75">
        <v>448</v>
      </c>
      <c r="Q408" s="76">
        <v>2320</v>
      </c>
    </row>
    <row r="409" spans="1:17" s="77" customFormat="1" ht="15.75" x14ac:dyDescent="0.25">
      <c r="A409" s="205" t="str">
        <f t="shared" si="19"/>
        <v>PRHP616H1A</v>
      </c>
      <c r="B409" s="73" t="s">
        <v>806</v>
      </c>
      <c r="C409" s="68" t="s">
        <v>807</v>
      </c>
      <c r="D409" s="69"/>
      <c r="E409" s="70"/>
      <c r="F409" s="70"/>
      <c r="G409" s="70"/>
      <c r="H409" s="204"/>
      <c r="I409" s="204"/>
      <c r="J409" s="70"/>
      <c r="K409" s="70"/>
      <c r="L409" s="70"/>
      <c r="M409" s="207"/>
      <c r="N409" s="73">
        <v>180</v>
      </c>
      <c r="O409" s="74">
        <v>3522</v>
      </c>
      <c r="P409" s="75">
        <v>2543</v>
      </c>
      <c r="Q409" s="76">
        <v>14160</v>
      </c>
    </row>
    <row r="410" spans="1:17" s="77" customFormat="1" ht="15.75" x14ac:dyDescent="0.25">
      <c r="A410" s="205" t="str">
        <f t="shared" si="19"/>
        <v>PRHP65A28A</v>
      </c>
      <c r="B410" s="73" t="s">
        <v>808</v>
      </c>
      <c r="C410" s="68" t="s">
        <v>809</v>
      </c>
      <c r="D410" s="69"/>
      <c r="E410" s="70"/>
      <c r="F410" s="70"/>
      <c r="G410" s="70"/>
      <c r="H410" s="204"/>
      <c r="I410" s="204"/>
      <c r="J410" s="70"/>
      <c r="K410" s="70"/>
      <c r="L410" s="70"/>
      <c r="M410" s="207"/>
      <c r="N410" s="73">
        <v>328</v>
      </c>
      <c r="O410" s="74">
        <v>6426</v>
      </c>
      <c r="P410" s="75">
        <v>4639</v>
      </c>
      <c r="Q410" s="76">
        <v>22527</v>
      </c>
    </row>
    <row r="411" spans="1:17" s="77" customFormat="1" ht="15.75" x14ac:dyDescent="0.25">
      <c r="A411" s="205" t="str">
        <f t="shared" si="19"/>
        <v>PRHP65A29A</v>
      </c>
      <c r="B411" s="73" t="s">
        <v>810</v>
      </c>
      <c r="C411" s="68" t="s">
        <v>811</v>
      </c>
      <c r="D411" s="69"/>
      <c r="E411" s="70"/>
      <c r="F411" s="70"/>
      <c r="G411" s="70"/>
      <c r="H411" s="204"/>
      <c r="I411" s="204"/>
      <c r="J411" s="70"/>
      <c r="K411" s="70"/>
      <c r="L411" s="70"/>
      <c r="M411" s="207"/>
      <c r="N411" s="73">
        <v>328</v>
      </c>
      <c r="O411" s="74">
        <v>6426</v>
      </c>
      <c r="P411" s="75">
        <v>4639</v>
      </c>
      <c r="Q411" s="76">
        <v>22527</v>
      </c>
    </row>
    <row r="412" spans="1:17" s="77" customFormat="1" ht="15.75" x14ac:dyDescent="0.25">
      <c r="A412" s="205" t="str">
        <f t="shared" si="19"/>
        <v>PRHP65A30A</v>
      </c>
      <c r="B412" s="73" t="s">
        <v>812</v>
      </c>
      <c r="C412" s="68" t="s">
        <v>813</v>
      </c>
      <c r="D412" s="69"/>
      <c r="E412" s="70"/>
      <c r="F412" s="70"/>
      <c r="G412" s="70"/>
      <c r="H412" s="204"/>
      <c r="I412" s="204"/>
      <c r="J412" s="70"/>
      <c r="K412" s="70"/>
      <c r="L412" s="70"/>
      <c r="M412" s="207"/>
      <c r="N412" s="73">
        <v>328</v>
      </c>
      <c r="O412" s="74">
        <v>6426</v>
      </c>
      <c r="P412" s="75">
        <v>4639</v>
      </c>
      <c r="Q412" s="76">
        <v>22527</v>
      </c>
    </row>
    <row r="413" spans="1:17" s="77" customFormat="1" ht="15.75" x14ac:dyDescent="0.25">
      <c r="A413" s="205" t="str">
        <f t="shared" si="19"/>
        <v>PRHP65A31A</v>
      </c>
      <c r="B413" s="73" t="s">
        <v>814</v>
      </c>
      <c r="C413" s="68" t="s">
        <v>815</v>
      </c>
      <c r="D413" s="69"/>
      <c r="E413" s="70"/>
      <c r="F413" s="70"/>
      <c r="G413" s="70"/>
      <c r="H413" s="204"/>
      <c r="I413" s="204"/>
      <c r="J413" s="70"/>
      <c r="K413" s="70"/>
      <c r="L413" s="70"/>
      <c r="M413" s="207"/>
      <c r="N413" s="73">
        <v>328</v>
      </c>
      <c r="O413" s="74">
        <v>6426</v>
      </c>
      <c r="P413" s="75">
        <v>4639</v>
      </c>
      <c r="Q413" s="76">
        <v>22527</v>
      </c>
    </row>
    <row r="414" spans="1:17" s="77" customFormat="1" ht="15.75" x14ac:dyDescent="0.25">
      <c r="A414" s="205" t="str">
        <f t="shared" si="19"/>
        <v>PRHP65A32A</v>
      </c>
      <c r="B414" s="73" t="s">
        <v>816</v>
      </c>
      <c r="C414" s="68" t="s">
        <v>817</v>
      </c>
      <c r="D414" s="69"/>
      <c r="E414" s="70"/>
      <c r="F414" s="70"/>
      <c r="G414" s="70"/>
      <c r="H414" s="204"/>
      <c r="I414" s="204"/>
      <c r="J414" s="70"/>
      <c r="K414" s="70"/>
      <c r="L414" s="70"/>
      <c r="M414" s="207"/>
      <c r="N414" s="73">
        <v>328</v>
      </c>
      <c r="O414" s="74">
        <v>6426</v>
      </c>
      <c r="P414" s="75">
        <v>4639</v>
      </c>
      <c r="Q414" s="76">
        <v>22527</v>
      </c>
    </row>
    <row r="415" spans="1:17" s="77" customFormat="1" ht="15.75" x14ac:dyDescent="0.25">
      <c r="A415" s="205" t="str">
        <f t="shared" si="19"/>
        <v>PRHP65A38A</v>
      </c>
      <c r="B415" s="73" t="s">
        <v>818</v>
      </c>
      <c r="C415" s="68" t="s">
        <v>819</v>
      </c>
      <c r="D415" s="69"/>
      <c r="E415" s="70"/>
      <c r="F415" s="70"/>
      <c r="G415" s="70"/>
      <c r="H415" s="204"/>
      <c r="I415" s="204"/>
      <c r="J415" s="70"/>
      <c r="K415" s="70"/>
      <c r="L415" s="70"/>
      <c r="M415" s="207"/>
      <c r="N415" s="73">
        <v>338</v>
      </c>
      <c r="O415" s="74">
        <v>6610</v>
      </c>
      <c r="P415" s="75">
        <v>4772</v>
      </c>
      <c r="Q415" s="76">
        <v>23171</v>
      </c>
    </row>
    <row r="416" spans="1:17" s="77" customFormat="1" ht="15.75" x14ac:dyDescent="0.25">
      <c r="A416" s="205" t="str">
        <f t="shared" si="19"/>
        <v>PRHP65A39A</v>
      </c>
      <c r="B416" s="73" t="s">
        <v>820</v>
      </c>
      <c r="C416" s="68" t="s">
        <v>821</v>
      </c>
      <c r="D416" s="69"/>
      <c r="E416" s="70"/>
      <c r="F416" s="70"/>
      <c r="G416" s="70"/>
      <c r="H416" s="204"/>
      <c r="I416" s="204"/>
      <c r="J416" s="70"/>
      <c r="K416" s="70"/>
      <c r="L416" s="70"/>
      <c r="M416" s="207"/>
      <c r="N416" s="73">
        <v>338</v>
      </c>
      <c r="O416" s="74">
        <v>6610</v>
      </c>
      <c r="P416" s="75">
        <v>4772</v>
      </c>
      <c r="Q416" s="76">
        <v>23171</v>
      </c>
    </row>
    <row r="417" spans="1:17" s="77" customFormat="1" ht="15.75" x14ac:dyDescent="0.25">
      <c r="A417" s="205" t="str">
        <f t="shared" si="19"/>
        <v>PRHP65A40A</v>
      </c>
      <c r="B417" s="73" t="s">
        <v>822</v>
      </c>
      <c r="C417" s="68" t="s">
        <v>823</v>
      </c>
      <c r="D417" s="69"/>
      <c r="E417" s="70"/>
      <c r="F417" s="70"/>
      <c r="G417" s="70"/>
      <c r="H417" s="204"/>
      <c r="I417" s="204"/>
      <c r="J417" s="70"/>
      <c r="K417" s="70"/>
      <c r="L417" s="70"/>
      <c r="M417" s="207"/>
      <c r="N417" s="73">
        <v>338</v>
      </c>
      <c r="O417" s="74">
        <v>6610</v>
      </c>
      <c r="P417" s="75">
        <v>4772</v>
      </c>
      <c r="Q417" s="76">
        <v>23171</v>
      </c>
    </row>
    <row r="418" spans="1:17" s="77" customFormat="1" ht="15.75" x14ac:dyDescent="0.25">
      <c r="A418" s="205" t="str">
        <f t="shared" si="19"/>
        <v>PRHP65A41A</v>
      </c>
      <c r="B418" s="73" t="s">
        <v>824</v>
      </c>
      <c r="C418" s="68" t="s">
        <v>825</v>
      </c>
      <c r="D418" s="69"/>
      <c r="E418" s="70"/>
      <c r="F418" s="70"/>
      <c r="G418" s="70"/>
      <c r="H418" s="204"/>
      <c r="I418" s="204"/>
      <c r="J418" s="70"/>
      <c r="K418" s="70"/>
      <c r="L418" s="70"/>
      <c r="M418" s="207"/>
      <c r="N418" s="73">
        <v>338</v>
      </c>
      <c r="O418" s="74">
        <v>6610</v>
      </c>
      <c r="P418" s="75">
        <v>4772</v>
      </c>
      <c r="Q418" s="76">
        <v>23171</v>
      </c>
    </row>
    <row r="419" spans="1:17" s="77" customFormat="1" ht="15.75" x14ac:dyDescent="0.25">
      <c r="A419" s="205" t="str">
        <f t="shared" si="19"/>
        <v>PRHP65A42A</v>
      </c>
      <c r="B419" s="73" t="s">
        <v>826</v>
      </c>
      <c r="C419" s="68" t="s">
        <v>827</v>
      </c>
      <c r="D419" s="69"/>
      <c r="E419" s="70"/>
      <c r="F419" s="70"/>
      <c r="G419" s="70"/>
      <c r="H419" s="204"/>
      <c r="I419" s="204"/>
      <c r="J419" s="70"/>
      <c r="K419" s="70"/>
      <c r="L419" s="70"/>
      <c r="M419" s="207"/>
      <c r="N419" s="73">
        <v>338</v>
      </c>
      <c r="O419" s="74">
        <v>6610</v>
      </c>
      <c r="P419" s="75">
        <v>4772</v>
      </c>
      <c r="Q419" s="76">
        <v>23171</v>
      </c>
    </row>
    <row r="420" spans="1:17" s="77" customFormat="1" ht="15.75" x14ac:dyDescent="0.25">
      <c r="A420" s="205" t="str">
        <f t="shared" si="19"/>
        <v>PRHP6QN54A</v>
      </c>
      <c r="B420" s="73" t="s">
        <v>828</v>
      </c>
      <c r="C420" s="68" t="s">
        <v>829</v>
      </c>
      <c r="D420" s="69"/>
      <c r="E420" s="70"/>
      <c r="F420" s="70"/>
      <c r="G420" s="70"/>
      <c r="H420" s="204"/>
      <c r="I420" s="204"/>
      <c r="J420" s="70"/>
      <c r="K420" s="70"/>
      <c r="L420" s="70"/>
      <c r="M420" s="207"/>
      <c r="N420" s="73">
        <v>217</v>
      </c>
      <c r="O420" s="74">
        <v>4242</v>
      </c>
      <c r="P420" s="75">
        <v>3062</v>
      </c>
      <c r="Q420" s="76">
        <v>15888</v>
      </c>
    </row>
    <row r="421" spans="1:17" s="77" customFormat="1" ht="15.75" x14ac:dyDescent="0.25">
      <c r="A421" s="205" t="str">
        <f t="shared" si="19"/>
        <v>PRHP6QN55A</v>
      </c>
      <c r="B421" s="73" t="s">
        <v>830</v>
      </c>
      <c r="C421" s="68" t="s">
        <v>831</v>
      </c>
      <c r="D421" s="69"/>
      <c r="E421" s="70"/>
      <c r="F421" s="70"/>
      <c r="G421" s="70"/>
      <c r="H421" s="204"/>
      <c r="I421" s="204"/>
      <c r="J421" s="70"/>
      <c r="K421" s="70"/>
      <c r="L421" s="70"/>
      <c r="M421" s="207"/>
      <c r="N421" s="73">
        <v>278</v>
      </c>
      <c r="O421" s="74">
        <v>5442</v>
      </c>
      <c r="P421" s="75">
        <v>3929</v>
      </c>
      <c r="Q421" s="76">
        <v>20385</v>
      </c>
    </row>
    <row r="422" spans="1:17" s="77" customFormat="1" ht="15.75" x14ac:dyDescent="0.25">
      <c r="A422" s="205" t="str">
        <f t="shared" si="19"/>
        <v>PRHP6QN57A</v>
      </c>
      <c r="B422" s="73" t="s">
        <v>832</v>
      </c>
      <c r="C422" s="68" t="s">
        <v>833</v>
      </c>
      <c r="D422" s="69"/>
      <c r="E422" s="70"/>
      <c r="F422" s="70"/>
      <c r="G422" s="70"/>
      <c r="H422" s="204"/>
      <c r="I422" s="204"/>
      <c r="J422" s="70"/>
      <c r="K422" s="70"/>
      <c r="L422" s="70"/>
      <c r="M422" s="207"/>
      <c r="N422" s="73">
        <v>270</v>
      </c>
      <c r="O422" s="74">
        <v>5282</v>
      </c>
      <c r="P422" s="75">
        <v>3813</v>
      </c>
      <c r="Q422" s="76">
        <v>19785</v>
      </c>
    </row>
    <row r="423" spans="1:17" s="77" customFormat="1" ht="15.75" x14ac:dyDescent="0.25">
      <c r="A423" s="205" t="str">
        <f t="shared" si="19"/>
        <v>PRHP6QY68A</v>
      </c>
      <c r="B423" s="73" t="s">
        <v>834</v>
      </c>
      <c r="C423" s="68" t="s">
        <v>835</v>
      </c>
      <c r="D423" s="69"/>
      <c r="E423" s="70"/>
      <c r="F423" s="70"/>
      <c r="G423" s="70"/>
      <c r="H423" s="204"/>
      <c r="I423" s="204"/>
      <c r="J423" s="70"/>
      <c r="K423" s="70"/>
      <c r="L423" s="70"/>
      <c r="M423" s="207"/>
      <c r="N423" s="73">
        <v>180</v>
      </c>
      <c r="O423" s="74">
        <v>3522</v>
      </c>
      <c r="P423" s="75">
        <v>2543</v>
      </c>
      <c r="Q423" s="76">
        <v>14160</v>
      </c>
    </row>
    <row r="424" spans="1:17" s="77" customFormat="1" ht="15.75" x14ac:dyDescent="0.25">
      <c r="A424" s="205" t="str">
        <f t="shared" si="19"/>
        <v>PRHP8FP31A</v>
      </c>
      <c r="B424" s="73" t="s">
        <v>630</v>
      </c>
      <c r="C424" s="68" t="s">
        <v>631</v>
      </c>
      <c r="D424" s="69"/>
      <c r="E424" s="70"/>
      <c r="F424" s="70"/>
      <c r="G424" s="70"/>
      <c r="H424" s="204"/>
      <c r="I424" s="204"/>
      <c r="J424" s="70"/>
      <c r="K424" s="70"/>
      <c r="L424" s="70"/>
      <c r="M424" s="207"/>
      <c r="N424" s="73">
        <v>52</v>
      </c>
      <c r="O424" s="74">
        <v>1007</v>
      </c>
      <c r="P424" s="75">
        <v>727</v>
      </c>
      <c r="Q424" s="76">
        <v>3772</v>
      </c>
    </row>
    <row r="425" spans="1:17" s="77" customFormat="1" ht="15.75" x14ac:dyDescent="0.25">
      <c r="A425" s="205" t="str">
        <f t="shared" si="19"/>
        <v>PRHP9EQ11A</v>
      </c>
      <c r="B425" s="73" t="s">
        <v>836</v>
      </c>
      <c r="C425" s="68" t="s">
        <v>837</v>
      </c>
      <c r="D425" s="69"/>
      <c r="E425" s="70"/>
      <c r="F425" s="70"/>
      <c r="G425" s="70"/>
      <c r="H425" s="204"/>
      <c r="I425" s="204"/>
      <c r="J425" s="70"/>
      <c r="K425" s="70"/>
      <c r="L425" s="70"/>
      <c r="M425" s="207"/>
      <c r="N425" s="73">
        <v>484</v>
      </c>
      <c r="O425" s="74">
        <v>9472</v>
      </c>
      <c r="P425" s="75">
        <v>6839</v>
      </c>
      <c r="Q425" s="76">
        <v>35482</v>
      </c>
    </row>
    <row r="426" spans="1:17" s="77" customFormat="1" ht="15.75" x14ac:dyDescent="0.25">
      <c r="A426" s="205" t="str">
        <f t="shared" si="19"/>
        <v>PRHPX3D03A</v>
      </c>
      <c r="B426" s="73" t="s">
        <v>353</v>
      </c>
      <c r="C426" s="68" t="s">
        <v>354</v>
      </c>
      <c r="D426" s="69"/>
      <c r="E426" s="70"/>
      <c r="F426" s="70"/>
      <c r="G426" s="70"/>
      <c r="H426" s="204"/>
      <c r="I426" s="204"/>
      <c r="J426" s="70"/>
      <c r="K426" s="70"/>
      <c r="L426" s="70"/>
      <c r="M426" s="207"/>
      <c r="N426" s="73">
        <v>136</v>
      </c>
      <c r="O426" s="74">
        <v>2654</v>
      </c>
      <c r="P426" s="75">
        <v>1916</v>
      </c>
      <c r="Q426" s="76">
        <v>9274</v>
      </c>
    </row>
    <row r="427" spans="1:17" s="77" customFormat="1" ht="15.75" x14ac:dyDescent="0.25">
      <c r="A427" s="205" t="str">
        <f t="shared" si="19"/>
        <v>PRHPY7C05A</v>
      </c>
      <c r="B427" s="73" t="s">
        <v>634</v>
      </c>
      <c r="C427" s="68" t="s">
        <v>635</v>
      </c>
      <c r="D427" s="69"/>
      <c r="E427" s="70"/>
      <c r="F427" s="70"/>
      <c r="G427" s="70"/>
      <c r="H427" s="204"/>
      <c r="I427" s="204"/>
      <c r="J427" s="70"/>
      <c r="K427" s="70"/>
      <c r="L427" s="70"/>
      <c r="M427" s="207"/>
      <c r="N427" s="73">
        <v>152</v>
      </c>
      <c r="O427" s="74">
        <v>2968</v>
      </c>
      <c r="P427" s="75">
        <v>2143</v>
      </c>
      <c r="Q427" s="76">
        <v>11117</v>
      </c>
    </row>
    <row r="428" spans="1:17" s="77" customFormat="1" ht="15.75" x14ac:dyDescent="0.25">
      <c r="A428" s="205" t="str">
        <f t="shared" si="19"/>
        <v>PRHP1M0Q0A</v>
      </c>
      <c r="B428" s="73" t="s">
        <v>879</v>
      </c>
      <c r="C428" s="68" t="s">
        <v>880</v>
      </c>
      <c r="D428" s="69"/>
      <c r="E428" s="70"/>
      <c r="F428" s="70"/>
      <c r="G428" s="70"/>
      <c r="H428" s="204"/>
      <c r="I428" s="204"/>
      <c r="J428" s="70"/>
      <c r="K428" s="70"/>
      <c r="L428" s="70"/>
      <c r="M428" s="207"/>
      <c r="N428" s="73">
        <v>294</v>
      </c>
      <c r="O428" s="74">
        <v>5762</v>
      </c>
      <c r="P428" s="75">
        <v>4160</v>
      </c>
      <c r="Q428" s="76">
        <v>23171</v>
      </c>
    </row>
    <row r="429" spans="1:17" s="77" customFormat="1" ht="15.75" x14ac:dyDescent="0.25">
      <c r="A429" s="205" t="str">
        <f t="shared" si="19"/>
        <v>PRHP2TD64A</v>
      </c>
      <c r="B429" s="73" t="s">
        <v>376</v>
      </c>
      <c r="C429" s="68" t="s">
        <v>881</v>
      </c>
      <c r="D429" s="69"/>
      <c r="E429" s="70"/>
      <c r="F429" s="70"/>
      <c r="G429" s="70"/>
      <c r="H429" s="204"/>
      <c r="I429" s="204"/>
      <c r="J429" s="70"/>
      <c r="K429" s="70"/>
      <c r="L429" s="70"/>
      <c r="M429" s="207"/>
      <c r="N429" s="73">
        <v>420</v>
      </c>
      <c r="O429" s="74">
        <v>8220</v>
      </c>
      <c r="P429" s="75">
        <v>5935</v>
      </c>
      <c r="Q429" s="76">
        <v>30791</v>
      </c>
    </row>
    <row r="430" spans="1:17" s="77" customFormat="1" ht="15.75" x14ac:dyDescent="0.25">
      <c r="A430" s="205" t="str">
        <f t="shared" si="19"/>
        <v>PRHPB5L31A</v>
      </c>
      <c r="B430" s="73" t="s">
        <v>704</v>
      </c>
      <c r="C430" s="68" t="s">
        <v>882</v>
      </c>
      <c r="D430" s="69"/>
      <c r="E430" s="70"/>
      <c r="F430" s="70"/>
      <c r="G430" s="70"/>
      <c r="H430" s="204"/>
      <c r="I430" s="204"/>
      <c r="J430" s="70"/>
      <c r="K430" s="70"/>
      <c r="L430" s="70"/>
      <c r="M430" s="207"/>
      <c r="N430" s="73">
        <v>92</v>
      </c>
      <c r="O430" s="74">
        <v>1795</v>
      </c>
      <c r="P430" s="75">
        <v>1296</v>
      </c>
      <c r="Q430" s="76">
        <v>6723</v>
      </c>
    </row>
    <row r="431" spans="1:17" s="77" customFormat="1" ht="15.75" x14ac:dyDescent="0.25">
      <c r="A431" s="205" t="str">
        <f t="shared" si="19"/>
        <v>PRHP1M0Q5A</v>
      </c>
      <c r="B431" s="73" t="s">
        <v>883</v>
      </c>
      <c r="C431" s="68" t="s">
        <v>884</v>
      </c>
      <c r="D431" s="69"/>
      <c r="E431" s="70"/>
      <c r="F431" s="70"/>
      <c r="G431" s="70"/>
      <c r="H431" s="204"/>
      <c r="I431" s="204"/>
      <c r="J431" s="70"/>
      <c r="K431" s="70"/>
      <c r="L431" s="70"/>
      <c r="M431" s="207"/>
      <c r="N431" s="73">
        <v>188</v>
      </c>
      <c r="O431" s="74">
        <v>3682</v>
      </c>
      <c r="P431" s="75">
        <v>2658</v>
      </c>
      <c r="Q431" s="76">
        <v>14803</v>
      </c>
    </row>
    <row r="432" spans="1:17" s="77" customFormat="1" ht="15.75" x14ac:dyDescent="0.25">
      <c r="A432" s="205" t="str">
        <f t="shared" si="19"/>
        <v>PRHP616H2A</v>
      </c>
      <c r="B432" s="73" t="s">
        <v>885</v>
      </c>
      <c r="C432" s="68" t="s">
        <v>886</v>
      </c>
      <c r="D432" s="69"/>
      <c r="E432" s="70"/>
      <c r="F432" s="70"/>
      <c r="G432" s="70"/>
      <c r="H432" s="204"/>
      <c r="I432" s="204"/>
      <c r="J432" s="70"/>
      <c r="K432" s="70"/>
      <c r="L432" s="70"/>
      <c r="M432" s="207"/>
      <c r="N432" s="73">
        <v>123</v>
      </c>
      <c r="O432" s="74">
        <v>2401</v>
      </c>
      <c r="P432" s="75">
        <v>1734</v>
      </c>
      <c r="Q432" s="76">
        <v>9654</v>
      </c>
    </row>
    <row r="433" spans="1:17" s="77" customFormat="1" ht="15.75" x14ac:dyDescent="0.25">
      <c r="A433" s="205" t="str">
        <f t="shared" si="19"/>
        <v>PRHPA7W14A</v>
      </c>
      <c r="B433" s="73" t="s">
        <v>359</v>
      </c>
      <c r="C433" s="68" t="s">
        <v>887</v>
      </c>
      <c r="D433" s="69"/>
      <c r="E433" s="70"/>
      <c r="F433" s="70"/>
      <c r="G433" s="70"/>
      <c r="H433" s="204"/>
      <c r="I433" s="204"/>
      <c r="J433" s="70"/>
      <c r="K433" s="70"/>
      <c r="L433" s="70"/>
      <c r="M433" s="207"/>
      <c r="N433" s="73">
        <v>16</v>
      </c>
      <c r="O433" s="74">
        <v>303</v>
      </c>
      <c r="P433" s="75">
        <v>219</v>
      </c>
      <c r="Q433" s="76">
        <v>1134</v>
      </c>
    </row>
    <row r="434" spans="1:17" s="77" customFormat="1" ht="15.75" x14ac:dyDescent="0.25">
      <c r="A434" s="205" t="str">
        <f t="shared" si="19"/>
        <v>PRHPQ7432A</v>
      </c>
      <c r="B434" s="73" t="s">
        <v>771</v>
      </c>
      <c r="C434" s="68" t="s">
        <v>888</v>
      </c>
      <c r="D434" s="69"/>
      <c r="E434" s="70"/>
      <c r="F434" s="70"/>
      <c r="G434" s="70"/>
      <c r="H434" s="204"/>
      <c r="I434" s="204"/>
      <c r="J434" s="70"/>
      <c r="K434" s="70"/>
      <c r="L434" s="70"/>
      <c r="M434" s="207"/>
      <c r="N434" s="73">
        <v>32</v>
      </c>
      <c r="O434" s="74">
        <v>617</v>
      </c>
      <c r="P434" s="75">
        <v>445</v>
      </c>
      <c r="Q434" s="76">
        <v>2309</v>
      </c>
    </row>
    <row r="435" spans="1:17" s="140" customFormat="1" ht="15.75" x14ac:dyDescent="0.25">
      <c r="A435" s="210" t="s">
        <v>76</v>
      </c>
      <c r="B435" s="211"/>
      <c r="C435" s="104"/>
      <c r="D435" s="215"/>
      <c r="E435" s="104"/>
      <c r="F435" s="106"/>
      <c r="G435" s="106"/>
      <c r="H435" s="212"/>
      <c r="I435" s="212"/>
      <c r="J435" s="106"/>
      <c r="K435" s="106"/>
      <c r="L435" s="106"/>
      <c r="M435" s="213"/>
      <c r="N435" s="108"/>
      <c r="O435" s="109"/>
      <c r="P435" s="110"/>
      <c r="Q435" s="111"/>
    </row>
    <row r="436" spans="1:17" s="233" customFormat="1" ht="15.75" x14ac:dyDescent="0.25">
      <c r="A436" s="205" t="str">
        <f t="shared" si="19"/>
        <v>PRHPU9JT2E</v>
      </c>
      <c r="B436" s="73" t="s">
        <v>316</v>
      </c>
      <c r="C436" s="68" t="s">
        <v>638</v>
      </c>
      <c r="D436" s="69"/>
      <c r="E436" s="70"/>
      <c r="F436" s="183"/>
      <c r="G436" s="183"/>
      <c r="H436" s="214"/>
      <c r="I436" s="214"/>
      <c r="J436" s="183"/>
      <c r="K436" s="183"/>
      <c r="L436" s="183"/>
      <c r="M436" s="207"/>
      <c r="N436" s="73">
        <v>246</v>
      </c>
      <c r="O436" s="74">
        <v>4399</v>
      </c>
      <c r="P436" s="75">
        <v>3283</v>
      </c>
      <c r="Q436" s="76">
        <v>17412</v>
      </c>
    </row>
    <row r="437" spans="1:17" s="233" customFormat="1" ht="15.75" x14ac:dyDescent="0.25">
      <c r="A437" s="205" t="str">
        <f t="shared" si="19"/>
        <v>PRHPU45Q5E</v>
      </c>
      <c r="B437" s="73" t="s">
        <v>889</v>
      </c>
      <c r="C437" s="68" t="s">
        <v>890</v>
      </c>
      <c r="D437" s="69"/>
      <c r="E437" s="70"/>
      <c r="F437" s="183"/>
      <c r="G437" s="183"/>
      <c r="H437" s="214"/>
      <c r="I437" s="214"/>
      <c r="J437" s="183"/>
      <c r="K437" s="183"/>
      <c r="L437" s="183"/>
      <c r="M437" s="207"/>
      <c r="N437" s="73">
        <v>390</v>
      </c>
      <c r="O437" s="74">
        <v>6995</v>
      </c>
      <c r="P437" s="75">
        <v>5220</v>
      </c>
      <c r="Q437" s="76">
        <v>27686</v>
      </c>
    </row>
    <row r="438" spans="1:17" s="233" customFormat="1" ht="15.75" x14ac:dyDescent="0.25">
      <c r="A438" s="205" t="str">
        <f t="shared" si="19"/>
        <v>PRHPU45Q6E</v>
      </c>
      <c r="B438" s="73" t="s">
        <v>891</v>
      </c>
      <c r="C438" s="68" t="s">
        <v>892</v>
      </c>
      <c r="D438" s="69"/>
      <c r="E438" s="70"/>
      <c r="F438" s="183"/>
      <c r="G438" s="183"/>
      <c r="H438" s="214"/>
      <c r="I438" s="214"/>
      <c r="J438" s="183"/>
      <c r="K438" s="183"/>
      <c r="L438" s="183"/>
      <c r="M438" s="207"/>
      <c r="N438" s="73">
        <v>586</v>
      </c>
      <c r="O438" s="74">
        <v>10498</v>
      </c>
      <c r="P438" s="75">
        <v>7835</v>
      </c>
      <c r="Q438" s="76">
        <v>41552</v>
      </c>
    </row>
    <row r="439" spans="1:17" s="233" customFormat="1" ht="15.75" x14ac:dyDescent="0.25">
      <c r="A439" s="205" t="str">
        <f t="shared" si="19"/>
        <v>PRHPU45Q7E</v>
      </c>
      <c r="B439" s="73" t="s">
        <v>893</v>
      </c>
      <c r="C439" s="68" t="s">
        <v>894</v>
      </c>
      <c r="D439" s="69"/>
      <c r="E439" s="70"/>
      <c r="F439" s="183"/>
      <c r="G439" s="183"/>
      <c r="H439" s="214"/>
      <c r="I439" s="214"/>
      <c r="J439" s="183"/>
      <c r="K439" s="183"/>
      <c r="L439" s="183"/>
      <c r="M439" s="207"/>
      <c r="N439" s="73">
        <v>780</v>
      </c>
      <c r="O439" s="74">
        <v>13989</v>
      </c>
      <c r="P439" s="75">
        <v>10439</v>
      </c>
      <c r="Q439" s="76">
        <v>55368</v>
      </c>
    </row>
    <row r="440" spans="1:17" s="233" customFormat="1" ht="15.75" x14ac:dyDescent="0.25">
      <c r="A440" s="205" t="str">
        <f t="shared" si="19"/>
        <v>PRHPU45QKPE</v>
      </c>
      <c r="B440" s="73" t="s">
        <v>895</v>
      </c>
      <c r="C440" s="68" t="s">
        <v>896</v>
      </c>
      <c r="D440" s="69"/>
      <c r="E440" s="70"/>
      <c r="F440" s="183"/>
      <c r="G440" s="183"/>
      <c r="H440" s="214"/>
      <c r="I440" s="214"/>
      <c r="J440" s="183"/>
      <c r="K440" s="183"/>
      <c r="L440" s="183"/>
      <c r="M440" s="207"/>
      <c r="N440" s="73">
        <v>235</v>
      </c>
      <c r="O440" s="74">
        <v>4199</v>
      </c>
      <c r="P440" s="75">
        <v>3134</v>
      </c>
      <c r="Q440" s="76">
        <v>16620</v>
      </c>
    </row>
    <row r="441" spans="1:17" s="140" customFormat="1" x14ac:dyDescent="0.25">
      <c r="A441" s="210" t="s">
        <v>64</v>
      </c>
      <c r="B441" s="211"/>
      <c r="C441" s="104"/>
      <c r="D441" s="104"/>
      <c r="E441" s="104"/>
      <c r="F441" s="104"/>
      <c r="G441" s="104"/>
      <c r="H441" s="104"/>
      <c r="I441" s="104"/>
      <c r="J441" s="104"/>
      <c r="K441" s="104"/>
      <c r="L441" s="104"/>
      <c r="M441" s="104"/>
      <c r="N441" s="104"/>
      <c r="O441" s="104"/>
      <c r="P441" s="104"/>
      <c r="Q441" s="104"/>
    </row>
    <row r="442" spans="1:17" s="233" customFormat="1" ht="15.75" x14ac:dyDescent="0.25">
      <c r="A442" s="205" t="str">
        <f>CONCATENATE("CNHP",B442)</f>
        <v>CNHPW2130A</v>
      </c>
      <c r="B442" s="73" t="s">
        <v>846</v>
      </c>
      <c r="C442" s="68" t="s">
        <v>847</v>
      </c>
      <c r="D442" s="69"/>
      <c r="E442" s="70"/>
      <c r="F442" s="183"/>
      <c r="G442" s="183"/>
      <c r="H442" s="214"/>
      <c r="I442" s="214"/>
      <c r="J442" s="183"/>
      <c r="K442" s="183"/>
      <c r="L442" s="183"/>
      <c r="M442" s="207"/>
      <c r="N442" s="73"/>
      <c r="O442" s="74"/>
      <c r="P442" s="75"/>
      <c r="Q442" s="76"/>
    </row>
    <row r="443" spans="1:17" s="233" customFormat="1" ht="15.75" x14ac:dyDescent="0.25">
      <c r="A443" s="205" t="str">
        <f t="shared" ref="A443:A452" si="20">CONCATENATE("CNHP",B443)</f>
        <v>CNHPW2130X</v>
      </c>
      <c r="B443" s="73" t="s">
        <v>848</v>
      </c>
      <c r="C443" s="68" t="s">
        <v>849</v>
      </c>
      <c r="D443" s="69"/>
      <c r="E443" s="70"/>
      <c r="F443" s="183"/>
      <c r="G443" s="183"/>
      <c r="H443" s="214"/>
      <c r="I443" s="214"/>
      <c r="J443" s="183"/>
      <c r="K443" s="183"/>
      <c r="L443" s="183"/>
      <c r="M443" s="207"/>
      <c r="N443" s="73"/>
      <c r="O443" s="74"/>
      <c r="P443" s="75"/>
      <c r="Q443" s="76"/>
    </row>
    <row r="444" spans="1:17" s="233" customFormat="1" ht="15.75" x14ac:dyDescent="0.25">
      <c r="A444" s="205" t="str">
        <f t="shared" si="20"/>
        <v>CNHPW2130Y</v>
      </c>
      <c r="B444" s="73" t="s">
        <v>850</v>
      </c>
      <c r="C444" s="68" t="s">
        <v>851</v>
      </c>
      <c r="D444" s="69"/>
      <c r="E444" s="70"/>
      <c r="F444" s="183"/>
      <c r="G444" s="183"/>
      <c r="H444" s="214"/>
      <c r="I444" s="214"/>
      <c r="J444" s="183"/>
      <c r="K444" s="183"/>
      <c r="L444" s="183"/>
      <c r="M444" s="207"/>
      <c r="N444" s="73"/>
      <c r="O444" s="74"/>
      <c r="P444" s="75"/>
      <c r="Q444" s="76"/>
    </row>
    <row r="445" spans="1:17" s="233" customFormat="1" ht="15.75" x14ac:dyDescent="0.25">
      <c r="A445" s="205" t="str">
        <f t="shared" si="20"/>
        <v>CNHPW2131A</v>
      </c>
      <c r="B445" s="73" t="s">
        <v>852</v>
      </c>
      <c r="C445" s="68" t="s">
        <v>853</v>
      </c>
      <c r="D445" s="69"/>
      <c r="E445" s="70"/>
      <c r="F445" s="183"/>
      <c r="G445" s="183"/>
      <c r="H445" s="214"/>
      <c r="I445" s="214"/>
      <c r="J445" s="183"/>
      <c r="K445" s="183"/>
      <c r="L445" s="183"/>
      <c r="M445" s="207"/>
      <c r="N445" s="73"/>
      <c r="O445" s="74"/>
      <c r="P445" s="75"/>
      <c r="Q445" s="76"/>
    </row>
    <row r="446" spans="1:17" s="233" customFormat="1" ht="15.75" x14ac:dyDescent="0.25">
      <c r="A446" s="205" t="str">
        <f t="shared" si="20"/>
        <v>CNHPW2131X</v>
      </c>
      <c r="B446" s="73" t="s">
        <v>854</v>
      </c>
      <c r="C446" s="68" t="s">
        <v>855</v>
      </c>
      <c r="D446" s="69"/>
      <c r="E446" s="70"/>
      <c r="F446" s="183"/>
      <c r="G446" s="183"/>
      <c r="H446" s="214"/>
      <c r="I446" s="214"/>
      <c r="J446" s="183"/>
      <c r="K446" s="183"/>
      <c r="L446" s="183"/>
      <c r="M446" s="207"/>
      <c r="N446" s="73"/>
      <c r="O446" s="74"/>
      <c r="P446" s="75"/>
      <c r="Q446" s="76"/>
    </row>
    <row r="447" spans="1:17" s="233" customFormat="1" ht="15.75" x14ac:dyDescent="0.25">
      <c r="A447" s="205" t="str">
        <f t="shared" si="20"/>
        <v>CNHPW2131Y</v>
      </c>
      <c r="B447" s="73" t="s">
        <v>856</v>
      </c>
      <c r="C447" s="68" t="s">
        <v>857</v>
      </c>
      <c r="D447" s="69"/>
      <c r="E447" s="70"/>
      <c r="F447" s="183"/>
      <c r="G447" s="183"/>
      <c r="H447" s="214"/>
      <c r="I447" s="214"/>
      <c r="J447" s="183"/>
      <c r="K447" s="183"/>
      <c r="L447" s="183"/>
      <c r="M447" s="207"/>
      <c r="N447" s="73"/>
      <c r="O447" s="74"/>
      <c r="P447" s="75"/>
      <c r="Q447" s="76"/>
    </row>
    <row r="448" spans="1:17" s="233" customFormat="1" ht="15.75" x14ac:dyDescent="0.25">
      <c r="A448" s="205" t="str">
        <f t="shared" si="20"/>
        <v>CNHPW2132A</v>
      </c>
      <c r="B448" s="73" t="s">
        <v>858</v>
      </c>
      <c r="C448" s="68" t="s">
        <v>859</v>
      </c>
      <c r="D448" s="69"/>
      <c r="E448" s="70"/>
      <c r="F448" s="183"/>
      <c r="G448" s="183"/>
      <c r="H448" s="214"/>
      <c r="I448" s="214"/>
      <c r="J448" s="183"/>
      <c r="K448" s="183"/>
      <c r="L448" s="183"/>
      <c r="M448" s="207"/>
      <c r="N448" s="73"/>
      <c r="O448" s="74"/>
      <c r="P448" s="75"/>
      <c r="Q448" s="76"/>
    </row>
    <row r="449" spans="1:17" s="233" customFormat="1" ht="15.75" x14ac:dyDescent="0.25">
      <c r="A449" s="205" t="str">
        <f t="shared" si="20"/>
        <v>CNHPW2132X</v>
      </c>
      <c r="B449" s="73" t="s">
        <v>860</v>
      </c>
      <c r="C449" s="68" t="s">
        <v>861</v>
      </c>
      <c r="D449" s="69"/>
      <c r="E449" s="70"/>
      <c r="F449" s="183"/>
      <c r="G449" s="183"/>
      <c r="H449" s="214"/>
      <c r="I449" s="214"/>
      <c r="J449" s="183"/>
      <c r="K449" s="183"/>
      <c r="L449" s="183"/>
      <c r="M449" s="207"/>
      <c r="N449" s="73"/>
      <c r="O449" s="74"/>
      <c r="P449" s="75"/>
      <c r="Q449" s="76"/>
    </row>
    <row r="450" spans="1:17" s="233" customFormat="1" ht="15.75" x14ac:dyDescent="0.25">
      <c r="A450" s="205" t="str">
        <f t="shared" si="20"/>
        <v>CNHPW2132Y</v>
      </c>
      <c r="B450" s="73" t="s">
        <v>862</v>
      </c>
      <c r="C450" s="68" t="s">
        <v>863</v>
      </c>
      <c r="D450" s="69"/>
      <c r="E450" s="70"/>
      <c r="F450" s="183"/>
      <c r="G450" s="183"/>
      <c r="H450" s="214"/>
      <c r="I450" s="214"/>
      <c r="J450" s="183"/>
      <c r="K450" s="183"/>
      <c r="L450" s="183"/>
      <c r="M450" s="207"/>
      <c r="N450" s="73"/>
      <c r="O450" s="74"/>
      <c r="P450" s="75"/>
      <c r="Q450" s="76"/>
    </row>
    <row r="451" spans="1:17" s="233" customFormat="1" ht="15.75" x14ac:dyDescent="0.25">
      <c r="A451" s="205" t="str">
        <f t="shared" si="20"/>
        <v>CNHPW2133A</v>
      </c>
      <c r="B451" s="73" t="s">
        <v>864</v>
      </c>
      <c r="C451" s="68" t="s">
        <v>865</v>
      </c>
      <c r="D451" s="69"/>
      <c r="E451" s="70"/>
      <c r="F451" s="183"/>
      <c r="G451" s="183"/>
      <c r="H451" s="214"/>
      <c r="I451" s="214"/>
      <c r="J451" s="183"/>
      <c r="K451" s="183"/>
      <c r="L451" s="183"/>
      <c r="M451" s="207"/>
      <c r="N451" s="73"/>
      <c r="O451" s="74"/>
      <c r="P451" s="75"/>
      <c r="Q451" s="76"/>
    </row>
    <row r="452" spans="1:17" s="233" customFormat="1" ht="15.75" x14ac:dyDescent="0.25">
      <c r="A452" s="205" t="str">
        <f t="shared" si="20"/>
        <v>CNHPW2133X</v>
      </c>
      <c r="B452" s="73" t="s">
        <v>866</v>
      </c>
      <c r="C452" s="68" t="s">
        <v>867</v>
      </c>
      <c r="D452" s="69"/>
      <c r="E452" s="70"/>
      <c r="F452" s="183"/>
      <c r="G452" s="183"/>
      <c r="H452" s="214"/>
      <c r="I452" s="214"/>
      <c r="J452" s="183"/>
      <c r="K452" s="183"/>
      <c r="L452" s="183"/>
      <c r="M452" s="207"/>
      <c r="N452" s="73"/>
      <c r="O452" s="74"/>
      <c r="P452" s="75"/>
      <c r="Q452" s="76"/>
    </row>
    <row r="453" spans="1:17" s="233" customFormat="1" ht="15.75" x14ac:dyDescent="0.25">
      <c r="A453" s="205" t="str">
        <f>CONCATENATE("CNHP",B453)</f>
        <v>CNHPW2133Y</v>
      </c>
      <c r="B453" s="73" t="s">
        <v>868</v>
      </c>
      <c r="C453" s="68" t="s">
        <v>869</v>
      </c>
      <c r="D453" s="69"/>
      <c r="E453" s="70"/>
      <c r="F453" s="183"/>
      <c r="G453" s="183"/>
      <c r="H453" s="214"/>
      <c r="I453" s="214"/>
      <c r="J453" s="183"/>
      <c r="K453" s="183"/>
      <c r="L453" s="183"/>
      <c r="M453" s="207"/>
      <c r="N453" s="73"/>
      <c r="O453" s="74"/>
      <c r="P453" s="75"/>
      <c r="Q453" s="76"/>
    </row>
    <row r="454" spans="1:17" s="192" customFormat="1" ht="15.75" x14ac:dyDescent="0.25">
      <c r="A454" s="170" t="s">
        <v>19</v>
      </c>
      <c r="B454" s="170"/>
      <c r="C454" s="54"/>
      <c r="D454" s="170"/>
      <c r="E454" s="170"/>
      <c r="F454" s="170"/>
      <c r="G454" s="170"/>
      <c r="H454" s="170"/>
      <c r="I454" s="170"/>
      <c r="J454" s="170"/>
      <c r="K454" s="170"/>
      <c r="L454" s="170"/>
      <c r="M454" s="170" t="s">
        <v>0</v>
      </c>
      <c r="N454" s="170"/>
      <c r="O454" s="170"/>
      <c r="P454" s="170"/>
      <c r="Q454" s="170"/>
    </row>
    <row r="455" spans="1:17" s="223" customFormat="1" ht="15.75" x14ac:dyDescent="0.25">
      <c r="A455" s="208" t="s">
        <v>414</v>
      </c>
      <c r="B455" s="211"/>
      <c r="C455" s="104"/>
      <c r="D455" s="105"/>
      <c r="E455" s="106"/>
      <c r="F455" s="106"/>
      <c r="G455" s="106"/>
      <c r="H455" s="212"/>
      <c r="I455" s="212"/>
      <c r="J455" s="106"/>
      <c r="K455" s="106"/>
      <c r="L455" s="106"/>
      <c r="M455" s="213" t="s">
        <v>0</v>
      </c>
      <c r="N455" s="108"/>
      <c r="O455" s="109"/>
      <c r="P455" s="110"/>
      <c r="Q455" s="111"/>
    </row>
    <row r="456" spans="1:17" s="77" customFormat="1" ht="189" x14ac:dyDescent="0.25">
      <c r="A456" s="205" t="str">
        <f>CONCATENATE("PRHP",B456)</f>
        <v>PRHP7PS84A</v>
      </c>
      <c r="B456" s="73" t="s">
        <v>897</v>
      </c>
      <c r="C456" s="68" t="s">
        <v>898</v>
      </c>
      <c r="D456" s="69" t="s">
        <v>182</v>
      </c>
      <c r="E456" s="70" t="s">
        <v>663</v>
      </c>
      <c r="F456" s="70">
        <v>61</v>
      </c>
      <c r="G456" s="70"/>
      <c r="H456" s="204">
        <v>275000</v>
      </c>
      <c r="I456" s="204">
        <v>25000</v>
      </c>
      <c r="J456" s="70" t="s">
        <v>899</v>
      </c>
      <c r="K456" s="70"/>
      <c r="L456" s="184"/>
      <c r="M456" s="207" t="s">
        <v>0</v>
      </c>
      <c r="N456" s="73">
        <v>658</v>
      </c>
      <c r="O456" s="74">
        <v>12893</v>
      </c>
      <c r="P456" s="75">
        <v>9308</v>
      </c>
      <c r="Q456" s="76">
        <v>48294</v>
      </c>
    </row>
    <row r="457" spans="1:17" s="77" customFormat="1" ht="15.75" x14ac:dyDescent="0.25">
      <c r="A457" s="210" t="s">
        <v>241</v>
      </c>
      <c r="B457" s="211"/>
      <c r="C457" s="104"/>
      <c r="D457" s="105"/>
      <c r="E457" s="106"/>
      <c r="F457" s="106"/>
      <c r="G457" s="106"/>
      <c r="H457" s="212"/>
      <c r="I457" s="212"/>
      <c r="J457" s="106"/>
      <c r="K457" s="106"/>
      <c r="L457" s="106"/>
      <c r="M457" s="213" t="s">
        <v>0</v>
      </c>
      <c r="N457" s="108"/>
      <c r="O457" s="109"/>
      <c r="P457" s="110"/>
      <c r="Q457" s="111"/>
    </row>
    <row r="458" spans="1:17" s="140" customFormat="1" ht="15.75" x14ac:dyDescent="0.25">
      <c r="A458" s="205" t="str">
        <f t="shared" ref="A458:A468" si="21">CONCATENATE("PRHP",B458)</f>
        <v>PRHPL0H19A</v>
      </c>
      <c r="B458" s="73" t="s">
        <v>900</v>
      </c>
      <c r="C458" s="68" t="s">
        <v>901</v>
      </c>
      <c r="D458" s="69"/>
      <c r="E458" s="70"/>
      <c r="F458" s="70"/>
      <c r="G458" s="70"/>
      <c r="H458" s="204"/>
      <c r="I458" s="204"/>
      <c r="J458" s="70"/>
      <c r="K458" s="70"/>
      <c r="L458" s="184"/>
      <c r="M458" s="207" t="s">
        <v>0</v>
      </c>
      <c r="N458" s="73">
        <v>339</v>
      </c>
      <c r="O458" s="74">
        <v>6635</v>
      </c>
      <c r="P458" s="75">
        <v>4790</v>
      </c>
      <c r="Q458" s="76">
        <v>24853</v>
      </c>
    </row>
    <row r="459" spans="1:17" s="135" customFormat="1" ht="15.75" x14ac:dyDescent="0.25">
      <c r="A459" s="205" t="str">
        <f t="shared" si="21"/>
        <v>PRHPB5L28A</v>
      </c>
      <c r="B459" s="73" t="s">
        <v>355</v>
      </c>
      <c r="C459" s="68" t="s">
        <v>902</v>
      </c>
      <c r="D459" s="69"/>
      <c r="E459" s="70"/>
      <c r="F459" s="70"/>
      <c r="G459" s="70"/>
      <c r="H459" s="204"/>
      <c r="I459" s="204"/>
      <c r="J459" s="70"/>
      <c r="K459" s="70"/>
      <c r="L459" s="184"/>
      <c r="M459" s="207" t="s">
        <v>0</v>
      </c>
      <c r="N459" s="73">
        <v>27</v>
      </c>
      <c r="O459" s="74">
        <v>517</v>
      </c>
      <c r="P459" s="75">
        <v>373</v>
      </c>
      <c r="Q459" s="76">
        <v>1934</v>
      </c>
    </row>
    <row r="460" spans="1:17" s="140" customFormat="1" ht="15.75" x14ac:dyDescent="0.25">
      <c r="A460" s="205" t="str">
        <f t="shared" si="21"/>
        <v>PRHPL0H21A</v>
      </c>
      <c r="B460" s="73" t="s">
        <v>903</v>
      </c>
      <c r="C460" s="68" t="s">
        <v>904</v>
      </c>
      <c r="D460" s="69"/>
      <c r="E460" s="70"/>
      <c r="F460" s="70"/>
      <c r="G460" s="70"/>
      <c r="H460" s="204"/>
      <c r="I460" s="204"/>
      <c r="J460" s="70"/>
      <c r="K460" s="70"/>
      <c r="L460" s="184"/>
      <c r="M460" s="207" t="s">
        <v>0</v>
      </c>
      <c r="N460" s="73">
        <v>244</v>
      </c>
      <c r="O460" s="74">
        <v>4771</v>
      </c>
      <c r="P460" s="75">
        <v>3444</v>
      </c>
      <c r="Q460" s="76">
        <v>17870</v>
      </c>
    </row>
    <row r="461" spans="1:17" s="135" customFormat="1" ht="15.75" x14ac:dyDescent="0.25">
      <c r="A461" s="205" t="str">
        <f t="shared" si="21"/>
        <v>PRHPL0H17A</v>
      </c>
      <c r="B461" s="73" t="s">
        <v>905</v>
      </c>
      <c r="C461" s="68" t="s">
        <v>743</v>
      </c>
      <c r="D461" s="69"/>
      <c r="E461" s="70"/>
      <c r="F461" s="70"/>
      <c r="G461" s="70"/>
      <c r="H461" s="204"/>
      <c r="I461" s="204"/>
      <c r="J461" s="70"/>
      <c r="K461" s="70"/>
      <c r="L461" s="184"/>
      <c r="M461" s="207" t="s">
        <v>0</v>
      </c>
      <c r="N461" s="73">
        <v>248</v>
      </c>
      <c r="O461" s="74">
        <v>4855</v>
      </c>
      <c r="P461" s="75">
        <v>3505</v>
      </c>
      <c r="Q461" s="76">
        <v>18184</v>
      </c>
    </row>
    <row r="462" spans="1:17" s="135" customFormat="1" ht="15.75" x14ac:dyDescent="0.25">
      <c r="A462" s="205" t="str">
        <f t="shared" si="21"/>
        <v>PRHPL0H18A</v>
      </c>
      <c r="B462" s="73" t="s">
        <v>906</v>
      </c>
      <c r="C462" s="68" t="s">
        <v>907</v>
      </c>
      <c r="D462" s="69"/>
      <c r="E462" s="70"/>
      <c r="F462" s="70"/>
      <c r="G462" s="70"/>
      <c r="H462" s="204"/>
      <c r="I462" s="204"/>
      <c r="J462" s="70"/>
      <c r="K462" s="70"/>
      <c r="L462" s="184"/>
      <c r="M462" s="207" t="s">
        <v>0</v>
      </c>
      <c r="N462" s="73">
        <v>600</v>
      </c>
      <c r="O462" s="74">
        <v>11758</v>
      </c>
      <c r="P462" s="75">
        <v>8489</v>
      </c>
      <c r="Q462" s="76">
        <v>44043</v>
      </c>
    </row>
    <row r="463" spans="1:17" s="135" customFormat="1" ht="15.75" x14ac:dyDescent="0.25">
      <c r="A463" s="205" t="str">
        <f t="shared" si="21"/>
        <v>PRHPL0H22A</v>
      </c>
      <c r="B463" s="73" t="s">
        <v>908</v>
      </c>
      <c r="C463" s="68" t="s">
        <v>909</v>
      </c>
      <c r="D463" s="69"/>
      <c r="E463" s="70"/>
      <c r="F463" s="70"/>
      <c r="G463" s="70"/>
      <c r="H463" s="204"/>
      <c r="I463" s="204"/>
      <c r="J463" s="70"/>
      <c r="K463" s="70"/>
      <c r="L463" s="184"/>
      <c r="M463" s="207" t="s">
        <v>0</v>
      </c>
      <c r="N463" s="73">
        <v>13</v>
      </c>
      <c r="O463" s="74">
        <v>240</v>
      </c>
      <c r="P463" s="75">
        <v>174</v>
      </c>
      <c r="Q463" s="76">
        <v>898</v>
      </c>
    </row>
    <row r="464" spans="1:17" s="135" customFormat="1" ht="15.75" x14ac:dyDescent="0.25">
      <c r="A464" s="205" t="str">
        <f t="shared" si="21"/>
        <v>PRHPL0H20A</v>
      </c>
      <c r="B464" s="73" t="s">
        <v>910</v>
      </c>
      <c r="C464" s="68" t="s">
        <v>911</v>
      </c>
      <c r="D464" s="69"/>
      <c r="E464" s="70"/>
      <c r="F464" s="70"/>
      <c r="G464" s="70"/>
      <c r="H464" s="204"/>
      <c r="I464" s="204"/>
      <c r="J464" s="70"/>
      <c r="K464" s="70"/>
      <c r="L464" s="184"/>
      <c r="M464" s="207" t="s">
        <v>0</v>
      </c>
      <c r="N464" s="73">
        <v>808</v>
      </c>
      <c r="O464" s="74">
        <v>15827</v>
      </c>
      <c r="P464" s="75">
        <v>11426</v>
      </c>
      <c r="Q464" s="76">
        <v>59286</v>
      </c>
    </row>
    <row r="465" spans="1:17" s="135" customFormat="1" ht="15.75" x14ac:dyDescent="0.25">
      <c r="A465" s="205" t="str">
        <f t="shared" si="21"/>
        <v>PRHPJ8J96A</v>
      </c>
      <c r="B465" s="73" t="s">
        <v>912</v>
      </c>
      <c r="C465" s="68" t="s">
        <v>913</v>
      </c>
      <c r="D465" s="69"/>
      <c r="E465" s="70"/>
      <c r="F465" s="70"/>
      <c r="G465" s="70"/>
      <c r="H465" s="204"/>
      <c r="I465" s="204"/>
      <c r="J465" s="70"/>
      <c r="K465" s="70"/>
      <c r="L465" s="184"/>
      <c r="M465" s="207" t="s">
        <v>0</v>
      </c>
      <c r="N465" s="73">
        <v>22</v>
      </c>
      <c r="O465" s="74">
        <v>417</v>
      </c>
      <c r="P465" s="75">
        <v>301</v>
      </c>
      <c r="Q465" s="76">
        <v>1561</v>
      </c>
    </row>
    <row r="466" spans="1:17" s="223" customFormat="1" ht="15.75" x14ac:dyDescent="0.25">
      <c r="A466" s="205" t="str">
        <f t="shared" si="21"/>
        <v>PRHPB5L29A</v>
      </c>
      <c r="B466" s="67" t="s">
        <v>357</v>
      </c>
      <c r="C466" s="68" t="s">
        <v>373</v>
      </c>
      <c r="D466" s="69"/>
      <c r="E466" s="70"/>
      <c r="F466" s="70"/>
      <c r="G466" s="70"/>
      <c r="H466" s="204"/>
      <c r="I466" s="204"/>
      <c r="J466" s="70"/>
      <c r="K466" s="70"/>
      <c r="L466" s="184"/>
      <c r="M466" s="207" t="s">
        <v>0</v>
      </c>
      <c r="N466" s="73">
        <v>408</v>
      </c>
      <c r="O466" s="74">
        <v>7979</v>
      </c>
      <c r="P466" s="75">
        <v>5760</v>
      </c>
      <c r="Q466" s="76">
        <v>29886</v>
      </c>
    </row>
    <row r="467" spans="1:17" s="223" customFormat="1" ht="15.75" x14ac:dyDescent="0.25">
      <c r="A467" s="205" t="str">
        <f t="shared" si="21"/>
        <v>PRHPJ8030A</v>
      </c>
      <c r="B467" s="73" t="s">
        <v>748</v>
      </c>
      <c r="C467" s="68" t="s">
        <v>914</v>
      </c>
      <c r="D467" s="69"/>
      <c r="E467" s="70"/>
      <c r="F467" s="70"/>
      <c r="G467" s="70"/>
      <c r="H467" s="204"/>
      <c r="I467" s="204"/>
      <c r="J467" s="70"/>
      <c r="K467" s="70"/>
      <c r="L467" s="184"/>
      <c r="M467" s="207" t="s">
        <v>0</v>
      </c>
      <c r="N467" s="73">
        <v>46</v>
      </c>
      <c r="O467" s="74">
        <v>883</v>
      </c>
      <c r="P467" s="75">
        <v>638</v>
      </c>
      <c r="Q467" s="76">
        <v>3308</v>
      </c>
    </row>
    <row r="468" spans="1:17" s="140" customFormat="1" ht="15.75" x14ac:dyDescent="0.25">
      <c r="A468" s="205" t="str">
        <f t="shared" si="21"/>
        <v>PRHP3JN69A</v>
      </c>
      <c r="B468" s="73" t="s">
        <v>628</v>
      </c>
      <c r="C468" s="68" t="s">
        <v>915</v>
      </c>
      <c r="D468" s="69"/>
      <c r="E468" s="70"/>
      <c r="F468" s="70"/>
      <c r="G468" s="70"/>
      <c r="H468" s="204"/>
      <c r="I468" s="204"/>
      <c r="J468" s="70"/>
      <c r="K468" s="70"/>
      <c r="L468" s="184"/>
      <c r="M468" s="207"/>
      <c r="N468" s="73">
        <v>40</v>
      </c>
      <c r="O468" s="74">
        <v>767</v>
      </c>
      <c r="P468" s="75">
        <v>554</v>
      </c>
      <c r="Q468" s="76">
        <v>2873</v>
      </c>
    </row>
    <row r="469" spans="1:17" s="77" customFormat="1" ht="15.75" x14ac:dyDescent="0.25">
      <c r="A469" s="210" t="s">
        <v>76</v>
      </c>
      <c r="B469" s="211"/>
      <c r="C469" s="104"/>
      <c r="D469" s="105"/>
      <c r="E469" s="106"/>
      <c r="F469" s="106"/>
      <c r="G469" s="106"/>
      <c r="H469" s="212"/>
      <c r="I469" s="212"/>
      <c r="J469" s="106"/>
      <c r="K469" s="106"/>
      <c r="L469" s="106"/>
      <c r="M469" s="213"/>
      <c r="N469" s="108"/>
      <c r="O469" s="109"/>
      <c r="P469" s="110"/>
      <c r="Q469" s="111"/>
    </row>
    <row r="470" spans="1:17" s="77" customFormat="1" ht="15.75" x14ac:dyDescent="0.25">
      <c r="A470" s="205" t="str">
        <f>CONCATENATE("PRHP",B470)</f>
        <v>PRHPU9NE0E</v>
      </c>
      <c r="B470" s="67" t="s">
        <v>916</v>
      </c>
      <c r="C470" s="68" t="s">
        <v>917</v>
      </c>
      <c r="D470" s="69"/>
      <c r="E470" s="70"/>
      <c r="F470" s="70"/>
      <c r="G470" s="70"/>
      <c r="H470" s="204"/>
      <c r="I470" s="204"/>
      <c r="J470" s="70"/>
      <c r="K470" s="70"/>
      <c r="L470" s="184"/>
      <c r="M470" s="207" t="s">
        <v>0</v>
      </c>
      <c r="N470" s="73">
        <v>113</v>
      </c>
      <c r="O470" s="74">
        <v>2013</v>
      </c>
      <c r="P470" s="75">
        <v>1502</v>
      </c>
      <c r="Q470" s="76">
        <v>7967</v>
      </c>
    </row>
    <row r="471" spans="1:17" s="77" customFormat="1" ht="15.75" x14ac:dyDescent="0.25">
      <c r="A471" s="205" t="str">
        <f>CONCATENATE("PRHP",B471)</f>
        <v>PRHPU9NE1E</v>
      </c>
      <c r="B471" s="67" t="s">
        <v>918</v>
      </c>
      <c r="C471" s="68" t="s">
        <v>919</v>
      </c>
      <c r="D471" s="69"/>
      <c r="E471" s="70"/>
      <c r="F471" s="70"/>
      <c r="G471" s="70"/>
      <c r="H471" s="204"/>
      <c r="I471" s="204"/>
      <c r="J471" s="70"/>
      <c r="K471" s="70"/>
      <c r="L471" s="184"/>
      <c r="M471" s="207" t="s">
        <v>0</v>
      </c>
      <c r="N471" s="73">
        <v>169</v>
      </c>
      <c r="O471" s="74">
        <v>3024</v>
      </c>
      <c r="P471" s="75">
        <v>2257</v>
      </c>
      <c r="Q471" s="76">
        <v>11967</v>
      </c>
    </row>
    <row r="472" spans="1:17" s="77" customFormat="1" ht="15.75" x14ac:dyDescent="0.25">
      <c r="A472" s="205" t="str">
        <f>CONCATENATE("PRHP",B472)</f>
        <v>PRHPU9NE2E</v>
      </c>
      <c r="B472" s="67" t="s">
        <v>920</v>
      </c>
      <c r="C472" s="68" t="s">
        <v>921</v>
      </c>
      <c r="D472" s="69"/>
      <c r="E472" s="70"/>
      <c r="F472" s="70"/>
      <c r="G472" s="70"/>
      <c r="H472" s="204"/>
      <c r="I472" s="204"/>
      <c r="J472" s="70"/>
      <c r="K472" s="70"/>
      <c r="L472" s="184"/>
      <c r="M472" s="207" t="s">
        <v>0</v>
      </c>
      <c r="N472" s="73">
        <v>225</v>
      </c>
      <c r="O472" s="74">
        <v>4026</v>
      </c>
      <c r="P472" s="75">
        <v>3004</v>
      </c>
      <c r="Q472" s="76">
        <v>15933</v>
      </c>
    </row>
    <row r="473" spans="1:17" s="77" customFormat="1" ht="15.75" x14ac:dyDescent="0.25">
      <c r="A473" s="205" t="str">
        <f>CONCATENATE("PRHP",B473)</f>
        <v>PRHPU9NG4PE</v>
      </c>
      <c r="B473" s="67" t="s">
        <v>922</v>
      </c>
      <c r="C473" s="68" t="s">
        <v>923</v>
      </c>
      <c r="D473" s="69"/>
      <c r="E473" s="70"/>
      <c r="F473" s="70"/>
      <c r="G473" s="70"/>
      <c r="H473" s="204"/>
      <c r="I473" s="204"/>
      <c r="J473" s="70"/>
      <c r="K473" s="70"/>
      <c r="L473" s="184"/>
      <c r="M473" s="207" t="s">
        <v>0</v>
      </c>
      <c r="N473" s="73">
        <v>89</v>
      </c>
      <c r="O473" s="74">
        <v>1587</v>
      </c>
      <c r="P473" s="75">
        <v>1184</v>
      </c>
      <c r="Q473" s="76">
        <v>6278</v>
      </c>
    </row>
    <row r="474" spans="1:17" s="77" customFormat="1" ht="15.75" x14ac:dyDescent="0.25">
      <c r="A474" s="210" t="s">
        <v>64</v>
      </c>
      <c r="B474" s="211"/>
      <c r="C474" s="104"/>
      <c r="D474" s="105"/>
      <c r="E474" s="106"/>
      <c r="F474" s="106"/>
      <c r="G474" s="106"/>
      <c r="H474" s="212"/>
      <c r="I474" s="212"/>
      <c r="J474" s="106"/>
      <c r="K474" s="106"/>
      <c r="L474" s="106"/>
      <c r="M474" s="213"/>
      <c r="N474" s="108"/>
      <c r="O474" s="109"/>
      <c r="P474" s="110"/>
      <c r="Q474" s="111"/>
    </row>
    <row r="475" spans="1:17" s="77" customFormat="1" ht="15.75" x14ac:dyDescent="0.25">
      <c r="A475" s="205" t="str">
        <f>CONCATENATE("CNHP",B475)</f>
        <v>CNHPW1470A</v>
      </c>
      <c r="B475" s="67" t="s">
        <v>924</v>
      </c>
      <c r="C475" s="68" t="s">
        <v>925</v>
      </c>
      <c r="D475" s="69"/>
      <c r="E475" s="70"/>
      <c r="F475" s="70"/>
      <c r="G475" s="70"/>
      <c r="H475" s="204"/>
      <c r="I475" s="204"/>
      <c r="J475" s="70"/>
      <c r="K475" s="70"/>
      <c r="L475" s="184"/>
      <c r="M475" s="207" t="s">
        <v>0</v>
      </c>
      <c r="N475" s="73"/>
      <c r="O475" s="74"/>
      <c r="P475" s="75"/>
      <c r="Q475" s="76"/>
    </row>
    <row r="476" spans="1:17" s="77" customFormat="1" ht="15.75" x14ac:dyDescent="0.25">
      <c r="A476" s="205" t="str">
        <f>CONCATENATE("CNHP",B476)</f>
        <v>CNHPW1470X</v>
      </c>
      <c r="B476" s="67" t="s">
        <v>926</v>
      </c>
      <c r="C476" s="68" t="s">
        <v>927</v>
      </c>
      <c r="D476" s="69"/>
      <c r="E476" s="70"/>
      <c r="F476" s="70"/>
      <c r="G476" s="70"/>
      <c r="H476" s="204"/>
      <c r="I476" s="204"/>
      <c r="J476" s="70"/>
      <c r="K476" s="70"/>
      <c r="L476" s="184"/>
      <c r="M476" s="207" t="s">
        <v>0</v>
      </c>
      <c r="N476" s="73"/>
      <c r="O476" s="74"/>
      <c r="P476" s="75"/>
      <c r="Q476" s="76"/>
    </row>
    <row r="477" spans="1:17" s="77" customFormat="1" ht="15.75" x14ac:dyDescent="0.25">
      <c r="A477" s="205" t="str">
        <f>CONCATENATE("CNHP",B477)</f>
        <v>CNHPW1470Y</v>
      </c>
      <c r="B477" s="67" t="s">
        <v>928</v>
      </c>
      <c r="C477" s="68" t="s">
        <v>929</v>
      </c>
      <c r="D477" s="69"/>
      <c r="E477" s="70"/>
      <c r="F477" s="70"/>
      <c r="G477" s="70"/>
      <c r="H477" s="204"/>
      <c r="I477" s="204"/>
      <c r="J477" s="70"/>
      <c r="K477" s="70"/>
      <c r="L477" s="184"/>
      <c r="M477" s="207" t="s">
        <v>0</v>
      </c>
      <c r="N477" s="73"/>
      <c r="O477" s="74"/>
      <c r="P477" s="75"/>
      <c r="Q477" s="76"/>
    </row>
    <row r="478" spans="1:17" s="77" customFormat="1" ht="15.75" x14ac:dyDescent="0.25">
      <c r="A478" s="205" t="str">
        <f>CONCATENATE("CNHP",B478)</f>
        <v>CNHPL0H25A</v>
      </c>
      <c r="B478" s="67" t="s">
        <v>930</v>
      </c>
      <c r="C478" s="68" t="s">
        <v>931</v>
      </c>
      <c r="D478" s="69"/>
      <c r="E478" s="70"/>
      <c r="F478" s="70"/>
      <c r="G478" s="70"/>
      <c r="H478" s="204"/>
      <c r="I478" s="204"/>
      <c r="J478" s="70"/>
      <c r="K478" s="70"/>
      <c r="L478" s="184"/>
      <c r="M478" s="207"/>
      <c r="N478" s="73"/>
      <c r="O478" s="74"/>
      <c r="P478" s="75"/>
      <c r="Q478" s="76"/>
    </row>
    <row r="479" spans="1:17" ht="15.75" x14ac:dyDescent="0.25">
      <c r="A479" s="208" t="s">
        <v>414</v>
      </c>
      <c r="B479" s="211"/>
      <c r="C479" s="104"/>
      <c r="D479" s="105"/>
      <c r="E479" s="106"/>
      <c r="F479" s="106"/>
      <c r="G479" s="106"/>
      <c r="H479" s="212"/>
      <c r="I479" s="212"/>
      <c r="J479" s="106"/>
      <c r="K479" s="106"/>
      <c r="L479" s="106"/>
      <c r="M479" s="213"/>
      <c r="N479" s="108"/>
      <c r="O479" s="109"/>
      <c r="P479" s="110"/>
      <c r="Q479" s="111"/>
    </row>
    <row r="480" spans="1:17" ht="189" x14ac:dyDescent="0.25">
      <c r="A480" s="205" t="str">
        <f>CONCATENATE("PRHP",B480)</f>
        <v>PRHP7PS86A</v>
      </c>
      <c r="B480" s="73" t="s">
        <v>932</v>
      </c>
      <c r="C480" s="68" t="s">
        <v>933</v>
      </c>
      <c r="D480" s="69" t="s">
        <v>182</v>
      </c>
      <c r="E480" s="70" t="s">
        <v>663</v>
      </c>
      <c r="F480" s="70">
        <v>71</v>
      </c>
      <c r="G480" s="70"/>
      <c r="H480" s="204">
        <v>300000</v>
      </c>
      <c r="I480" s="204">
        <v>30000</v>
      </c>
      <c r="J480" s="70" t="s">
        <v>934</v>
      </c>
      <c r="K480" s="70"/>
      <c r="L480" s="70"/>
      <c r="M480" s="234" t="s">
        <v>1350</v>
      </c>
      <c r="N480" s="73">
        <v>741</v>
      </c>
      <c r="O480" s="74">
        <v>14506</v>
      </c>
      <c r="P480" s="75">
        <v>10473</v>
      </c>
      <c r="Q480" s="76">
        <v>54339</v>
      </c>
    </row>
    <row r="481" spans="1:17" ht="15.75" x14ac:dyDescent="0.25">
      <c r="A481" s="210" t="s">
        <v>241</v>
      </c>
      <c r="B481" s="211"/>
      <c r="C481" s="104"/>
      <c r="D481" s="105"/>
      <c r="E481" s="106"/>
      <c r="F481" s="106"/>
      <c r="G481" s="106"/>
      <c r="H481" s="212"/>
      <c r="I481" s="212"/>
      <c r="J481" s="106"/>
      <c r="K481" s="106"/>
      <c r="L481" s="106"/>
      <c r="M481" s="213" t="s">
        <v>0</v>
      </c>
      <c r="N481" s="108"/>
      <c r="O481" s="109"/>
      <c r="P481" s="110"/>
      <c r="Q481" s="111"/>
    </row>
    <row r="482" spans="1:17" ht="15.75" x14ac:dyDescent="0.25">
      <c r="A482" s="205" t="str">
        <f t="shared" ref="A482:A496" si="22">CONCATENATE("PRHP",B482)</f>
        <v>PRHP3JN69A</v>
      </c>
      <c r="B482" s="67" t="s">
        <v>628</v>
      </c>
      <c r="C482" s="68" t="s">
        <v>629</v>
      </c>
      <c r="D482" s="69"/>
      <c r="E482" s="70"/>
      <c r="F482" s="70"/>
      <c r="G482" s="70"/>
      <c r="H482" s="204"/>
      <c r="I482" s="204"/>
      <c r="J482" s="70"/>
      <c r="K482" s="70"/>
      <c r="L482" s="70"/>
      <c r="M482" s="207" t="s">
        <v>0</v>
      </c>
      <c r="N482" s="73">
        <v>40</v>
      </c>
      <c r="O482" s="74">
        <v>767</v>
      </c>
      <c r="P482" s="75">
        <v>554</v>
      </c>
      <c r="Q482" s="76">
        <v>2873</v>
      </c>
    </row>
    <row r="483" spans="1:17" s="140" customFormat="1" ht="15.75" x14ac:dyDescent="0.25">
      <c r="A483" s="205" t="str">
        <f t="shared" si="22"/>
        <v>PRHP4QL32A</v>
      </c>
      <c r="B483" s="67" t="s">
        <v>632</v>
      </c>
      <c r="C483" s="68" t="s">
        <v>687</v>
      </c>
      <c r="D483" s="69"/>
      <c r="E483" s="70"/>
      <c r="F483" s="70"/>
      <c r="G483" s="70"/>
      <c r="H483" s="204"/>
      <c r="I483" s="204"/>
      <c r="J483" s="70"/>
      <c r="K483" s="70"/>
      <c r="L483" s="70"/>
      <c r="M483" s="207" t="s">
        <v>0</v>
      </c>
      <c r="N483" s="73">
        <v>167</v>
      </c>
      <c r="O483" s="74">
        <v>3266</v>
      </c>
      <c r="P483" s="75">
        <v>2358</v>
      </c>
      <c r="Q483" s="76">
        <v>12235</v>
      </c>
    </row>
    <row r="484" spans="1:17" ht="15.75" x14ac:dyDescent="0.25">
      <c r="A484" s="205" t="str">
        <f t="shared" si="22"/>
        <v>PRHP8FP31A</v>
      </c>
      <c r="B484" s="67" t="s">
        <v>630</v>
      </c>
      <c r="C484" s="68" t="s">
        <v>631</v>
      </c>
      <c r="D484" s="69"/>
      <c r="E484" s="70"/>
      <c r="F484" s="70"/>
      <c r="G484" s="70"/>
      <c r="H484" s="204"/>
      <c r="I484" s="204"/>
      <c r="J484" s="70"/>
      <c r="K484" s="70"/>
      <c r="L484" s="70"/>
      <c r="M484" s="207" t="s">
        <v>0</v>
      </c>
      <c r="N484" s="73">
        <v>52</v>
      </c>
      <c r="O484" s="74">
        <v>1007</v>
      </c>
      <c r="P484" s="75">
        <v>727</v>
      </c>
      <c r="Q484" s="76">
        <v>3772</v>
      </c>
    </row>
    <row r="485" spans="1:17" ht="15.75" x14ac:dyDescent="0.25">
      <c r="A485" s="205" t="str">
        <f t="shared" si="22"/>
        <v>PRHPB5L28A</v>
      </c>
      <c r="B485" s="67" t="s">
        <v>355</v>
      </c>
      <c r="C485" s="68" t="s">
        <v>356</v>
      </c>
      <c r="D485" s="69"/>
      <c r="E485" s="70"/>
      <c r="F485" s="70"/>
      <c r="G485" s="70"/>
      <c r="H485" s="204"/>
      <c r="I485" s="204"/>
      <c r="J485" s="70"/>
      <c r="K485" s="70"/>
      <c r="L485" s="70"/>
      <c r="M485" s="207" t="s">
        <v>0</v>
      </c>
      <c r="N485" s="73">
        <v>27</v>
      </c>
      <c r="O485" s="74">
        <v>517</v>
      </c>
      <c r="P485" s="75">
        <v>373</v>
      </c>
      <c r="Q485" s="76">
        <v>1934</v>
      </c>
    </row>
    <row r="486" spans="1:17" ht="15.75" x14ac:dyDescent="0.25">
      <c r="A486" s="205" t="str">
        <f t="shared" si="22"/>
        <v>PRHPB5L29A</v>
      </c>
      <c r="B486" s="67" t="s">
        <v>357</v>
      </c>
      <c r="C486" s="68" t="s">
        <v>358</v>
      </c>
      <c r="D486" s="69"/>
      <c r="E486" s="70"/>
      <c r="F486" s="70"/>
      <c r="G486" s="70"/>
      <c r="H486" s="204"/>
      <c r="I486" s="204"/>
      <c r="J486" s="70"/>
      <c r="K486" s="70"/>
      <c r="L486" s="70"/>
      <c r="M486" s="207" t="s">
        <v>0</v>
      </c>
      <c r="N486" s="73">
        <v>408</v>
      </c>
      <c r="O486" s="74">
        <v>7979</v>
      </c>
      <c r="P486" s="75">
        <v>5760</v>
      </c>
      <c r="Q486" s="76">
        <v>29886</v>
      </c>
    </row>
    <row r="487" spans="1:17" ht="15.75" x14ac:dyDescent="0.25">
      <c r="A487" s="205" t="str">
        <f t="shared" si="22"/>
        <v>PRHPG6W84A</v>
      </c>
      <c r="B487" s="67" t="s">
        <v>746</v>
      </c>
      <c r="C487" s="68" t="s">
        <v>747</v>
      </c>
      <c r="D487" s="69"/>
      <c r="E487" s="70"/>
      <c r="F487" s="70"/>
      <c r="G487" s="70"/>
      <c r="H487" s="204"/>
      <c r="I487" s="204"/>
      <c r="J487" s="70"/>
      <c r="K487" s="70"/>
      <c r="L487" s="70"/>
      <c r="M487" s="207" t="s">
        <v>0</v>
      </c>
      <c r="N487" s="73">
        <v>326</v>
      </c>
      <c r="O487" s="74">
        <v>6383</v>
      </c>
      <c r="P487" s="75">
        <v>4608</v>
      </c>
      <c r="Q487" s="76">
        <v>23909</v>
      </c>
    </row>
    <row r="488" spans="1:17" ht="15.75" x14ac:dyDescent="0.25">
      <c r="A488" s="205" t="str">
        <f t="shared" si="22"/>
        <v>PRHPJ8J96A</v>
      </c>
      <c r="B488" s="67" t="s">
        <v>912</v>
      </c>
      <c r="C488" s="68" t="s">
        <v>913</v>
      </c>
      <c r="D488" s="69"/>
      <c r="E488" s="70"/>
      <c r="F488" s="70"/>
      <c r="G488" s="70"/>
      <c r="H488" s="204"/>
      <c r="I488" s="204"/>
      <c r="J488" s="70"/>
      <c r="K488" s="70"/>
      <c r="L488" s="70"/>
      <c r="M488" s="207" t="s">
        <v>0</v>
      </c>
      <c r="N488" s="73">
        <v>22</v>
      </c>
      <c r="O488" s="74">
        <v>417</v>
      </c>
      <c r="P488" s="75">
        <v>301</v>
      </c>
      <c r="Q488" s="76">
        <v>1561</v>
      </c>
    </row>
    <row r="489" spans="1:17" s="223" customFormat="1" ht="15.75" x14ac:dyDescent="0.25">
      <c r="A489" s="205" t="str">
        <f t="shared" si="22"/>
        <v>PRHPL0H17A</v>
      </c>
      <c r="B489" s="67" t="s">
        <v>905</v>
      </c>
      <c r="C489" s="68" t="s">
        <v>743</v>
      </c>
      <c r="D489" s="69"/>
      <c r="E489" s="70"/>
      <c r="F489" s="70"/>
      <c r="G489" s="70"/>
      <c r="H489" s="204"/>
      <c r="I489" s="204"/>
      <c r="J489" s="70"/>
      <c r="K489" s="70"/>
      <c r="L489" s="70"/>
      <c r="M489" s="207" t="s">
        <v>0</v>
      </c>
      <c r="N489" s="73">
        <v>248</v>
      </c>
      <c r="O489" s="74">
        <v>4855</v>
      </c>
      <c r="P489" s="75">
        <v>3505</v>
      </c>
      <c r="Q489" s="76">
        <v>18184</v>
      </c>
    </row>
    <row r="490" spans="1:17" s="223" customFormat="1" ht="15.75" x14ac:dyDescent="0.25">
      <c r="A490" s="205" t="str">
        <f t="shared" si="22"/>
        <v>PRHPL0H18A</v>
      </c>
      <c r="B490" s="67" t="s">
        <v>906</v>
      </c>
      <c r="C490" s="68" t="s">
        <v>935</v>
      </c>
      <c r="D490" s="69"/>
      <c r="E490" s="70"/>
      <c r="F490" s="70"/>
      <c r="G490" s="70"/>
      <c r="H490" s="204"/>
      <c r="I490" s="204"/>
      <c r="J490" s="70"/>
      <c r="K490" s="70"/>
      <c r="L490" s="70"/>
      <c r="M490" s="207" t="s">
        <v>0</v>
      </c>
      <c r="N490" s="73">
        <v>600</v>
      </c>
      <c r="O490" s="74">
        <v>11758</v>
      </c>
      <c r="P490" s="75">
        <v>8489</v>
      </c>
      <c r="Q490" s="76">
        <v>44043</v>
      </c>
    </row>
    <row r="491" spans="1:17" s="223" customFormat="1" ht="15.75" x14ac:dyDescent="0.25">
      <c r="A491" s="205" t="str">
        <f t="shared" si="22"/>
        <v>PRHPL0H19A</v>
      </c>
      <c r="B491" s="67" t="s">
        <v>900</v>
      </c>
      <c r="C491" s="68" t="s">
        <v>901</v>
      </c>
      <c r="D491" s="69"/>
      <c r="E491" s="70"/>
      <c r="F491" s="70"/>
      <c r="G491" s="70"/>
      <c r="H491" s="204"/>
      <c r="I491" s="204"/>
      <c r="J491" s="70"/>
      <c r="K491" s="70"/>
      <c r="L491" s="70"/>
      <c r="M491" s="207" t="s">
        <v>0</v>
      </c>
      <c r="N491" s="73">
        <v>339</v>
      </c>
      <c r="O491" s="74">
        <v>6635</v>
      </c>
      <c r="P491" s="75">
        <v>4790</v>
      </c>
      <c r="Q491" s="76">
        <v>24853</v>
      </c>
    </row>
    <row r="492" spans="1:17" s="223" customFormat="1" ht="15.75" x14ac:dyDescent="0.25">
      <c r="A492" s="205" t="str">
        <f t="shared" si="22"/>
        <v>PRHPL0H20A</v>
      </c>
      <c r="B492" s="67" t="s">
        <v>910</v>
      </c>
      <c r="C492" s="68" t="s">
        <v>911</v>
      </c>
      <c r="D492" s="69"/>
      <c r="E492" s="70"/>
      <c r="F492" s="70"/>
      <c r="G492" s="70"/>
      <c r="H492" s="204"/>
      <c r="I492" s="204"/>
      <c r="J492" s="70"/>
      <c r="K492" s="70"/>
      <c r="L492" s="70"/>
      <c r="M492" s="207" t="s">
        <v>0</v>
      </c>
      <c r="N492" s="73">
        <v>808</v>
      </c>
      <c r="O492" s="74">
        <v>15827</v>
      </c>
      <c r="P492" s="75">
        <v>11426</v>
      </c>
      <c r="Q492" s="76">
        <v>59286</v>
      </c>
    </row>
    <row r="493" spans="1:17" s="223" customFormat="1" ht="15.75" x14ac:dyDescent="0.25">
      <c r="A493" s="205" t="str">
        <f t="shared" si="22"/>
        <v>PRHPL0H21A</v>
      </c>
      <c r="B493" s="67" t="s">
        <v>903</v>
      </c>
      <c r="C493" s="68" t="s">
        <v>904</v>
      </c>
      <c r="D493" s="69"/>
      <c r="E493" s="70"/>
      <c r="F493" s="70"/>
      <c r="G493" s="70"/>
      <c r="H493" s="204"/>
      <c r="I493" s="204"/>
      <c r="J493" s="70"/>
      <c r="K493" s="70"/>
      <c r="L493" s="70"/>
      <c r="M493" s="207" t="s">
        <v>0</v>
      </c>
      <c r="N493" s="73">
        <v>244</v>
      </c>
      <c r="O493" s="74">
        <v>4771</v>
      </c>
      <c r="P493" s="75">
        <v>3444</v>
      </c>
      <c r="Q493" s="76">
        <v>17870</v>
      </c>
    </row>
    <row r="494" spans="1:17" s="223" customFormat="1" ht="15.75" x14ac:dyDescent="0.25">
      <c r="A494" s="205" t="str">
        <f t="shared" si="22"/>
        <v>PRHPL0H22A</v>
      </c>
      <c r="B494" s="67" t="s">
        <v>908</v>
      </c>
      <c r="C494" s="68" t="s">
        <v>909</v>
      </c>
      <c r="D494" s="69"/>
      <c r="E494" s="70"/>
      <c r="F494" s="70"/>
      <c r="G494" s="70"/>
      <c r="H494" s="204"/>
      <c r="I494" s="204"/>
      <c r="J494" s="70"/>
      <c r="K494" s="70"/>
      <c r="L494" s="70"/>
      <c r="M494" s="207" t="s">
        <v>0</v>
      </c>
      <c r="N494" s="73">
        <v>13</v>
      </c>
      <c r="O494" s="74">
        <v>240</v>
      </c>
      <c r="P494" s="75">
        <v>174</v>
      </c>
      <c r="Q494" s="76">
        <v>898</v>
      </c>
    </row>
    <row r="495" spans="1:17" s="223" customFormat="1" ht="15.75" x14ac:dyDescent="0.25">
      <c r="A495" s="205" t="str">
        <f t="shared" si="22"/>
        <v>PRHPX3D03A</v>
      </c>
      <c r="B495" s="67" t="s">
        <v>353</v>
      </c>
      <c r="C495" s="68" t="s">
        <v>378</v>
      </c>
      <c r="D495" s="69"/>
      <c r="E495" s="70"/>
      <c r="F495" s="70"/>
      <c r="G495" s="70"/>
      <c r="H495" s="204"/>
      <c r="I495" s="204"/>
      <c r="J495" s="70"/>
      <c r="K495" s="70"/>
      <c r="L495" s="70"/>
      <c r="M495" s="207" t="s">
        <v>0</v>
      </c>
      <c r="N495" s="73">
        <v>136</v>
      </c>
      <c r="O495" s="74">
        <v>2654</v>
      </c>
      <c r="P495" s="75">
        <v>1916</v>
      </c>
      <c r="Q495" s="76">
        <v>9274</v>
      </c>
    </row>
    <row r="496" spans="1:17" s="223" customFormat="1" ht="15.75" x14ac:dyDescent="0.25">
      <c r="A496" s="205" t="str">
        <f t="shared" si="22"/>
        <v>PRHPY7C05A</v>
      </c>
      <c r="B496" s="67" t="s">
        <v>634</v>
      </c>
      <c r="C496" s="68" t="s">
        <v>635</v>
      </c>
      <c r="D496" s="69"/>
      <c r="E496" s="70"/>
      <c r="F496" s="70"/>
      <c r="G496" s="70"/>
      <c r="H496" s="204"/>
      <c r="I496" s="204"/>
      <c r="J496" s="70"/>
      <c r="K496" s="70"/>
      <c r="L496" s="70"/>
      <c r="M496" s="207" t="s">
        <v>0</v>
      </c>
      <c r="N496" s="73">
        <v>152</v>
      </c>
      <c r="O496" s="74">
        <v>2968</v>
      </c>
      <c r="P496" s="75">
        <v>2143</v>
      </c>
      <c r="Q496" s="76">
        <v>11117</v>
      </c>
    </row>
    <row r="497" spans="1:17" s="140" customFormat="1" ht="15.75" x14ac:dyDescent="0.25">
      <c r="A497" s="210" t="s">
        <v>76</v>
      </c>
      <c r="B497" s="211"/>
      <c r="C497" s="104"/>
      <c r="D497" s="215"/>
      <c r="E497" s="104"/>
      <c r="F497" s="106"/>
      <c r="G497" s="106"/>
      <c r="H497" s="212"/>
      <c r="I497" s="212"/>
      <c r="J497" s="106"/>
      <c r="K497" s="106"/>
      <c r="L497" s="106"/>
      <c r="M497" s="213"/>
      <c r="N497" s="108"/>
      <c r="O497" s="109"/>
      <c r="P497" s="110"/>
      <c r="Q497" s="111"/>
    </row>
    <row r="498" spans="1:17" s="140" customFormat="1" ht="15.75" x14ac:dyDescent="0.25">
      <c r="A498" s="205" t="str">
        <f>CONCATENATE("PRHP",B498)</f>
        <v>PRHPU9MZ0E</v>
      </c>
      <c r="B498" s="73" t="s">
        <v>936</v>
      </c>
      <c r="C498" s="68" t="s">
        <v>937</v>
      </c>
      <c r="D498" s="69"/>
      <c r="E498" s="70"/>
      <c r="F498" s="70"/>
      <c r="G498" s="70"/>
      <c r="H498" s="204"/>
      <c r="I498" s="204"/>
      <c r="J498" s="70"/>
      <c r="K498" s="70"/>
      <c r="L498" s="184"/>
      <c r="M498" s="207" t="s">
        <v>0</v>
      </c>
      <c r="N498" s="73">
        <v>135</v>
      </c>
      <c r="O498" s="74">
        <v>2412</v>
      </c>
      <c r="P498" s="75">
        <v>1800</v>
      </c>
      <c r="Q498" s="76">
        <v>9547</v>
      </c>
    </row>
    <row r="499" spans="1:17" s="140" customFormat="1" ht="15.75" x14ac:dyDescent="0.25">
      <c r="A499" s="205" t="str">
        <f>CONCATENATE("PRHP",B499)</f>
        <v>PRHPU9MZ1E</v>
      </c>
      <c r="B499" s="73" t="s">
        <v>938</v>
      </c>
      <c r="C499" s="68" t="s">
        <v>939</v>
      </c>
      <c r="D499" s="69"/>
      <c r="E499" s="70"/>
      <c r="F499" s="70"/>
      <c r="G499" s="70"/>
      <c r="H499" s="204"/>
      <c r="I499" s="204"/>
      <c r="J499" s="70"/>
      <c r="K499" s="70"/>
      <c r="L499" s="184"/>
      <c r="M499" s="207" t="s">
        <v>0</v>
      </c>
      <c r="N499" s="73">
        <v>202</v>
      </c>
      <c r="O499" s="74">
        <v>3623</v>
      </c>
      <c r="P499" s="75">
        <v>2704</v>
      </c>
      <c r="Q499" s="76">
        <v>14339</v>
      </c>
    </row>
    <row r="500" spans="1:17" s="140" customFormat="1" ht="15.75" x14ac:dyDescent="0.25">
      <c r="A500" s="205" t="str">
        <f>CONCATENATE("PRHP",B500)</f>
        <v>PRHPU9MZ2E</v>
      </c>
      <c r="B500" s="73" t="s">
        <v>940</v>
      </c>
      <c r="C500" s="68" t="s">
        <v>941</v>
      </c>
      <c r="D500" s="69"/>
      <c r="E500" s="70"/>
      <c r="F500" s="70"/>
      <c r="G500" s="70"/>
      <c r="H500" s="204"/>
      <c r="I500" s="204"/>
      <c r="J500" s="70"/>
      <c r="K500" s="70"/>
      <c r="L500" s="184"/>
      <c r="M500" s="207" t="s">
        <v>0</v>
      </c>
      <c r="N500" s="73">
        <v>270</v>
      </c>
      <c r="O500" s="74">
        <v>4832</v>
      </c>
      <c r="P500" s="75">
        <v>3606</v>
      </c>
      <c r="Q500" s="76">
        <v>19126</v>
      </c>
    </row>
    <row r="501" spans="1:17" s="140" customFormat="1" ht="15.75" x14ac:dyDescent="0.25">
      <c r="A501" s="205" t="str">
        <f>CONCATENATE("PRHP",B501)</f>
        <v>PRHPU9NB4PE</v>
      </c>
      <c r="B501" s="235" t="s">
        <v>942</v>
      </c>
      <c r="C501" s="236" t="s">
        <v>943</v>
      </c>
      <c r="D501" s="69"/>
      <c r="E501" s="70"/>
      <c r="F501" s="70"/>
      <c r="G501" s="70"/>
      <c r="H501" s="204"/>
      <c r="I501" s="204"/>
      <c r="J501" s="70"/>
      <c r="K501" s="70"/>
      <c r="L501" s="184"/>
      <c r="M501" s="207" t="s">
        <v>0</v>
      </c>
      <c r="N501" s="73">
        <v>107</v>
      </c>
      <c r="O501" s="74">
        <v>1909</v>
      </c>
      <c r="P501" s="75">
        <v>1425</v>
      </c>
      <c r="Q501" s="76">
        <v>7557</v>
      </c>
    </row>
    <row r="502" spans="1:17" s="140" customFormat="1" ht="16.5" customHeight="1" x14ac:dyDescent="0.25">
      <c r="A502" s="205" t="str">
        <f>CONCATENATE("PRHP",B502)</f>
        <v>PRHPU9JT2E</v>
      </c>
      <c r="B502" s="235" t="s">
        <v>316</v>
      </c>
      <c r="C502" s="236" t="s">
        <v>638</v>
      </c>
      <c r="D502" s="69"/>
      <c r="E502" s="70"/>
      <c r="F502" s="70"/>
      <c r="G502" s="70"/>
      <c r="H502" s="204"/>
      <c r="I502" s="204"/>
      <c r="J502" s="70"/>
      <c r="K502" s="70"/>
      <c r="L502" s="184"/>
      <c r="M502" s="207"/>
      <c r="N502" s="73">
        <v>246</v>
      </c>
      <c r="O502" s="74">
        <v>4399</v>
      </c>
      <c r="P502" s="75">
        <v>3283</v>
      </c>
      <c r="Q502" s="76">
        <v>17412</v>
      </c>
    </row>
    <row r="503" spans="1:17" ht="18.75" x14ac:dyDescent="0.25">
      <c r="A503" s="86" t="s">
        <v>64</v>
      </c>
      <c r="B503" s="237"/>
      <c r="C503" s="238"/>
      <c r="D503" s="105"/>
      <c r="E503" s="106"/>
      <c r="F503" s="106"/>
      <c r="G503" s="106"/>
      <c r="H503" s="212"/>
      <c r="I503" s="212"/>
      <c r="J503" s="106"/>
      <c r="K503" s="106"/>
      <c r="L503" s="106"/>
      <c r="M503" s="213"/>
      <c r="N503" s="108"/>
      <c r="O503" s="109"/>
      <c r="P503" s="110"/>
      <c r="Q503" s="111"/>
    </row>
    <row r="504" spans="1:17" ht="15.75" x14ac:dyDescent="0.25">
      <c r="A504" s="205" t="str">
        <f>CONCATENATE("CNHP",B504)</f>
        <v>CNHPW1470A</v>
      </c>
      <c r="B504" s="218" t="s">
        <v>924</v>
      </c>
      <c r="C504" s="88" t="s">
        <v>925</v>
      </c>
      <c r="D504" s="69"/>
      <c r="E504" s="70"/>
      <c r="F504" s="70"/>
      <c r="G504" s="70"/>
      <c r="H504" s="204"/>
      <c r="I504" s="204"/>
      <c r="J504" s="70"/>
      <c r="K504" s="70"/>
      <c r="L504" s="184"/>
      <c r="M504" s="207"/>
      <c r="N504" s="73"/>
      <c r="O504" s="74"/>
      <c r="P504" s="75"/>
      <c r="Q504" s="76"/>
    </row>
    <row r="505" spans="1:17" s="140" customFormat="1" ht="15.75" x14ac:dyDescent="0.25">
      <c r="A505" s="205" t="str">
        <f>CONCATENATE("CNHP",B505)</f>
        <v>CNHPW1470X</v>
      </c>
      <c r="B505" s="73" t="s">
        <v>926</v>
      </c>
      <c r="C505" s="68" t="s">
        <v>927</v>
      </c>
      <c r="D505" s="69"/>
      <c r="E505" s="70"/>
      <c r="F505" s="70"/>
      <c r="G505" s="70"/>
      <c r="H505" s="204"/>
      <c r="I505" s="204"/>
      <c r="J505" s="70"/>
      <c r="K505" s="70"/>
      <c r="L505" s="184"/>
      <c r="M505" s="207"/>
      <c r="N505" s="73"/>
      <c r="O505" s="74"/>
      <c r="P505" s="75"/>
      <c r="Q505" s="76"/>
    </row>
    <row r="506" spans="1:17" s="140" customFormat="1" ht="15.75" x14ac:dyDescent="0.25">
      <c r="A506" s="205" t="str">
        <f>CONCATENATE("CNHP",B506)</f>
        <v>CNHPW1470Y</v>
      </c>
      <c r="B506" s="73" t="s">
        <v>928</v>
      </c>
      <c r="C506" s="68" t="s">
        <v>929</v>
      </c>
      <c r="D506" s="69"/>
      <c r="E506" s="70"/>
      <c r="F506" s="70"/>
      <c r="G506" s="70"/>
      <c r="H506" s="204"/>
      <c r="I506" s="204"/>
      <c r="J506" s="70"/>
      <c r="K506" s="70"/>
      <c r="L506" s="184"/>
      <c r="M506" s="207"/>
      <c r="N506" s="73"/>
      <c r="O506" s="74"/>
      <c r="P506" s="75"/>
      <c r="Q506" s="76"/>
    </row>
    <row r="507" spans="1:17" s="140" customFormat="1" ht="15.75" x14ac:dyDescent="0.25">
      <c r="A507" s="205" t="str">
        <f>CONCATENATE("CNHP",B507)</f>
        <v>CNHPL0H25A</v>
      </c>
      <c r="B507" s="73" t="s">
        <v>930</v>
      </c>
      <c r="C507" s="68" t="s">
        <v>944</v>
      </c>
      <c r="D507" s="69"/>
      <c r="E507" s="70"/>
      <c r="F507" s="70"/>
      <c r="G507" s="70"/>
      <c r="H507" s="204"/>
      <c r="I507" s="204"/>
      <c r="J507" s="70"/>
      <c r="K507" s="70"/>
      <c r="L507" s="184"/>
      <c r="M507" s="207"/>
      <c r="N507" s="73"/>
      <c r="O507" s="74"/>
      <c r="P507" s="75"/>
      <c r="Q507" s="76"/>
    </row>
    <row r="508" spans="1:17" s="140" customFormat="1" ht="15.75" x14ac:dyDescent="0.25">
      <c r="A508" s="208" t="s">
        <v>445</v>
      </c>
      <c r="B508" s="211"/>
      <c r="C508" s="104"/>
      <c r="D508" s="215"/>
      <c r="E508" s="104"/>
      <c r="F508" s="106"/>
      <c r="G508" s="106"/>
      <c r="H508" s="212"/>
      <c r="I508" s="212"/>
      <c r="J508" s="106"/>
      <c r="K508" s="106"/>
      <c r="L508" s="106"/>
      <c r="M508" s="213"/>
      <c r="N508" s="108"/>
      <c r="O508" s="109"/>
      <c r="P508" s="110"/>
      <c r="Q508" s="111"/>
    </row>
    <row r="509" spans="1:17" s="77" customFormat="1" ht="202.5" x14ac:dyDescent="0.25">
      <c r="A509" s="205" t="str">
        <f>CONCATENATE("PRHP",B509)</f>
        <v>PRHP7PS97A</v>
      </c>
      <c r="B509" s="73" t="s">
        <v>945</v>
      </c>
      <c r="C509" s="206" t="s">
        <v>946</v>
      </c>
      <c r="D509" s="69" t="s">
        <v>182</v>
      </c>
      <c r="E509" s="70" t="s">
        <v>663</v>
      </c>
      <c r="F509" s="70">
        <v>61</v>
      </c>
      <c r="G509" s="239"/>
      <c r="H509" s="204">
        <v>300000</v>
      </c>
      <c r="I509" s="204">
        <v>30000</v>
      </c>
      <c r="J509" s="70" t="s">
        <v>934</v>
      </c>
      <c r="K509" s="70"/>
      <c r="L509" s="70"/>
      <c r="M509" s="207" t="s">
        <v>0</v>
      </c>
      <c r="N509" s="73">
        <v>2125</v>
      </c>
      <c r="O509" s="74">
        <v>41638</v>
      </c>
      <c r="P509" s="75">
        <v>30060</v>
      </c>
      <c r="Q509" s="76">
        <v>168969</v>
      </c>
    </row>
    <row r="510" spans="1:17" s="77" customFormat="1" ht="216" x14ac:dyDescent="0.25">
      <c r="A510" s="205" t="str">
        <f>CONCATENATE("PRHP",B510)</f>
        <v>PRHP7PS98A</v>
      </c>
      <c r="B510" s="73" t="s">
        <v>947</v>
      </c>
      <c r="C510" s="206" t="s">
        <v>948</v>
      </c>
      <c r="D510" s="69" t="s">
        <v>182</v>
      </c>
      <c r="E510" s="70" t="s">
        <v>663</v>
      </c>
      <c r="F510" s="70">
        <v>61</v>
      </c>
      <c r="G510" s="239"/>
      <c r="H510" s="204">
        <v>300000</v>
      </c>
      <c r="I510" s="204">
        <v>30000</v>
      </c>
      <c r="J510" s="70" t="s">
        <v>934</v>
      </c>
      <c r="K510" s="70"/>
      <c r="L510" s="70"/>
      <c r="M510" s="207" t="s">
        <v>0</v>
      </c>
      <c r="N510" s="73">
        <v>2882</v>
      </c>
      <c r="O510" s="74">
        <v>56480</v>
      </c>
      <c r="P510" s="75">
        <v>40776</v>
      </c>
      <c r="Q510" s="76">
        <v>229200</v>
      </c>
    </row>
    <row r="511" spans="1:17" s="77" customFormat="1" ht="216" x14ac:dyDescent="0.25">
      <c r="A511" s="205" t="str">
        <f>CONCATENATE("PRHP",B511)</f>
        <v>PRHP7PS99A</v>
      </c>
      <c r="B511" s="73" t="s">
        <v>949</v>
      </c>
      <c r="C511" s="206" t="s">
        <v>950</v>
      </c>
      <c r="D511" s="69" t="s">
        <v>182</v>
      </c>
      <c r="E511" s="70" t="s">
        <v>663</v>
      </c>
      <c r="F511" s="70">
        <v>61</v>
      </c>
      <c r="G511" s="239"/>
      <c r="H511" s="204">
        <v>300000</v>
      </c>
      <c r="I511" s="204">
        <v>30000</v>
      </c>
      <c r="J511" s="70" t="s">
        <v>934</v>
      </c>
      <c r="K511" s="70"/>
      <c r="L511" s="70"/>
      <c r="M511" s="207" t="s">
        <v>0</v>
      </c>
      <c r="N511" s="73">
        <v>4413</v>
      </c>
      <c r="O511" s="74">
        <v>86493</v>
      </c>
      <c r="P511" s="75">
        <v>62442</v>
      </c>
      <c r="Q511" s="76">
        <v>323993</v>
      </c>
    </row>
    <row r="512" spans="1:17" s="140" customFormat="1" ht="15.75" x14ac:dyDescent="0.25">
      <c r="A512" s="210" t="s">
        <v>241</v>
      </c>
      <c r="B512" s="211"/>
      <c r="C512" s="104"/>
      <c r="D512" s="215"/>
      <c r="E512" s="104"/>
      <c r="F512" s="106"/>
      <c r="G512" s="106"/>
      <c r="H512" s="212"/>
      <c r="I512" s="212"/>
      <c r="J512" s="106"/>
      <c r="K512" s="106"/>
      <c r="L512" s="106"/>
      <c r="M512" s="213"/>
      <c r="N512" s="108"/>
      <c r="O512" s="109"/>
      <c r="P512" s="110"/>
      <c r="Q512" s="111"/>
    </row>
    <row r="513" spans="1:17" s="77" customFormat="1" ht="15.75" x14ac:dyDescent="0.25">
      <c r="A513" s="205" t="str">
        <f t="shared" ref="A513:A530" si="23">CONCATENATE("PRHP",B513)</f>
        <v>PRHP2TD64A</v>
      </c>
      <c r="B513" s="73" t="s">
        <v>376</v>
      </c>
      <c r="C513" s="68" t="s">
        <v>951</v>
      </c>
      <c r="D513" s="69"/>
      <c r="E513" s="70"/>
      <c r="F513" s="70"/>
      <c r="G513" s="70"/>
      <c r="H513" s="204"/>
      <c r="I513" s="204"/>
      <c r="J513" s="70"/>
      <c r="K513" s="70"/>
      <c r="L513" s="70"/>
      <c r="M513" s="207" t="s">
        <v>0</v>
      </c>
      <c r="N513" s="73">
        <v>420</v>
      </c>
      <c r="O513" s="74">
        <v>8220</v>
      </c>
      <c r="P513" s="75">
        <v>5935</v>
      </c>
      <c r="Q513" s="76">
        <v>30791</v>
      </c>
    </row>
    <row r="514" spans="1:17" s="77" customFormat="1" ht="15.75" x14ac:dyDescent="0.25">
      <c r="A514" s="205" t="str">
        <f t="shared" si="23"/>
        <v>PRHP2NR12A</v>
      </c>
      <c r="B514" s="73" t="s">
        <v>374</v>
      </c>
      <c r="C514" s="68" t="s">
        <v>952</v>
      </c>
      <c r="D514" s="69"/>
      <c r="E514" s="70"/>
      <c r="F514" s="70"/>
      <c r="G514" s="70"/>
      <c r="H514" s="204"/>
      <c r="I514" s="204"/>
      <c r="J514" s="70"/>
      <c r="K514" s="70"/>
      <c r="L514" s="70"/>
      <c r="M514" s="207" t="s">
        <v>0</v>
      </c>
      <c r="N514" s="73">
        <v>436</v>
      </c>
      <c r="O514" s="74">
        <v>8543</v>
      </c>
      <c r="P514" s="75">
        <v>6168</v>
      </c>
      <c r="Q514" s="76">
        <v>32000</v>
      </c>
    </row>
    <row r="515" spans="1:17" s="77" customFormat="1" ht="15.75" x14ac:dyDescent="0.25">
      <c r="A515" s="205" t="str">
        <f t="shared" si="23"/>
        <v>PRHPB5L28A</v>
      </c>
      <c r="B515" s="73" t="s">
        <v>355</v>
      </c>
      <c r="C515" s="68" t="s">
        <v>953</v>
      </c>
      <c r="D515" s="69"/>
      <c r="E515" s="70"/>
      <c r="F515" s="70"/>
      <c r="G515" s="70"/>
      <c r="H515" s="204"/>
      <c r="I515" s="204"/>
      <c r="J515" s="70"/>
      <c r="K515" s="70"/>
      <c r="L515" s="70"/>
      <c r="M515" s="207"/>
      <c r="N515" s="73">
        <v>27</v>
      </c>
      <c r="O515" s="74">
        <v>517</v>
      </c>
      <c r="P515" s="75">
        <v>373</v>
      </c>
      <c r="Q515" s="76">
        <v>1934</v>
      </c>
    </row>
    <row r="516" spans="1:17" s="77" customFormat="1" ht="15.75" x14ac:dyDescent="0.25">
      <c r="A516" s="205" t="str">
        <f t="shared" si="23"/>
        <v>PRHPB5L31A</v>
      </c>
      <c r="B516" s="73" t="s">
        <v>704</v>
      </c>
      <c r="C516" s="68" t="s">
        <v>954</v>
      </c>
      <c r="D516" s="69"/>
      <c r="E516" s="70"/>
      <c r="F516" s="70"/>
      <c r="G516" s="70"/>
      <c r="H516" s="204"/>
      <c r="I516" s="204"/>
      <c r="J516" s="70"/>
      <c r="K516" s="70"/>
      <c r="L516" s="70"/>
      <c r="M516" s="207"/>
      <c r="N516" s="73">
        <v>92</v>
      </c>
      <c r="O516" s="74">
        <v>1795</v>
      </c>
      <c r="P516" s="75">
        <v>1296</v>
      </c>
      <c r="Q516" s="76">
        <v>6723</v>
      </c>
    </row>
    <row r="517" spans="1:17" s="77" customFormat="1" ht="15.75" x14ac:dyDescent="0.25">
      <c r="A517" s="205" t="str">
        <f t="shared" si="23"/>
        <v>PRHPX3D03A</v>
      </c>
      <c r="B517" s="73" t="s">
        <v>353</v>
      </c>
      <c r="C517" s="68" t="s">
        <v>955</v>
      </c>
      <c r="D517" s="69"/>
      <c r="E517" s="70"/>
      <c r="F517" s="70"/>
      <c r="G517" s="70"/>
      <c r="H517" s="204"/>
      <c r="I517" s="204"/>
      <c r="J517" s="70"/>
      <c r="K517" s="70"/>
      <c r="L517" s="70"/>
      <c r="M517" s="207"/>
      <c r="N517" s="73">
        <v>136</v>
      </c>
      <c r="O517" s="74">
        <v>2654</v>
      </c>
      <c r="P517" s="75">
        <v>1916</v>
      </c>
      <c r="Q517" s="76">
        <v>9274</v>
      </c>
    </row>
    <row r="518" spans="1:17" s="77" customFormat="1" ht="15.75" x14ac:dyDescent="0.25">
      <c r="A518" s="205" t="str">
        <f t="shared" si="23"/>
        <v>PRHPY7C05A</v>
      </c>
      <c r="B518" s="73" t="s">
        <v>634</v>
      </c>
      <c r="C518" s="68" t="s">
        <v>956</v>
      </c>
      <c r="D518" s="69"/>
      <c r="E518" s="70"/>
      <c r="F518" s="70"/>
      <c r="G518" s="70"/>
      <c r="H518" s="204"/>
      <c r="I518" s="204"/>
      <c r="J518" s="70"/>
      <c r="K518" s="70"/>
      <c r="L518" s="70"/>
      <c r="M518" s="207"/>
      <c r="N518" s="73">
        <v>152</v>
      </c>
      <c r="O518" s="74">
        <v>2968</v>
      </c>
      <c r="P518" s="75">
        <v>2143</v>
      </c>
      <c r="Q518" s="76">
        <v>11117</v>
      </c>
    </row>
    <row r="519" spans="1:17" s="77" customFormat="1" ht="15.75" x14ac:dyDescent="0.25">
      <c r="A519" s="205" t="str">
        <f t="shared" si="23"/>
        <v>PRHPE5K49A</v>
      </c>
      <c r="B519" s="73" t="s">
        <v>957</v>
      </c>
      <c r="C519" s="68" t="s">
        <v>958</v>
      </c>
      <c r="D519" s="69"/>
      <c r="E519" s="70"/>
      <c r="F519" s="70"/>
      <c r="G519" s="70"/>
      <c r="H519" s="204"/>
      <c r="I519" s="204"/>
      <c r="J519" s="70"/>
      <c r="K519" s="70"/>
      <c r="L519" s="70"/>
      <c r="M519" s="207"/>
      <c r="N519" s="73">
        <v>82</v>
      </c>
      <c r="O519" s="74">
        <v>1596</v>
      </c>
      <c r="P519" s="75">
        <v>1153</v>
      </c>
      <c r="Q519" s="76">
        <v>5979</v>
      </c>
    </row>
    <row r="520" spans="1:17" s="77" customFormat="1" ht="15.75" x14ac:dyDescent="0.25">
      <c r="A520" s="205" t="str">
        <f t="shared" si="23"/>
        <v>PRHPJ8030A</v>
      </c>
      <c r="B520" s="73" t="s">
        <v>748</v>
      </c>
      <c r="C520" s="68" t="s">
        <v>959</v>
      </c>
      <c r="D520" s="69"/>
      <c r="E520" s="70"/>
      <c r="F520" s="70"/>
      <c r="G520" s="70"/>
      <c r="H520" s="204"/>
      <c r="I520" s="204"/>
      <c r="J520" s="70"/>
      <c r="K520" s="70"/>
      <c r="L520" s="70"/>
      <c r="M520" s="207"/>
      <c r="N520" s="73">
        <v>46</v>
      </c>
      <c r="O520" s="74">
        <v>883</v>
      </c>
      <c r="P520" s="75">
        <v>638</v>
      </c>
      <c r="Q520" s="76">
        <v>3308</v>
      </c>
    </row>
    <row r="521" spans="1:17" s="77" customFormat="1" ht="15.75" x14ac:dyDescent="0.25">
      <c r="A521" s="205" t="str">
        <f t="shared" si="23"/>
        <v>PRHP3JN69A</v>
      </c>
      <c r="B521" s="73" t="s">
        <v>628</v>
      </c>
      <c r="C521" s="68" t="s">
        <v>960</v>
      </c>
      <c r="D521" s="69"/>
      <c r="E521" s="70"/>
      <c r="F521" s="70"/>
      <c r="G521" s="70"/>
      <c r="H521" s="204"/>
      <c r="I521" s="204"/>
      <c r="J521" s="70"/>
      <c r="K521" s="70"/>
      <c r="L521" s="70"/>
      <c r="M521" s="207"/>
      <c r="N521" s="73">
        <v>40</v>
      </c>
      <c r="O521" s="74">
        <v>767</v>
      </c>
      <c r="P521" s="75">
        <v>554</v>
      </c>
      <c r="Q521" s="76">
        <v>2873</v>
      </c>
    </row>
    <row r="522" spans="1:17" s="77" customFormat="1" ht="15.75" x14ac:dyDescent="0.25">
      <c r="A522" s="205" t="str">
        <f t="shared" si="23"/>
        <v>PRHP8FP31A</v>
      </c>
      <c r="B522" s="73" t="s">
        <v>630</v>
      </c>
      <c r="C522" s="68" t="s">
        <v>961</v>
      </c>
      <c r="D522" s="69"/>
      <c r="E522" s="70"/>
      <c r="F522" s="70"/>
      <c r="G522" s="70"/>
      <c r="H522" s="204"/>
      <c r="I522" s="204"/>
      <c r="J522" s="70"/>
      <c r="K522" s="70"/>
      <c r="L522" s="70"/>
      <c r="M522" s="207"/>
      <c r="N522" s="73">
        <v>52</v>
      </c>
      <c r="O522" s="74">
        <v>1007</v>
      </c>
      <c r="P522" s="75">
        <v>727</v>
      </c>
      <c r="Q522" s="76">
        <v>3772</v>
      </c>
    </row>
    <row r="523" spans="1:17" s="77" customFormat="1" ht="15.75" x14ac:dyDescent="0.25">
      <c r="A523" s="205" t="str">
        <f t="shared" si="23"/>
        <v>PRHP2EH31A</v>
      </c>
      <c r="B523" s="73" t="s">
        <v>773</v>
      </c>
      <c r="C523" s="88" t="s">
        <v>774</v>
      </c>
      <c r="D523" s="69"/>
      <c r="E523" s="70"/>
      <c r="F523" s="70"/>
      <c r="G523" s="70"/>
      <c r="H523" s="204"/>
      <c r="I523" s="204"/>
      <c r="J523" s="70"/>
      <c r="K523" s="70"/>
      <c r="L523" s="70"/>
      <c r="M523" s="207"/>
      <c r="N523" s="73">
        <v>237</v>
      </c>
      <c r="O523" s="74">
        <v>4645</v>
      </c>
      <c r="P523" s="75">
        <v>3353</v>
      </c>
      <c r="Q523" s="76">
        <v>17397</v>
      </c>
    </row>
    <row r="524" spans="1:17" s="77" customFormat="1" ht="15.75" x14ac:dyDescent="0.25">
      <c r="A524" s="205" t="str">
        <f t="shared" si="23"/>
        <v>PRHPJ8J89A</v>
      </c>
      <c r="B524" s="73" t="s">
        <v>962</v>
      </c>
      <c r="C524" s="68" t="s">
        <v>963</v>
      </c>
      <c r="D524" s="69"/>
      <c r="E524" s="70"/>
      <c r="F524" s="70"/>
      <c r="G524" s="70"/>
      <c r="H524" s="204"/>
      <c r="I524" s="204"/>
      <c r="J524" s="70"/>
      <c r="K524" s="70"/>
      <c r="L524" s="70"/>
      <c r="M524" s="207"/>
      <c r="N524" s="73">
        <v>248</v>
      </c>
      <c r="O524" s="74">
        <v>4855</v>
      </c>
      <c r="P524" s="75">
        <v>3505</v>
      </c>
      <c r="Q524" s="76">
        <v>18184</v>
      </c>
    </row>
    <row r="525" spans="1:17" s="77" customFormat="1" ht="15.75" x14ac:dyDescent="0.25">
      <c r="A525" s="205" t="str">
        <f t="shared" si="23"/>
        <v>PRHPJ8J91A</v>
      </c>
      <c r="B525" s="73" t="s">
        <v>964</v>
      </c>
      <c r="C525" s="68" t="s">
        <v>965</v>
      </c>
      <c r="D525" s="69"/>
      <c r="E525" s="70"/>
      <c r="F525" s="70"/>
      <c r="G525" s="70"/>
      <c r="H525" s="204"/>
      <c r="I525" s="204"/>
      <c r="J525" s="70"/>
      <c r="K525" s="70"/>
      <c r="L525" s="70"/>
      <c r="M525" s="207"/>
      <c r="N525" s="73">
        <v>412</v>
      </c>
      <c r="O525" s="74">
        <v>8063</v>
      </c>
      <c r="P525" s="75">
        <v>5821</v>
      </c>
      <c r="Q525" s="76">
        <v>30201</v>
      </c>
    </row>
    <row r="526" spans="1:17" s="77" customFormat="1" ht="15.75" x14ac:dyDescent="0.25">
      <c r="A526" s="205" t="str">
        <f t="shared" si="23"/>
        <v>PRHPJ8J92A</v>
      </c>
      <c r="B526" s="73" t="s">
        <v>966</v>
      </c>
      <c r="C526" s="68" t="s">
        <v>967</v>
      </c>
      <c r="D526" s="69"/>
      <c r="E526" s="70"/>
      <c r="F526" s="70"/>
      <c r="G526" s="70"/>
      <c r="H526" s="204"/>
      <c r="I526" s="204"/>
      <c r="J526" s="70"/>
      <c r="K526" s="70"/>
      <c r="L526" s="70"/>
      <c r="M526" s="207"/>
      <c r="N526" s="73">
        <v>960</v>
      </c>
      <c r="O526" s="74">
        <v>18812</v>
      </c>
      <c r="P526" s="75">
        <v>13582</v>
      </c>
      <c r="Q526" s="76">
        <v>70469</v>
      </c>
    </row>
    <row r="527" spans="1:17" s="77" customFormat="1" ht="15.75" x14ac:dyDescent="0.25">
      <c r="A527" s="205" t="str">
        <f t="shared" si="23"/>
        <v>PRHPJ8J93A</v>
      </c>
      <c r="B527" s="73" t="s">
        <v>968</v>
      </c>
      <c r="C527" s="68" t="s">
        <v>969</v>
      </c>
      <c r="D527" s="69"/>
      <c r="E527" s="70"/>
      <c r="F527" s="70"/>
      <c r="G527" s="70"/>
      <c r="H527" s="204"/>
      <c r="I527" s="204"/>
      <c r="J527" s="70"/>
      <c r="K527" s="70"/>
      <c r="L527" s="70"/>
      <c r="M527" s="207"/>
      <c r="N527" s="73">
        <v>840</v>
      </c>
      <c r="O527" s="74">
        <v>16461</v>
      </c>
      <c r="P527" s="75">
        <v>11884</v>
      </c>
      <c r="Q527" s="76">
        <v>61660</v>
      </c>
    </row>
    <row r="528" spans="1:17" s="77" customFormat="1" ht="15.75" x14ac:dyDescent="0.25">
      <c r="A528" s="205" t="str">
        <f t="shared" si="23"/>
        <v>PRHPJ8J90A</v>
      </c>
      <c r="B528" s="73" t="s">
        <v>970</v>
      </c>
      <c r="C528" s="68" t="s">
        <v>971</v>
      </c>
      <c r="D528" s="69"/>
      <c r="E528" s="70"/>
      <c r="F528" s="70"/>
      <c r="G528" s="70"/>
      <c r="H528" s="204"/>
      <c r="I528" s="204"/>
      <c r="J528" s="70"/>
      <c r="K528" s="70"/>
      <c r="L528" s="70"/>
      <c r="M528" s="207"/>
      <c r="N528" s="73">
        <v>266</v>
      </c>
      <c r="O528" s="74">
        <v>5205</v>
      </c>
      <c r="P528" s="75">
        <v>3758</v>
      </c>
      <c r="Q528" s="76">
        <v>19497</v>
      </c>
    </row>
    <row r="529" spans="1:17" s="77" customFormat="1" ht="15.75" x14ac:dyDescent="0.25">
      <c r="A529" s="205" t="str">
        <f t="shared" si="23"/>
        <v>PRHP4QL32A</v>
      </c>
      <c r="B529" s="73" t="s">
        <v>632</v>
      </c>
      <c r="C529" s="68" t="s">
        <v>972</v>
      </c>
      <c r="D529" s="69"/>
      <c r="E529" s="70"/>
      <c r="F529" s="70"/>
      <c r="G529" s="70"/>
      <c r="H529" s="204"/>
      <c r="I529" s="204"/>
      <c r="J529" s="70"/>
      <c r="K529" s="70"/>
      <c r="L529" s="70"/>
      <c r="M529" s="207"/>
      <c r="N529" s="73">
        <v>167</v>
      </c>
      <c r="O529" s="74">
        <v>3266</v>
      </c>
      <c r="P529" s="75">
        <v>2358</v>
      </c>
      <c r="Q529" s="76">
        <v>12235</v>
      </c>
    </row>
    <row r="530" spans="1:17" s="77" customFormat="1" ht="15.75" x14ac:dyDescent="0.25">
      <c r="A530" s="205" t="str">
        <f t="shared" si="23"/>
        <v>PRHPJ8J96A</v>
      </c>
      <c r="B530" s="73" t="s">
        <v>912</v>
      </c>
      <c r="C530" s="68" t="s">
        <v>973</v>
      </c>
      <c r="D530" s="69"/>
      <c r="E530" s="70"/>
      <c r="F530" s="70"/>
      <c r="G530" s="70"/>
      <c r="H530" s="204"/>
      <c r="I530" s="204"/>
      <c r="J530" s="70"/>
      <c r="K530" s="70"/>
      <c r="L530" s="70"/>
      <c r="M530" s="207"/>
      <c r="N530" s="73">
        <v>22</v>
      </c>
      <c r="O530" s="74">
        <v>417</v>
      </c>
      <c r="P530" s="75">
        <v>301</v>
      </c>
      <c r="Q530" s="76">
        <v>1561</v>
      </c>
    </row>
    <row r="531" spans="1:17" s="140" customFormat="1" ht="15.75" x14ac:dyDescent="0.25">
      <c r="A531" s="210" t="s">
        <v>76</v>
      </c>
      <c r="B531" s="211"/>
      <c r="C531" s="104"/>
      <c r="D531" s="215"/>
      <c r="E531" s="104"/>
      <c r="F531" s="106"/>
      <c r="G531" s="106"/>
      <c r="H531" s="212"/>
      <c r="I531" s="212"/>
      <c r="J531" s="106"/>
      <c r="K531" s="106"/>
      <c r="L531" s="106"/>
      <c r="M531" s="213"/>
      <c r="N531" s="108"/>
      <c r="O531" s="109"/>
      <c r="P531" s="110"/>
      <c r="Q531" s="111"/>
    </row>
    <row r="532" spans="1:17" s="77" customFormat="1" ht="15.75" x14ac:dyDescent="0.25">
      <c r="A532" s="205" t="str">
        <f>CONCATENATE("PRHP",B532)</f>
        <v>PRHPU9NK0E</v>
      </c>
      <c r="B532" s="73" t="s">
        <v>974</v>
      </c>
      <c r="C532" s="68" t="s">
        <v>975</v>
      </c>
      <c r="D532" s="69"/>
      <c r="E532" s="70"/>
      <c r="F532" s="70"/>
      <c r="G532" s="70"/>
      <c r="H532" s="204"/>
      <c r="I532" s="204"/>
      <c r="J532" s="70"/>
      <c r="K532" s="70"/>
      <c r="L532" s="70"/>
      <c r="M532" s="207" t="s">
        <v>0</v>
      </c>
      <c r="N532" s="73">
        <v>317</v>
      </c>
      <c r="O532" s="74">
        <v>5673</v>
      </c>
      <c r="P532" s="75">
        <v>4233</v>
      </c>
      <c r="Q532" s="76">
        <v>22452</v>
      </c>
    </row>
    <row r="533" spans="1:17" s="77" customFormat="1" ht="15.75" x14ac:dyDescent="0.25">
      <c r="A533" s="205" t="str">
        <f>CONCATENATE("PRHP",B533)</f>
        <v>PRHPU9NK1E</v>
      </c>
      <c r="B533" s="73" t="s">
        <v>976</v>
      </c>
      <c r="C533" s="68" t="s">
        <v>977</v>
      </c>
      <c r="D533" s="69"/>
      <c r="E533" s="70"/>
      <c r="F533" s="70"/>
      <c r="G533" s="70"/>
      <c r="H533" s="204"/>
      <c r="I533" s="204"/>
      <c r="J533" s="70"/>
      <c r="K533" s="70"/>
      <c r="L533" s="70"/>
      <c r="M533" s="207" t="s">
        <v>0</v>
      </c>
      <c r="N533" s="73">
        <v>475</v>
      </c>
      <c r="O533" s="74">
        <v>8509</v>
      </c>
      <c r="P533" s="75">
        <v>6350</v>
      </c>
      <c r="Q533" s="76">
        <v>33677</v>
      </c>
    </row>
    <row r="534" spans="1:17" s="77" customFormat="1" ht="15.75" x14ac:dyDescent="0.25">
      <c r="A534" s="205" t="str">
        <f>CONCATENATE("PRHP",B534)</f>
        <v>PRHPU9NK2E</v>
      </c>
      <c r="B534" s="73" t="s">
        <v>978</v>
      </c>
      <c r="C534" s="68" t="s">
        <v>979</v>
      </c>
      <c r="D534" s="69"/>
      <c r="E534" s="70"/>
      <c r="F534" s="70"/>
      <c r="G534" s="70"/>
      <c r="H534" s="204"/>
      <c r="I534" s="204"/>
      <c r="J534" s="70"/>
      <c r="K534" s="70"/>
      <c r="L534" s="70"/>
      <c r="M534" s="207" t="s">
        <v>0</v>
      </c>
      <c r="N534" s="73">
        <v>633</v>
      </c>
      <c r="O534" s="74">
        <v>11344</v>
      </c>
      <c r="P534" s="75">
        <v>8466</v>
      </c>
      <c r="Q534" s="76">
        <v>44901</v>
      </c>
    </row>
    <row r="535" spans="1:17" s="77" customFormat="1" ht="15.75" x14ac:dyDescent="0.25">
      <c r="A535" s="205" t="str">
        <f>CONCATENATE("PRHP",B535)</f>
        <v>PRHPU9NL8PE</v>
      </c>
      <c r="B535" s="73" t="s">
        <v>980</v>
      </c>
      <c r="C535" s="68" t="s">
        <v>981</v>
      </c>
      <c r="D535" s="69"/>
      <c r="E535" s="70"/>
      <c r="F535" s="70"/>
      <c r="G535" s="70"/>
      <c r="H535" s="204"/>
      <c r="I535" s="204"/>
      <c r="J535" s="70"/>
      <c r="K535" s="70"/>
      <c r="L535" s="70"/>
      <c r="M535" s="207" t="s">
        <v>0</v>
      </c>
      <c r="N535" s="73">
        <v>298</v>
      </c>
      <c r="O535" s="74">
        <v>5331</v>
      </c>
      <c r="P535" s="75">
        <v>3978</v>
      </c>
      <c r="Q535" s="76">
        <v>21098</v>
      </c>
    </row>
    <row r="536" spans="1:17" s="77" customFormat="1" ht="15.75" x14ac:dyDescent="0.25">
      <c r="A536" s="205" t="str">
        <f>CONCATENATE("PRHP",B536)</f>
        <v>PRHPU9JT2E</v>
      </c>
      <c r="B536" s="73" t="s">
        <v>316</v>
      </c>
      <c r="C536" s="68" t="s">
        <v>638</v>
      </c>
      <c r="D536" s="69"/>
      <c r="E536" s="70"/>
      <c r="F536" s="70"/>
      <c r="G536" s="70"/>
      <c r="H536" s="204"/>
      <c r="I536" s="204"/>
      <c r="J536" s="70"/>
      <c r="K536" s="70"/>
      <c r="L536" s="70"/>
      <c r="M536" s="207"/>
      <c r="N536" s="73">
        <v>246</v>
      </c>
      <c r="O536" s="74">
        <v>4399</v>
      </c>
      <c r="P536" s="75">
        <v>3283</v>
      </c>
      <c r="Q536" s="76">
        <v>17412</v>
      </c>
    </row>
    <row r="537" spans="1:17" ht="18.75" x14ac:dyDescent="0.25">
      <c r="A537" s="86" t="s">
        <v>64</v>
      </c>
      <c r="B537" s="237"/>
      <c r="C537" s="238"/>
      <c r="D537" s="105"/>
      <c r="E537" s="106"/>
      <c r="F537" s="106"/>
      <c r="G537" s="106"/>
      <c r="H537" s="212"/>
      <c r="I537" s="212"/>
      <c r="J537" s="106"/>
      <c r="K537" s="106"/>
      <c r="L537" s="106"/>
      <c r="M537" s="213"/>
      <c r="N537" s="108"/>
      <c r="O537" s="109"/>
      <c r="P537" s="110"/>
      <c r="Q537" s="111"/>
    </row>
    <row r="538" spans="1:17" ht="15.75" x14ac:dyDescent="0.25">
      <c r="A538" s="205" t="str">
        <f>CONCATENATE("CNHP",B538)</f>
        <v>CNHPW1470A</v>
      </c>
      <c r="B538" s="218" t="s">
        <v>924</v>
      </c>
      <c r="C538" s="88" t="s">
        <v>982</v>
      </c>
      <c r="D538" s="69"/>
      <c r="E538" s="70"/>
      <c r="F538" s="70"/>
      <c r="G538" s="70"/>
      <c r="H538" s="204"/>
      <c r="I538" s="204"/>
      <c r="J538" s="70"/>
      <c r="K538" s="70"/>
      <c r="L538" s="184"/>
      <c r="M538" s="207"/>
      <c r="N538" s="73"/>
      <c r="O538" s="74"/>
      <c r="P538" s="75"/>
      <c r="Q538" s="76"/>
    </row>
    <row r="539" spans="1:17" s="140" customFormat="1" ht="15.75" x14ac:dyDescent="0.25">
      <c r="A539" s="205" t="str">
        <f>CONCATENATE("CNHP",B539)</f>
        <v>CNHPW1470X</v>
      </c>
      <c r="B539" s="73" t="s">
        <v>926</v>
      </c>
      <c r="C539" s="68" t="s">
        <v>927</v>
      </c>
      <c r="D539" s="69"/>
      <c r="E539" s="70"/>
      <c r="F539" s="70"/>
      <c r="G539" s="70"/>
      <c r="H539" s="204"/>
      <c r="I539" s="204"/>
      <c r="J539" s="70"/>
      <c r="K539" s="70"/>
      <c r="L539" s="184"/>
      <c r="M539" s="207"/>
      <c r="N539" s="73"/>
      <c r="O539" s="74"/>
      <c r="P539" s="75"/>
      <c r="Q539" s="76"/>
    </row>
    <row r="540" spans="1:17" s="140" customFormat="1" ht="15.75" x14ac:dyDescent="0.25">
      <c r="A540" s="205" t="str">
        <f>CONCATENATE("CNHP",B540)</f>
        <v>CNHPW1470Y</v>
      </c>
      <c r="B540" s="73" t="s">
        <v>928</v>
      </c>
      <c r="C540" s="68" t="s">
        <v>929</v>
      </c>
      <c r="D540" s="69"/>
      <c r="E540" s="70"/>
      <c r="F540" s="70"/>
      <c r="G540" s="70"/>
      <c r="H540" s="204"/>
      <c r="I540" s="204"/>
      <c r="J540" s="70"/>
      <c r="K540" s="70"/>
      <c r="L540" s="184"/>
      <c r="M540" s="207"/>
      <c r="N540" s="73"/>
      <c r="O540" s="74"/>
      <c r="P540" s="75"/>
      <c r="Q540" s="76"/>
    </row>
    <row r="541" spans="1:17" s="140" customFormat="1" ht="15.75" x14ac:dyDescent="0.25">
      <c r="A541" s="205" t="str">
        <f>CONCATENATE("CNHP",B541)</f>
        <v>CNHPJ8J95A</v>
      </c>
      <c r="B541" s="73" t="s">
        <v>349</v>
      </c>
      <c r="C541" s="68" t="s">
        <v>983</v>
      </c>
      <c r="D541" s="69"/>
      <c r="E541" s="70"/>
      <c r="F541" s="70"/>
      <c r="G541" s="70"/>
      <c r="H541" s="204"/>
      <c r="I541" s="204"/>
      <c r="J541" s="70"/>
      <c r="K541" s="70"/>
      <c r="L541" s="184"/>
      <c r="M541" s="207"/>
      <c r="N541" s="73"/>
      <c r="O541" s="74"/>
      <c r="P541" s="75"/>
      <c r="Q541" s="76"/>
    </row>
    <row r="542" spans="1:17" ht="18.75" x14ac:dyDescent="0.25">
      <c r="A542" s="86" t="s">
        <v>984</v>
      </c>
      <c r="B542" s="237"/>
      <c r="C542" s="238"/>
      <c r="D542" s="105"/>
      <c r="E542" s="106"/>
      <c r="F542" s="106"/>
      <c r="G542" s="106"/>
      <c r="H542" s="212"/>
      <c r="I542" s="212"/>
      <c r="J542" s="106"/>
      <c r="K542" s="106"/>
      <c r="L542" s="106"/>
      <c r="M542" s="213"/>
      <c r="N542" s="108"/>
      <c r="O542" s="109"/>
      <c r="P542" s="110"/>
      <c r="Q542" s="111"/>
    </row>
    <row r="543" spans="1:17" s="77" customFormat="1" ht="229.5" x14ac:dyDescent="0.25">
      <c r="A543" s="205" t="str">
        <f>CONCATENATE("PRHP",B543)</f>
        <v>PRHP7PT00A</v>
      </c>
      <c r="B543" s="73" t="s">
        <v>985</v>
      </c>
      <c r="C543" s="206" t="s">
        <v>986</v>
      </c>
      <c r="D543" s="69" t="s">
        <v>182</v>
      </c>
      <c r="E543" s="70" t="s">
        <v>663</v>
      </c>
      <c r="F543" s="70">
        <v>71</v>
      </c>
      <c r="G543" s="239"/>
      <c r="H543" s="204">
        <v>300000</v>
      </c>
      <c r="I543" s="204">
        <v>30000</v>
      </c>
      <c r="J543" s="70" t="s">
        <v>934</v>
      </c>
      <c r="K543" s="70"/>
      <c r="L543" s="70"/>
      <c r="M543" s="207" t="s">
        <v>0</v>
      </c>
      <c r="N543" s="73">
        <v>2778</v>
      </c>
      <c r="O543" s="74">
        <v>54448</v>
      </c>
      <c r="P543" s="75">
        <v>39308</v>
      </c>
      <c r="Q543" s="76">
        <v>220953</v>
      </c>
    </row>
    <row r="544" spans="1:17" s="77" customFormat="1" ht="243" x14ac:dyDescent="0.25">
      <c r="A544" s="205" t="str">
        <f>CONCATENATE("PRHP",B544)</f>
        <v>PRHP7PT01A</v>
      </c>
      <c r="B544" s="73" t="s">
        <v>987</v>
      </c>
      <c r="C544" s="206" t="s">
        <v>988</v>
      </c>
      <c r="D544" s="69" t="s">
        <v>182</v>
      </c>
      <c r="E544" s="70" t="s">
        <v>663</v>
      </c>
      <c r="F544" s="70">
        <v>71</v>
      </c>
      <c r="G544" s="239"/>
      <c r="H544" s="204">
        <v>300000</v>
      </c>
      <c r="I544" s="204">
        <v>30000</v>
      </c>
      <c r="J544" s="70" t="s">
        <v>934</v>
      </c>
      <c r="K544" s="70"/>
      <c r="L544" s="70"/>
      <c r="M544" s="207" t="s">
        <v>0</v>
      </c>
      <c r="N544" s="73">
        <v>4755</v>
      </c>
      <c r="O544" s="74">
        <v>93197</v>
      </c>
      <c r="P544" s="75">
        <v>67283</v>
      </c>
      <c r="Q544" s="76">
        <v>349107</v>
      </c>
    </row>
    <row r="545" spans="1:17" s="140" customFormat="1" ht="15.75" x14ac:dyDescent="0.25">
      <c r="A545" s="210" t="s">
        <v>241</v>
      </c>
      <c r="B545" s="211"/>
      <c r="C545" s="104"/>
      <c r="D545" s="215"/>
      <c r="E545" s="104"/>
      <c r="F545" s="106"/>
      <c r="G545" s="106"/>
      <c r="H545" s="212"/>
      <c r="I545" s="212"/>
      <c r="J545" s="106"/>
      <c r="K545" s="106"/>
      <c r="L545" s="106"/>
      <c r="M545" s="213"/>
      <c r="N545" s="108"/>
      <c r="O545" s="109"/>
      <c r="P545" s="110"/>
      <c r="Q545" s="111"/>
    </row>
    <row r="546" spans="1:17" s="77" customFormat="1" ht="15.75" x14ac:dyDescent="0.25">
      <c r="A546" s="205" t="str">
        <f t="shared" ref="A546:A562" si="24">CONCATENATE("PRHP",B546)</f>
        <v>PRHP2TD64A</v>
      </c>
      <c r="B546" s="73" t="s">
        <v>376</v>
      </c>
      <c r="C546" s="68" t="s">
        <v>989</v>
      </c>
      <c r="D546" s="69"/>
      <c r="E546" s="70"/>
      <c r="F546" s="70"/>
      <c r="G546" s="70"/>
      <c r="H546" s="204"/>
      <c r="I546" s="204"/>
      <c r="J546" s="70"/>
      <c r="K546" s="70"/>
      <c r="L546" s="70"/>
      <c r="M546" s="207" t="s">
        <v>0</v>
      </c>
      <c r="N546" s="73">
        <v>420</v>
      </c>
      <c r="O546" s="74">
        <v>8220</v>
      </c>
      <c r="P546" s="75">
        <v>5935</v>
      </c>
      <c r="Q546" s="76">
        <v>30791</v>
      </c>
    </row>
    <row r="547" spans="1:17" s="77" customFormat="1" ht="15.75" x14ac:dyDescent="0.25">
      <c r="A547" s="205" t="str">
        <f t="shared" si="24"/>
        <v>PRHP2NR12A</v>
      </c>
      <c r="B547" s="73" t="s">
        <v>374</v>
      </c>
      <c r="C547" s="68" t="s">
        <v>375</v>
      </c>
      <c r="D547" s="69"/>
      <c r="E547" s="70"/>
      <c r="F547" s="70"/>
      <c r="G547" s="70"/>
      <c r="H547" s="204"/>
      <c r="I547" s="204"/>
      <c r="J547" s="70"/>
      <c r="K547" s="70"/>
      <c r="L547" s="70"/>
      <c r="M547" s="207" t="s">
        <v>0</v>
      </c>
      <c r="N547" s="73">
        <v>436</v>
      </c>
      <c r="O547" s="74">
        <v>8543</v>
      </c>
      <c r="P547" s="75">
        <v>6168</v>
      </c>
      <c r="Q547" s="76">
        <v>32000</v>
      </c>
    </row>
    <row r="548" spans="1:17" s="77" customFormat="1" ht="15.75" x14ac:dyDescent="0.25">
      <c r="A548" s="205" t="str">
        <f t="shared" si="24"/>
        <v>PRHPB5L28A</v>
      </c>
      <c r="B548" s="73" t="s">
        <v>355</v>
      </c>
      <c r="C548" s="68" t="s">
        <v>356</v>
      </c>
      <c r="D548" s="69"/>
      <c r="E548" s="70"/>
      <c r="F548" s="70"/>
      <c r="G548" s="70"/>
      <c r="H548" s="204"/>
      <c r="I548" s="204"/>
      <c r="J548" s="70"/>
      <c r="K548" s="70"/>
      <c r="L548" s="70"/>
      <c r="M548" s="207"/>
      <c r="N548" s="73">
        <v>27</v>
      </c>
      <c r="O548" s="74">
        <v>517</v>
      </c>
      <c r="P548" s="75">
        <v>373</v>
      </c>
      <c r="Q548" s="76">
        <v>1934</v>
      </c>
    </row>
    <row r="549" spans="1:17" s="77" customFormat="1" ht="15.75" x14ac:dyDescent="0.25">
      <c r="A549" s="205" t="str">
        <f t="shared" si="24"/>
        <v>PRHPB5L31A</v>
      </c>
      <c r="B549" s="73" t="s">
        <v>704</v>
      </c>
      <c r="C549" s="68" t="s">
        <v>705</v>
      </c>
      <c r="D549" s="69"/>
      <c r="E549" s="70"/>
      <c r="F549" s="70"/>
      <c r="G549" s="70"/>
      <c r="H549" s="204"/>
      <c r="I549" s="204"/>
      <c r="J549" s="70"/>
      <c r="K549" s="70"/>
      <c r="L549" s="70"/>
      <c r="M549" s="207"/>
      <c r="N549" s="73">
        <v>92</v>
      </c>
      <c r="O549" s="74">
        <v>1795</v>
      </c>
      <c r="P549" s="75">
        <v>1296</v>
      </c>
      <c r="Q549" s="76">
        <v>6723</v>
      </c>
    </row>
    <row r="550" spans="1:17" s="77" customFormat="1" ht="15.75" x14ac:dyDescent="0.25">
      <c r="A550" s="205" t="str">
        <f t="shared" si="24"/>
        <v>PRHPX3D03A</v>
      </c>
      <c r="B550" s="73" t="s">
        <v>353</v>
      </c>
      <c r="C550" s="68" t="s">
        <v>378</v>
      </c>
      <c r="D550" s="69"/>
      <c r="E550" s="70"/>
      <c r="F550" s="70"/>
      <c r="G550" s="70"/>
      <c r="H550" s="204"/>
      <c r="I550" s="204"/>
      <c r="J550" s="70"/>
      <c r="K550" s="70"/>
      <c r="L550" s="70"/>
      <c r="M550" s="207"/>
      <c r="N550" s="73">
        <v>136</v>
      </c>
      <c r="O550" s="74">
        <v>2654</v>
      </c>
      <c r="P550" s="75">
        <v>1916</v>
      </c>
      <c r="Q550" s="76">
        <v>9274</v>
      </c>
    </row>
    <row r="551" spans="1:17" s="77" customFormat="1" ht="15.75" x14ac:dyDescent="0.25">
      <c r="A551" s="205" t="str">
        <f t="shared" si="24"/>
        <v>PRHPY7C05A</v>
      </c>
      <c r="B551" s="73" t="s">
        <v>634</v>
      </c>
      <c r="C551" s="68" t="s">
        <v>990</v>
      </c>
      <c r="D551" s="69"/>
      <c r="E551" s="70"/>
      <c r="F551" s="70"/>
      <c r="G551" s="70"/>
      <c r="H551" s="204"/>
      <c r="I551" s="204"/>
      <c r="J551" s="70"/>
      <c r="K551" s="70"/>
      <c r="L551" s="70"/>
      <c r="M551" s="207"/>
      <c r="N551" s="73">
        <v>152</v>
      </c>
      <c r="O551" s="74">
        <v>2968</v>
      </c>
      <c r="P551" s="75">
        <v>2143</v>
      </c>
      <c r="Q551" s="76">
        <v>11117</v>
      </c>
    </row>
    <row r="552" spans="1:17" s="77" customFormat="1" ht="15.75" x14ac:dyDescent="0.25">
      <c r="A552" s="205" t="str">
        <f t="shared" si="24"/>
        <v>PRHPE5K49A</v>
      </c>
      <c r="B552" s="73" t="s">
        <v>957</v>
      </c>
      <c r="C552" s="68" t="s">
        <v>991</v>
      </c>
      <c r="D552" s="69"/>
      <c r="E552" s="70"/>
      <c r="F552" s="70"/>
      <c r="G552" s="70"/>
      <c r="H552" s="204"/>
      <c r="I552" s="204"/>
      <c r="J552" s="70"/>
      <c r="K552" s="70"/>
      <c r="L552" s="70"/>
      <c r="M552" s="207"/>
      <c r="N552" s="73">
        <v>82</v>
      </c>
      <c r="O552" s="74">
        <v>1596</v>
      </c>
      <c r="P552" s="75">
        <v>1153</v>
      </c>
      <c r="Q552" s="76">
        <v>5979</v>
      </c>
    </row>
    <row r="553" spans="1:17" s="77" customFormat="1" ht="15.75" x14ac:dyDescent="0.25">
      <c r="A553" s="205" t="str">
        <f t="shared" si="24"/>
        <v>PRHPJ8030A</v>
      </c>
      <c r="B553" s="73" t="s">
        <v>748</v>
      </c>
      <c r="C553" s="68" t="s">
        <v>992</v>
      </c>
      <c r="D553" s="69"/>
      <c r="E553" s="70"/>
      <c r="F553" s="70"/>
      <c r="G553" s="70"/>
      <c r="H553" s="204"/>
      <c r="I553" s="204"/>
      <c r="J553" s="70"/>
      <c r="K553" s="70"/>
      <c r="L553" s="70"/>
      <c r="M553" s="207"/>
      <c r="N553" s="73">
        <v>46</v>
      </c>
      <c r="O553" s="74">
        <v>883</v>
      </c>
      <c r="P553" s="75">
        <v>638</v>
      </c>
      <c r="Q553" s="76">
        <v>3308</v>
      </c>
    </row>
    <row r="554" spans="1:17" s="77" customFormat="1" ht="15.75" x14ac:dyDescent="0.25">
      <c r="A554" s="205" t="str">
        <f t="shared" si="24"/>
        <v>PRHP3JN69A</v>
      </c>
      <c r="B554" s="73" t="s">
        <v>628</v>
      </c>
      <c r="C554" s="68" t="s">
        <v>993</v>
      </c>
      <c r="D554" s="69"/>
      <c r="E554" s="70"/>
      <c r="F554" s="70"/>
      <c r="G554" s="70"/>
      <c r="H554" s="204"/>
      <c r="I554" s="204"/>
      <c r="J554" s="70"/>
      <c r="K554" s="70"/>
      <c r="L554" s="70"/>
      <c r="M554" s="207"/>
      <c r="N554" s="73">
        <v>40</v>
      </c>
      <c r="O554" s="74">
        <v>767</v>
      </c>
      <c r="P554" s="75">
        <v>554</v>
      </c>
      <c r="Q554" s="76">
        <v>2873</v>
      </c>
    </row>
    <row r="555" spans="1:17" s="77" customFormat="1" ht="15.75" x14ac:dyDescent="0.25">
      <c r="A555" s="205" t="str">
        <f t="shared" si="24"/>
        <v>PRHP8FP31A</v>
      </c>
      <c r="B555" s="73" t="s">
        <v>630</v>
      </c>
      <c r="C555" s="68" t="s">
        <v>994</v>
      </c>
      <c r="D555" s="69"/>
      <c r="E555" s="70"/>
      <c r="F555" s="70"/>
      <c r="G555" s="70"/>
      <c r="H555" s="204"/>
      <c r="I555" s="204"/>
      <c r="J555" s="70"/>
      <c r="K555" s="70"/>
      <c r="L555" s="70"/>
      <c r="M555" s="207"/>
      <c r="N555" s="73">
        <v>52</v>
      </c>
      <c r="O555" s="74">
        <v>1007</v>
      </c>
      <c r="P555" s="75">
        <v>727</v>
      </c>
      <c r="Q555" s="76">
        <v>3772</v>
      </c>
    </row>
    <row r="556" spans="1:17" s="77" customFormat="1" ht="15.75" x14ac:dyDescent="0.25">
      <c r="A556" s="205" t="str">
        <f t="shared" si="24"/>
        <v>PRHPJ8J96A</v>
      </c>
      <c r="B556" s="73" t="s">
        <v>912</v>
      </c>
      <c r="C556" s="68" t="s">
        <v>995</v>
      </c>
      <c r="D556" s="69"/>
      <c r="E556" s="70"/>
      <c r="F556" s="70"/>
      <c r="G556" s="70"/>
      <c r="H556" s="204"/>
      <c r="I556" s="204"/>
      <c r="J556" s="70"/>
      <c r="K556" s="70"/>
      <c r="L556" s="70"/>
      <c r="M556" s="207"/>
      <c r="N556" s="73">
        <v>22</v>
      </c>
      <c r="O556" s="74">
        <v>417</v>
      </c>
      <c r="P556" s="75">
        <v>301</v>
      </c>
      <c r="Q556" s="76">
        <v>1561</v>
      </c>
    </row>
    <row r="557" spans="1:17" s="77" customFormat="1" ht="15.75" x14ac:dyDescent="0.25">
      <c r="A557" s="205" t="str">
        <f t="shared" si="24"/>
        <v>PRHPJ8J89A</v>
      </c>
      <c r="B557" s="73" t="s">
        <v>962</v>
      </c>
      <c r="C557" s="68" t="s">
        <v>627</v>
      </c>
      <c r="D557" s="69"/>
      <c r="E557" s="70"/>
      <c r="F557" s="70"/>
      <c r="G557" s="70"/>
      <c r="H557" s="204"/>
      <c r="I557" s="204"/>
      <c r="J557" s="70"/>
      <c r="K557" s="70"/>
      <c r="L557" s="70"/>
      <c r="M557" s="207"/>
      <c r="N557" s="73">
        <v>248</v>
      </c>
      <c r="O557" s="74">
        <v>4855</v>
      </c>
      <c r="P557" s="75">
        <v>3505</v>
      </c>
      <c r="Q557" s="76">
        <v>18184</v>
      </c>
    </row>
    <row r="558" spans="1:17" s="77" customFormat="1" ht="15.75" x14ac:dyDescent="0.25">
      <c r="A558" s="205" t="str">
        <f t="shared" si="24"/>
        <v>PRHPJ8J91A</v>
      </c>
      <c r="B558" s="73" t="s">
        <v>964</v>
      </c>
      <c r="C558" s="68" t="s">
        <v>996</v>
      </c>
      <c r="D558" s="69"/>
      <c r="E558" s="70"/>
      <c r="F558" s="70"/>
      <c r="G558" s="70"/>
      <c r="H558" s="204"/>
      <c r="I558" s="204"/>
      <c r="J558" s="70"/>
      <c r="K558" s="70"/>
      <c r="L558" s="70"/>
      <c r="M558" s="207"/>
      <c r="N558" s="73">
        <v>412</v>
      </c>
      <c r="O558" s="74">
        <v>8063</v>
      </c>
      <c r="P558" s="75">
        <v>5821</v>
      </c>
      <c r="Q558" s="76">
        <v>30201</v>
      </c>
    </row>
    <row r="559" spans="1:17" s="77" customFormat="1" ht="15.75" x14ac:dyDescent="0.25">
      <c r="A559" s="205" t="str">
        <f t="shared" si="24"/>
        <v>PRHPJ8J92A</v>
      </c>
      <c r="B559" s="73" t="s">
        <v>966</v>
      </c>
      <c r="C559" s="68" t="s">
        <v>997</v>
      </c>
      <c r="D559" s="69"/>
      <c r="E559" s="70"/>
      <c r="F559" s="70"/>
      <c r="G559" s="70"/>
      <c r="H559" s="204"/>
      <c r="I559" s="204"/>
      <c r="J559" s="70"/>
      <c r="K559" s="70"/>
      <c r="L559" s="70"/>
      <c r="M559" s="207"/>
      <c r="N559" s="73">
        <v>960</v>
      </c>
      <c r="O559" s="74">
        <v>18812</v>
      </c>
      <c r="P559" s="75">
        <v>13582</v>
      </c>
      <c r="Q559" s="76">
        <v>70469</v>
      </c>
    </row>
    <row r="560" spans="1:17" s="77" customFormat="1" ht="15.75" x14ac:dyDescent="0.25">
      <c r="A560" s="205" t="str">
        <f t="shared" si="24"/>
        <v>PRHPJ8J93A</v>
      </c>
      <c r="B560" s="73" t="s">
        <v>968</v>
      </c>
      <c r="C560" s="68" t="s">
        <v>998</v>
      </c>
      <c r="D560" s="69"/>
      <c r="E560" s="70"/>
      <c r="F560" s="70"/>
      <c r="G560" s="70"/>
      <c r="H560" s="204"/>
      <c r="I560" s="204"/>
      <c r="J560" s="70"/>
      <c r="K560" s="70"/>
      <c r="L560" s="70"/>
      <c r="M560" s="207"/>
      <c r="N560" s="73">
        <v>840</v>
      </c>
      <c r="O560" s="74">
        <v>16461</v>
      </c>
      <c r="P560" s="75">
        <v>11884</v>
      </c>
      <c r="Q560" s="76">
        <v>61660</v>
      </c>
    </row>
    <row r="561" spans="1:17" s="77" customFormat="1" ht="15.75" x14ac:dyDescent="0.25">
      <c r="A561" s="205" t="str">
        <f t="shared" si="24"/>
        <v>PRHPJ8J90A</v>
      </c>
      <c r="B561" s="73" t="s">
        <v>970</v>
      </c>
      <c r="C561" s="68" t="s">
        <v>999</v>
      </c>
      <c r="D561" s="69"/>
      <c r="E561" s="70"/>
      <c r="F561" s="70"/>
      <c r="G561" s="70"/>
      <c r="H561" s="204"/>
      <c r="I561" s="204"/>
      <c r="J561" s="70"/>
      <c r="K561" s="70"/>
      <c r="L561" s="70"/>
      <c r="M561" s="207"/>
      <c r="N561" s="73">
        <v>266</v>
      </c>
      <c r="O561" s="74">
        <v>5205</v>
      </c>
      <c r="P561" s="75">
        <v>3758</v>
      </c>
      <c r="Q561" s="76">
        <v>19497</v>
      </c>
    </row>
    <row r="562" spans="1:17" s="77" customFormat="1" ht="15.75" x14ac:dyDescent="0.25">
      <c r="A562" s="205" t="str">
        <f t="shared" si="24"/>
        <v>PRHP4Ql32A</v>
      </c>
      <c r="B562" s="73" t="s">
        <v>1000</v>
      </c>
      <c r="C562" s="68" t="s">
        <v>687</v>
      </c>
      <c r="D562" s="69"/>
      <c r="E562" s="70"/>
      <c r="F562" s="70"/>
      <c r="G562" s="70"/>
      <c r="H562" s="204"/>
      <c r="I562" s="204"/>
      <c r="J562" s="70"/>
      <c r="K562" s="70"/>
      <c r="L562" s="70"/>
      <c r="M562" s="207"/>
      <c r="N562" s="73">
        <v>167</v>
      </c>
      <c r="O562" s="74">
        <v>3266</v>
      </c>
      <c r="P562" s="75">
        <v>2358</v>
      </c>
      <c r="Q562" s="76">
        <v>12235</v>
      </c>
    </row>
    <row r="563" spans="1:17" s="140" customFormat="1" ht="15.75" x14ac:dyDescent="0.25">
      <c r="A563" s="210" t="s">
        <v>76</v>
      </c>
      <c r="B563" s="211"/>
      <c r="C563" s="104"/>
      <c r="D563" s="215"/>
      <c r="E563" s="104"/>
      <c r="F563" s="106"/>
      <c r="G563" s="106"/>
      <c r="H563" s="212"/>
      <c r="I563" s="212"/>
      <c r="J563" s="106"/>
      <c r="K563" s="106"/>
      <c r="L563" s="106"/>
      <c r="M563" s="213"/>
      <c r="N563" s="108"/>
      <c r="O563" s="109"/>
      <c r="P563" s="110"/>
      <c r="Q563" s="111"/>
    </row>
    <row r="564" spans="1:17" s="77" customFormat="1" ht="15.75" x14ac:dyDescent="0.25">
      <c r="A564" s="205" t="str">
        <f>CONCATENATE("PRHP",B564)</f>
        <v>PRHPU9NK0E</v>
      </c>
      <c r="B564" s="73" t="s">
        <v>974</v>
      </c>
      <c r="C564" s="68" t="s">
        <v>975</v>
      </c>
      <c r="D564" s="69"/>
      <c r="E564" s="70"/>
      <c r="F564" s="70"/>
      <c r="G564" s="70"/>
      <c r="H564" s="204"/>
      <c r="I564" s="204"/>
      <c r="J564" s="70"/>
      <c r="K564" s="70"/>
      <c r="L564" s="70"/>
      <c r="M564" s="207" t="s">
        <v>0</v>
      </c>
      <c r="N564" s="73">
        <v>317</v>
      </c>
      <c r="O564" s="74">
        <v>5673</v>
      </c>
      <c r="P564" s="75">
        <v>4233</v>
      </c>
      <c r="Q564" s="76">
        <v>22452</v>
      </c>
    </row>
    <row r="565" spans="1:17" s="77" customFormat="1" ht="15.75" x14ac:dyDescent="0.25">
      <c r="A565" s="205" t="str">
        <f>CONCATENATE("PRHP",B565)</f>
        <v>PRHPU9NK1E</v>
      </c>
      <c r="B565" s="73" t="s">
        <v>976</v>
      </c>
      <c r="C565" s="68" t="s">
        <v>977</v>
      </c>
      <c r="D565" s="69"/>
      <c r="E565" s="70"/>
      <c r="F565" s="70"/>
      <c r="G565" s="70"/>
      <c r="H565" s="204"/>
      <c r="I565" s="204"/>
      <c r="J565" s="70"/>
      <c r="K565" s="70"/>
      <c r="L565" s="70"/>
      <c r="M565" s="207" t="s">
        <v>0</v>
      </c>
      <c r="N565" s="73">
        <v>475</v>
      </c>
      <c r="O565" s="74">
        <v>8509</v>
      </c>
      <c r="P565" s="75">
        <v>6350</v>
      </c>
      <c r="Q565" s="76">
        <v>33677</v>
      </c>
    </row>
    <row r="566" spans="1:17" s="77" customFormat="1" ht="15.75" x14ac:dyDescent="0.25">
      <c r="A566" s="205" t="str">
        <f>CONCATENATE("PRHP",B566)</f>
        <v>PRHPU9NK2E</v>
      </c>
      <c r="B566" s="73" t="s">
        <v>978</v>
      </c>
      <c r="C566" s="68" t="s">
        <v>979</v>
      </c>
      <c r="D566" s="69"/>
      <c r="E566" s="70"/>
      <c r="F566" s="70"/>
      <c r="G566" s="70"/>
      <c r="H566" s="204"/>
      <c r="I566" s="204"/>
      <c r="J566" s="70"/>
      <c r="K566" s="70"/>
      <c r="L566" s="70"/>
      <c r="M566" s="207" t="s">
        <v>0</v>
      </c>
      <c r="N566" s="73">
        <v>633</v>
      </c>
      <c r="O566" s="74">
        <v>11344</v>
      </c>
      <c r="P566" s="75">
        <v>8466</v>
      </c>
      <c r="Q566" s="76">
        <v>44901</v>
      </c>
    </row>
    <row r="567" spans="1:17" s="77" customFormat="1" ht="15.75" x14ac:dyDescent="0.25">
      <c r="A567" s="205" t="str">
        <f>CONCATENATE("PRHP",B567)</f>
        <v>PRHPU9NL8PE</v>
      </c>
      <c r="B567" s="73" t="s">
        <v>980</v>
      </c>
      <c r="C567" s="68" t="s">
        <v>981</v>
      </c>
      <c r="D567" s="69"/>
      <c r="E567" s="70"/>
      <c r="F567" s="70"/>
      <c r="G567" s="70"/>
      <c r="H567" s="204"/>
      <c r="I567" s="204"/>
      <c r="J567" s="70"/>
      <c r="K567" s="70"/>
      <c r="L567" s="70"/>
      <c r="M567" s="207" t="s">
        <v>0</v>
      </c>
      <c r="N567" s="73">
        <v>298</v>
      </c>
      <c r="O567" s="74">
        <v>5331</v>
      </c>
      <c r="P567" s="75">
        <v>3978</v>
      </c>
      <c r="Q567" s="76">
        <v>21098</v>
      </c>
    </row>
    <row r="568" spans="1:17" s="77" customFormat="1" ht="15.75" x14ac:dyDescent="0.25">
      <c r="A568" s="205" t="str">
        <f>CONCATENATE("PRHP",B568)</f>
        <v>PRHPU9JT2E</v>
      </c>
      <c r="B568" s="73" t="s">
        <v>316</v>
      </c>
      <c r="C568" s="68" t="s">
        <v>638</v>
      </c>
      <c r="D568" s="69"/>
      <c r="E568" s="70"/>
      <c r="F568" s="70"/>
      <c r="G568" s="70"/>
      <c r="H568" s="204"/>
      <c r="I568" s="204"/>
      <c r="J568" s="70"/>
      <c r="K568" s="70"/>
      <c r="L568" s="70"/>
      <c r="M568" s="207"/>
      <c r="N568" s="73">
        <v>246</v>
      </c>
      <c r="O568" s="74">
        <v>4399</v>
      </c>
      <c r="P568" s="75">
        <v>3283</v>
      </c>
      <c r="Q568" s="76">
        <v>17412</v>
      </c>
    </row>
    <row r="569" spans="1:17" ht="18.75" x14ac:dyDescent="0.25">
      <c r="A569" s="86" t="s">
        <v>64</v>
      </c>
      <c r="B569" s="237"/>
      <c r="C569" s="238"/>
      <c r="D569" s="105"/>
      <c r="E569" s="106"/>
      <c r="F569" s="106"/>
      <c r="G569" s="106"/>
      <c r="H569" s="212"/>
      <c r="I569" s="212"/>
      <c r="J569" s="106"/>
      <c r="K569" s="106"/>
      <c r="L569" s="106"/>
      <c r="M569" s="213"/>
      <c r="N569" s="108"/>
      <c r="O569" s="109"/>
      <c r="P569" s="110"/>
      <c r="Q569" s="111"/>
    </row>
    <row r="570" spans="1:17" ht="15.75" x14ac:dyDescent="0.25">
      <c r="A570" s="205" t="str">
        <f>CONCATENATE("CNHP",B570)</f>
        <v>CNHPW1470A</v>
      </c>
      <c r="B570" s="218" t="s">
        <v>924</v>
      </c>
      <c r="C570" s="88" t="s">
        <v>982</v>
      </c>
      <c r="D570" s="69"/>
      <c r="E570" s="70"/>
      <c r="F570" s="70"/>
      <c r="G570" s="70"/>
      <c r="H570" s="204"/>
      <c r="I570" s="204"/>
      <c r="J570" s="70"/>
      <c r="K570" s="70"/>
      <c r="L570" s="184"/>
      <c r="M570" s="207"/>
      <c r="N570" s="73"/>
      <c r="O570" s="74"/>
      <c r="P570" s="75"/>
      <c r="Q570" s="76"/>
    </row>
    <row r="571" spans="1:17" s="140" customFormat="1" ht="15.75" x14ac:dyDescent="0.25">
      <c r="A571" s="205" t="str">
        <f>CONCATENATE("CNHP",B571)</f>
        <v>CNHPW1470X</v>
      </c>
      <c r="B571" s="73" t="s">
        <v>926</v>
      </c>
      <c r="C571" s="68" t="s">
        <v>927</v>
      </c>
      <c r="D571" s="69"/>
      <c r="E571" s="70"/>
      <c r="F571" s="70"/>
      <c r="G571" s="70"/>
      <c r="H571" s="204"/>
      <c r="I571" s="204"/>
      <c r="J571" s="70"/>
      <c r="K571" s="70"/>
      <c r="L571" s="184"/>
      <c r="M571" s="207"/>
      <c r="N571" s="73"/>
      <c r="O571" s="74"/>
      <c r="P571" s="75"/>
      <c r="Q571" s="76"/>
    </row>
    <row r="572" spans="1:17" s="140" customFormat="1" ht="15.75" x14ac:dyDescent="0.25">
      <c r="A572" s="205" t="str">
        <f>CONCATENATE("CNHP",B572)</f>
        <v>CNHPW1470Y</v>
      </c>
      <c r="B572" s="73" t="s">
        <v>928</v>
      </c>
      <c r="C572" s="68" t="s">
        <v>929</v>
      </c>
      <c r="D572" s="69"/>
      <c r="E572" s="70"/>
      <c r="F572" s="70"/>
      <c r="G572" s="70"/>
      <c r="H572" s="204"/>
      <c r="I572" s="204"/>
      <c r="J572" s="70"/>
      <c r="K572" s="70"/>
      <c r="L572" s="184"/>
      <c r="M572" s="207"/>
      <c r="N572" s="73"/>
      <c r="O572" s="74"/>
      <c r="P572" s="75"/>
      <c r="Q572" s="76"/>
    </row>
    <row r="573" spans="1:17" s="140" customFormat="1" ht="15.75" x14ac:dyDescent="0.25">
      <c r="A573" s="205" t="str">
        <f>CONCATENATE("CNHP",B573)</f>
        <v>CNHPJ8J95A</v>
      </c>
      <c r="B573" s="73" t="s">
        <v>349</v>
      </c>
      <c r="C573" s="68" t="s">
        <v>983</v>
      </c>
      <c r="D573" s="69"/>
      <c r="E573" s="70"/>
      <c r="F573" s="70"/>
      <c r="G573" s="70"/>
      <c r="H573" s="204"/>
      <c r="I573" s="204"/>
      <c r="J573" s="70"/>
      <c r="K573" s="70"/>
      <c r="L573" s="184"/>
      <c r="M573" s="207"/>
      <c r="N573" s="73"/>
      <c r="O573" s="74"/>
      <c r="P573" s="75"/>
      <c r="Q573" s="76"/>
    </row>
    <row r="574" spans="1:17" s="140" customFormat="1" ht="15.75" x14ac:dyDescent="0.25">
      <c r="A574" s="205" t="str">
        <f>CONCATENATE("CNHP",B574)</f>
        <v>CNHPL0H25A</v>
      </c>
      <c r="B574" s="73" t="s">
        <v>930</v>
      </c>
      <c r="C574" s="68" t="s">
        <v>1001</v>
      </c>
      <c r="D574" s="69"/>
      <c r="E574" s="70"/>
      <c r="F574" s="70"/>
      <c r="G574" s="70"/>
      <c r="H574" s="204"/>
      <c r="I574" s="204"/>
      <c r="J574" s="70"/>
      <c r="K574" s="70"/>
      <c r="L574" s="184"/>
      <c r="M574" s="207"/>
      <c r="N574" s="73"/>
      <c r="O574" s="74"/>
      <c r="P574" s="75"/>
      <c r="Q574" s="76"/>
    </row>
    <row r="575" spans="1:17" s="77" customFormat="1" ht="15.75" x14ac:dyDescent="0.25">
      <c r="A575" s="208" t="s">
        <v>1002</v>
      </c>
      <c r="B575" s="211"/>
      <c r="C575" s="104"/>
      <c r="D575" s="215"/>
      <c r="E575" s="104"/>
      <c r="F575" s="106"/>
      <c r="G575" s="106"/>
      <c r="H575" s="212"/>
      <c r="I575" s="212"/>
      <c r="J575" s="106"/>
      <c r="K575" s="106"/>
      <c r="L575" s="106"/>
      <c r="M575" s="213" t="s">
        <v>0</v>
      </c>
      <c r="N575" s="108"/>
      <c r="O575" s="109"/>
      <c r="P575" s="110"/>
      <c r="Q575" s="111"/>
    </row>
    <row r="576" spans="1:17" s="77" customFormat="1" ht="189" x14ac:dyDescent="0.25">
      <c r="A576" s="205" t="str">
        <f>CONCATENATE("PRHP",B576)</f>
        <v>PRHP6QN33A</v>
      </c>
      <c r="B576" s="73" t="s">
        <v>1003</v>
      </c>
      <c r="C576" s="84" t="s">
        <v>1004</v>
      </c>
      <c r="D576" s="69" t="s">
        <v>182</v>
      </c>
      <c r="E576" s="70" t="s">
        <v>663</v>
      </c>
      <c r="F576" s="70">
        <v>52</v>
      </c>
      <c r="G576" s="70">
        <v>52</v>
      </c>
      <c r="H576" s="204">
        <v>100000</v>
      </c>
      <c r="I576" s="204">
        <v>14000</v>
      </c>
      <c r="J576" s="70" t="s">
        <v>1005</v>
      </c>
      <c r="K576" s="70" t="s">
        <v>1006</v>
      </c>
      <c r="L576" s="184"/>
      <c r="M576" s="207" t="s">
        <v>0</v>
      </c>
      <c r="N576" s="73">
        <v>1087</v>
      </c>
      <c r="O576" s="74">
        <v>21296</v>
      </c>
      <c r="P576" s="75">
        <v>15374</v>
      </c>
      <c r="Q576" s="76">
        <v>79771</v>
      </c>
    </row>
    <row r="577" spans="1:17" s="77" customFormat="1" ht="15.75" x14ac:dyDescent="0.25">
      <c r="A577" s="210" t="s">
        <v>241</v>
      </c>
      <c r="B577" s="211"/>
      <c r="C577" s="104"/>
      <c r="D577" s="215"/>
      <c r="E577" s="104"/>
      <c r="F577" s="106"/>
      <c r="G577" s="106"/>
      <c r="H577" s="212"/>
      <c r="I577" s="212"/>
      <c r="J577" s="106"/>
      <c r="K577" s="106"/>
      <c r="L577" s="106"/>
      <c r="M577" s="213" t="s">
        <v>0</v>
      </c>
      <c r="N577" s="108"/>
      <c r="O577" s="109"/>
      <c r="P577" s="110"/>
      <c r="Q577" s="111"/>
    </row>
    <row r="578" spans="1:17" s="227" customFormat="1" ht="15.75" x14ac:dyDescent="0.25">
      <c r="A578" s="205" t="str">
        <f t="shared" ref="A578:A583" si="25">CONCATENATE("CNHP",B578)</f>
        <v>CNHP527F9A</v>
      </c>
      <c r="B578" s="67" t="s">
        <v>875</v>
      </c>
      <c r="C578" s="68" t="s">
        <v>1007</v>
      </c>
      <c r="D578" s="69"/>
      <c r="E578" s="70"/>
      <c r="F578" s="70"/>
      <c r="G578" s="70"/>
      <c r="H578" s="204"/>
      <c r="I578" s="204"/>
      <c r="J578" s="70"/>
      <c r="K578" s="70"/>
      <c r="L578" s="70"/>
      <c r="M578" s="207" t="s">
        <v>0</v>
      </c>
      <c r="N578" s="73"/>
      <c r="O578" s="74"/>
      <c r="P578" s="75"/>
      <c r="Q578" s="76"/>
    </row>
    <row r="579" spans="1:17" s="223" customFormat="1" ht="15.75" x14ac:dyDescent="0.25">
      <c r="A579" s="205" t="str">
        <f t="shared" si="25"/>
        <v>CNHP527G3A</v>
      </c>
      <c r="B579" s="67" t="s">
        <v>1008</v>
      </c>
      <c r="C579" s="68" t="s">
        <v>789</v>
      </c>
      <c r="D579" s="69"/>
      <c r="E579" s="70"/>
      <c r="F579" s="70"/>
      <c r="G579" s="70"/>
      <c r="H579" s="204"/>
      <c r="I579" s="204"/>
      <c r="J579" s="70"/>
      <c r="K579" s="70"/>
      <c r="L579" s="70"/>
      <c r="M579" s="207" t="s">
        <v>0</v>
      </c>
      <c r="N579" s="73"/>
      <c r="O579" s="74"/>
      <c r="P579" s="75"/>
      <c r="Q579" s="76"/>
    </row>
    <row r="580" spans="1:17" s="223" customFormat="1" ht="15.75" x14ac:dyDescent="0.25">
      <c r="A580" s="205" t="str">
        <f t="shared" si="25"/>
        <v>CNHP527G8A</v>
      </c>
      <c r="B580" s="67" t="s">
        <v>791</v>
      </c>
      <c r="C580" s="68" t="s">
        <v>792</v>
      </c>
      <c r="D580" s="69"/>
      <c r="E580" s="70"/>
      <c r="F580" s="70"/>
      <c r="G580" s="70"/>
      <c r="H580" s="204"/>
      <c r="I580" s="204"/>
      <c r="J580" s="70"/>
      <c r="K580" s="70"/>
      <c r="L580" s="70"/>
      <c r="M580" s="207"/>
      <c r="N580" s="73"/>
      <c r="O580" s="74"/>
      <c r="P580" s="75"/>
      <c r="Q580" s="76"/>
    </row>
    <row r="581" spans="1:17" s="223" customFormat="1" ht="15.75" x14ac:dyDescent="0.25">
      <c r="A581" s="205" t="str">
        <f t="shared" si="25"/>
        <v>CNHP527G9A</v>
      </c>
      <c r="B581" s="67" t="s">
        <v>793</v>
      </c>
      <c r="C581" s="68" t="s">
        <v>792</v>
      </c>
      <c r="D581" s="69"/>
      <c r="E581" s="70"/>
      <c r="F581" s="70"/>
      <c r="G581" s="70"/>
      <c r="H581" s="204"/>
      <c r="I581" s="204"/>
      <c r="J581" s="70"/>
      <c r="K581" s="70"/>
      <c r="L581" s="70"/>
      <c r="M581" s="207"/>
      <c r="N581" s="73"/>
      <c r="O581" s="74"/>
      <c r="P581" s="75"/>
      <c r="Q581" s="76"/>
    </row>
    <row r="582" spans="1:17" s="223" customFormat="1" ht="15.75" x14ac:dyDescent="0.25">
      <c r="A582" s="205" t="str">
        <f t="shared" si="25"/>
        <v>CNHP527H2A</v>
      </c>
      <c r="B582" s="67" t="s">
        <v>794</v>
      </c>
      <c r="C582" s="68" t="s">
        <v>795</v>
      </c>
      <c r="D582" s="69"/>
      <c r="E582" s="70"/>
      <c r="F582" s="70"/>
      <c r="G582" s="70"/>
      <c r="H582" s="204"/>
      <c r="I582" s="204"/>
      <c r="J582" s="70"/>
      <c r="K582" s="70"/>
      <c r="L582" s="70"/>
      <c r="M582" s="207"/>
      <c r="N582" s="73"/>
      <c r="O582" s="74"/>
      <c r="P582" s="75"/>
      <c r="Q582" s="76"/>
    </row>
    <row r="583" spans="1:17" s="223" customFormat="1" ht="15.75" x14ac:dyDescent="0.25">
      <c r="A583" s="205" t="str">
        <f t="shared" si="25"/>
        <v>CNHP527H3A</v>
      </c>
      <c r="B583" s="67" t="s">
        <v>796</v>
      </c>
      <c r="C583" s="68" t="s">
        <v>797</v>
      </c>
      <c r="D583" s="69"/>
      <c r="E583" s="70"/>
      <c r="F583" s="70"/>
      <c r="G583" s="70"/>
      <c r="H583" s="204"/>
      <c r="I583" s="204"/>
      <c r="J583" s="70"/>
      <c r="K583" s="70"/>
      <c r="L583" s="70"/>
      <c r="M583" s="207"/>
      <c r="N583" s="73"/>
      <c r="O583" s="74"/>
      <c r="P583" s="75"/>
      <c r="Q583" s="76"/>
    </row>
    <row r="584" spans="1:17" s="223" customFormat="1" ht="15.75" x14ac:dyDescent="0.25">
      <c r="A584" s="205" t="str">
        <f t="shared" ref="A584:A614" si="26">CONCATENATE("PRHP",B584)</f>
        <v>PRHP1M8J0A</v>
      </c>
      <c r="B584" s="67" t="s">
        <v>1009</v>
      </c>
      <c r="C584" s="68" t="s">
        <v>1010</v>
      </c>
      <c r="D584" s="69"/>
      <c r="E584" s="70"/>
      <c r="F584" s="70"/>
      <c r="G584" s="70"/>
      <c r="H584" s="204"/>
      <c r="I584" s="204"/>
      <c r="J584" s="70"/>
      <c r="K584" s="70"/>
      <c r="L584" s="70"/>
      <c r="M584" s="207"/>
      <c r="N584" s="73">
        <v>196</v>
      </c>
      <c r="O584" s="74">
        <v>3842</v>
      </c>
      <c r="P584" s="75">
        <v>2774</v>
      </c>
      <c r="Q584" s="76">
        <v>14389</v>
      </c>
    </row>
    <row r="585" spans="1:17" s="223" customFormat="1" ht="15.75" x14ac:dyDescent="0.25">
      <c r="A585" s="205" t="str">
        <f t="shared" si="26"/>
        <v>PRHP2NR12A</v>
      </c>
      <c r="B585" s="67" t="s">
        <v>374</v>
      </c>
      <c r="C585" s="68" t="s">
        <v>375</v>
      </c>
      <c r="D585" s="69"/>
      <c r="E585" s="70"/>
      <c r="F585" s="70"/>
      <c r="G585" s="70"/>
      <c r="H585" s="204"/>
      <c r="I585" s="204"/>
      <c r="J585" s="70"/>
      <c r="K585" s="70"/>
      <c r="L585" s="70"/>
      <c r="M585" s="207"/>
      <c r="N585" s="73">
        <v>436</v>
      </c>
      <c r="O585" s="74">
        <v>8543</v>
      </c>
      <c r="P585" s="75">
        <v>6168</v>
      </c>
      <c r="Q585" s="76">
        <v>32000</v>
      </c>
    </row>
    <row r="586" spans="1:17" s="223" customFormat="1" ht="15.75" x14ac:dyDescent="0.25">
      <c r="A586" s="205" t="str">
        <f t="shared" si="26"/>
        <v>PRHP35H11A</v>
      </c>
      <c r="B586" s="67" t="s">
        <v>800</v>
      </c>
      <c r="C586" s="68" t="s">
        <v>801</v>
      </c>
      <c r="D586" s="69"/>
      <c r="E586" s="70"/>
      <c r="F586" s="70"/>
      <c r="G586" s="70"/>
      <c r="H586" s="204"/>
      <c r="I586" s="204"/>
      <c r="J586" s="70"/>
      <c r="K586" s="70"/>
      <c r="L586" s="70"/>
      <c r="M586" s="207"/>
      <c r="N586" s="73">
        <v>210</v>
      </c>
      <c r="O586" s="74">
        <v>4102</v>
      </c>
      <c r="P586" s="75">
        <v>2961</v>
      </c>
      <c r="Q586" s="76">
        <v>15363</v>
      </c>
    </row>
    <row r="587" spans="1:17" s="223" customFormat="1" ht="15.75" x14ac:dyDescent="0.25">
      <c r="A587" s="205" t="str">
        <f t="shared" si="26"/>
        <v>PRHP3JN69A</v>
      </c>
      <c r="B587" s="67" t="s">
        <v>628</v>
      </c>
      <c r="C587" s="68" t="s">
        <v>629</v>
      </c>
      <c r="D587" s="69"/>
      <c r="E587" s="70"/>
      <c r="F587" s="70"/>
      <c r="G587" s="70"/>
      <c r="H587" s="204"/>
      <c r="I587" s="204"/>
      <c r="J587" s="70"/>
      <c r="K587" s="70"/>
      <c r="L587" s="70"/>
      <c r="M587" s="207"/>
      <c r="N587" s="73">
        <v>40</v>
      </c>
      <c r="O587" s="74">
        <v>767</v>
      </c>
      <c r="P587" s="75">
        <v>554</v>
      </c>
      <c r="Q587" s="76">
        <v>2873</v>
      </c>
    </row>
    <row r="588" spans="1:17" s="223" customFormat="1" ht="15.75" x14ac:dyDescent="0.25">
      <c r="A588" s="205" t="str">
        <f t="shared" si="26"/>
        <v>PRHP478C2A</v>
      </c>
      <c r="B588" s="67" t="s">
        <v>802</v>
      </c>
      <c r="C588" s="68" t="s">
        <v>803</v>
      </c>
      <c r="D588" s="69"/>
      <c r="E588" s="70"/>
      <c r="F588" s="70"/>
      <c r="G588" s="70"/>
      <c r="H588" s="204"/>
      <c r="I588" s="204"/>
      <c r="J588" s="70"/>
      <c r="K588" s="70"/>
      <c r="L588" s="70"/>
      <c r="M588" s="207"/>
      <c r="N588" s="73">
        <v>635</v>
      </c>
      <c r="O588" s="74">
        <v>12430</v>
      </c>
      <c r="P588" s="75">
        <v>8974</v>
      </c>
      <c r="Q588" s="76">
        <v>46562</v>
      </c>
    </row>
    <row r="589" spans="1:17" s="223" customFormat="1" ht="15.75" x14ac:dyDescent="0.25">
      <c r="A589" s="205" t="str">
        <f t="shared" si="26"/>
        <v>PRHP4QL32A</v>
      </c>
      <c r="B589" s="67" t="s">
        <v>632</v>
      </c>
      <c r="C589" s="68" t="s">
        <v>687</v>
      </c>
      <c r="D589" s="69"/>
      <c r="E589" s="70"/>
      <c r="F589" s="70"/>
      <c r="G589" s="70"/>
      <c r="H589" s="204"/>
      <c r="I589" s="204"/>
      <c r="J589" s="70"/>
      <c r="K589" s="70"/>
      <c r="L589" s="70"/>
      <c r="M589" s="207"/>
      <c r="N589" s="73">
        <v>167</v>
      </c>
      <c r="O589" s="74">
        <v>3266</v>
      </c>
      <c r="P589" s="75">
        <v>2358</v>
      </c>
      <c r="Q589" s="76">
        <v>12235</v>
      </c>
    </row>
    <row r="590" spans="1:17" s="223" customFormat="1" ht="15.75" x14ac:dyDescent="0.25">
      <c r="A590" s="205" t="str">
        <f t="shared" si="26"/>
        <v>PRHP4XN67A</v>
      </c>
      <c r="B590" s="67" t="s">
        <v>804</v>
      </c>
      <c r="C590" s="68" t="s">
        <v>805</v>
      </c>
      <c r="D590" s="69"/>
      <c r="E590" s="70"/>
      <c r="F590" s="70"/>
      <c r="G590" s="70"/>
      <c r="H590" s="204"/>
      <c r="I590" s="204"/>
      <c r="J590" s="70"/>
      <c r="K590" s="70"/>
      <c r="L590" s="70"/>
      <c r="M590" s="207"/>
      <c r="N590" s="73">
        <v>32</v>
      </c>
      <c r="O590" s="74">
        <v>620</v>
      </c>
      <c r="P590" s="75">
        <v>448</v>
      </c>
      <c r="Q590" s="76">
        <v>2320</v>
      </c>
    </row>
    <row r="591" spans="1:17" s="223" customFormat="1" ht="15.75" x14ac:dyDescent="0.25">
      <c r="A591" s="205" t="str">
        <f t="shared" si="26"/>
        <v>PRHP616G9A</v>
      </c>
      <c r="B591" s="67" t="s">
        <v>1011</v>
      </c>
      <c r="C591" s="68" t="s">
        <v>1012</v>
      </c>
      <c r="D591" s="69"/>
      <c r="E591" s="70"/>
      <c r="F591" s="70"/>
      <c r="G591" s="70"/>
      <c r="H591" s="204"/>
      <c r="I591" s="204"/>
      <c r="J591" s="70"/>
      <c r="K591" s="70"/>
      <c r="L591" s="70"/>
      <c r="M591" s="207"/>
      <c r="N591" s="73">
        <v>375</v>
      </c>
      <c r="O591" s="74">
        <v>7344</v>
      </c>
      <c r="P591" s="75">
        <v>5302</v>
      </c>
      <c r="Q591" s="76">
        <v>27509</v>
      </c>
    </row>
    <row r="592" spans="1:17" s="223" customFormat="1" ht="15.75" x14ac:dyDescent="0.25">
      <c r="A592" s="205" t="str">
        <f t="shared" si="26"/>
        <v>PRHP65A28A</v>
      </c>
      <c r="B592" s="67" t="s">
        <v>808</v>
      </c>
      <c r="C592" s="68" t="s">
        <v>809</v>
      </c>
      <c r="D592" s="69"/>
      <c r="E592" s="70"/>
      <c r="F592" s="70"/>
      <c r="G592" s="70"/>
      <c r="H592" s="204"/>
      <c r="I592" s="204"/>
      <c r="J592" s="70"/>
      <c r="K592" s="70"/>
      <c r="L592" s="70"/>
      <c r="M592" s="207"/>
      <c r="N592" s="73">
        <v>328</v>
      </c>
      <c r="O592" s="74">
        <v>6426</v>
      </c>
      <c r="P592" s="75">
        <v>4639</v>
      </c>
      <c r="Q592" s="76">
        <v>22527</v>
      </c>
    </row>
    <row r="593" spans="1:17" s="223" customFormat="1" ht="15.75" x14ac:dyDescent="0.25">
      <c r="A593" s="205" t="str">
        <f t="shared" si="26"/>
        <v>PRHP65A29A</v>
      </c>
      <c r="B593" s="67" t="s">
        <v>810</v>
      </c>
      <c r="C593" s="68" t="s">
        <v>811</v>
      </c>
      <c r="D593" s="69"/>
      <c r="E593" s="70"/>
      <c r="F593" s="70"/>
      <c r="G593" s="70"/>
      <c r="H593" s="204"/>
      <c r="I593" s="204"/>
      <c r="J593" s="70"/>
      <c r="K593" s="70"/>
      <c r="L593" s="70"/>
      <c r="M593" s="207"/>
      <c r="N593" s="73">
        <v>328</v>
      </c>
      <c r="O593" s="74">
        <v>6426</v>
      </c>
      <c r="P593" s="75">
        <v>4639</v>
      </c>
      <c r="Q593" s="76">
        <v>22527</v>
      </c>
    </row>
    <row r="594" spans="1:17" s="223" customFormat="1" ht="15.75" x14ac:dyDescent="0.25">
      <c r="A594" s="205" t="str">
        <f t="shared" si="26"/>
        <v>PRHP65A30A</v>
      </c>
      <c r="B594" s="67" t="s">
        <v>812</v>
      </c>
      <c r="C594" s="68" t="s">
        <v>813</v>
      </c>
      <c r="D594" s="69"/>
      <c r="E594" s="70"/>
      <c r="F594" s="70"/>
      <c r="G594" s="70"/>
      <c r="H594" s="204"/>
      <c r="I594" s="204"/>
      <c r="J594" s="70"/>
      <c r="K594" s="70"/>
      <c r="L594" s="70"/>
      <c r="M594" s="207"/>
      <c r="N594" s="73">
        <v>328</v>
      </c>
      <c r="O594" s="74">
        <v>6426</v>
      </c>
      <c r="P594" s="75">
        <v>4639</v>
      </c>
      <c r="Q594" s="76">
        <v>22527</v>
      </c>
    </row>
    <row r="595" spans="1:17" s="223" customFormat="1" ht="15.75" x14ac:dyDescent="0.25">
      <c r="A595" s="205" t="str">
        <f t="shared" si="26"/>
        <v>PRHP65A31A</v>
      </c>
      <c r="B595" s="67" t="s">
        <v>814</v>
      </c>
      <c r="C595" s="68" t="s">
        <v>815</v>
      </c>
      <c r="D595" s="69"/>
      <c r="E595" s="70"/>
      <c r="F595" s="70"/>
      <c r="G595" s="70"/>
      <c r="H595" s="204"/>
      <c r="I595" s="204"/>
      <c r="J595" s="70"/>
      <c r="K595" s="70"/>
      <c r="L595" s="70"/>
      <c r="M595" s="207"/>
      <c r="N595" s="73">
        <v>328</v>
      </c>
      <c r="O595" s="74">
        <v>6426</v>
      </c>
      <c r="P595" s="75">
        <v>4639</v>
      </c>
      <c r="Q595" s="76">
        <v>22527</v>
      </c>
    </row>
    <row r="596" spans="1:17" s="223" customFormat="1" ht="15.75" x14ac:dyDescent="0.25">
      <c r="A596" s="205" t="str">
        <f t="shared" si="26"/>
        <v>PRHP65A32A</v>
      </c>
      <c r="B596" s="67" t="s">
        <v>816</v>
      </c>
      <c r="C596" s="68" t="s">
        <v>817</v>
      </c>
      <c r="D596" s="69"/>
      <c r="E596" s="70"/>
      <c r="F596" s="70"/>
      <c r="G596" s="70"/>
      <c r="H596" s="204"/>
      <c r="I596" s="204"/>
      <c r="J596" s="70"/>
      <c r="K596" s="70"/>
      <c r="L596" s="70"/>
      <c r="M596" s="207"/>
      <c r="N596" s="73">
        <v>328</v>
      </c>
      <c r="O596" s="74">
        <v>6426</v>
      </c>
      <c r="P596" s="75">
        <v>4639</v>
      </c>
      <c r="Q596" s="76">
        <v>22527</v>
      </c>
    </row>
    <row r="597" spans="1:17" s="223" customFormat="1" ht="15.75" x14ac:dyDescent="0.25">
      <c r="A597" s="205" t="str">
        <f t="shared" si="26"/>
        <v>PRHP65A33A</v>
      </c>
      <c r="B597" s="67" t="s">
        <v>1013</v>
      </c>
      <c r="C597" s="68" t="s">
        <v>1014</v>
      </c>
      <c r="D597" s="69"/>
      <c r="E597" s="70"/>
      <c r="F597" s="70"/>
      <c r="G597" s="70"/>
      <c r="H597" s="204"/>
      <c r="I597" s="204"/>
      <c r="J597" s="70"/>
      <c r="K597" s="70"/>
      <c r="L597" s="70"/>
      <c r="M597" s="207"/>
      <c r="N597" s="73">
        <v>1050</v>
      </c>
      <c r="O597" s="74">
        <v>20563</v>
      </c>
      <c r="P597" s="75">
        <v>14845</v>
      </c>
      <c r="Q597" s="76">
        <v>72086</v>
      </c>
    </row>
    <row r="598" spans="1:17" s="223" customFormat="1" ht="15.75" x14ac:dyDescent="0.25">
      <c r="A598" s="205" t="str">
        <f t="shared" si="26"/>
        <v>PRHP65A34A</v>
      </c>
      <c r="B598" s="67" t="s">
        <v>1015</v>
      </c>
      <c r="C598" s="68" t="s">
        <v>1016</v>
      </c>
      <c r="D598" s="69"/>
      <c r="E598" s="70"/>
      <c r="F598" s="70"/>
      <c r="G598" s="70"/>
      <c r="H598" s="204"/>
      <c r="I598" s="204"/>
      <c r="J598" s="70"/>
      <c r="K598" s="70"/>
      <c r="L598" s="70"/>
      <c r="M598" s="207"/>
      <c r="N598" s="73">
        <v>1050</v>
      </c>
      <c r="O598" s="74">
        <v>20563</v>
      </c>
      <c r="P598" s="75">
        <v>14845</v>
      </c>
      <c r="Q598" s="76">
        <v>72086</v>
      </c>
    </row>
    <row r="599" spans="1:17" s="223" customFormat="1" ht="15.75" x14ac:dyDescent="0.25">
      <c r="A599" s="205" t="str">
        <f t="shared" si="26"/>
        <v>PRHP65A35A</v>
      </c>
      <c r="B599" s="67" t="s">
        <v>1017</v>
      </c>
      <c r="C599" s="68" t="s">
        <v>1018</v>
      </c>
      <c r="D599" s="69"/>
      <c r="E599" s="70"/>
      <c r="F599" s="70"/>
      <c r="G599" s="70"/>
      <c r="H599" s="204"/>
      <c r="I599" s="204"/>
      <c r="J599" s="70"/>
      <c r="K599" s="70"/>
      <c r="L599" s="70"/>
      <c r="M599" s="207"/>
      <c r="N599" s="73">
        <v>1050</v>
      </c>
      <c r="O599" s="74">
        <v>20563</v>
      </c>
      <c r="P599" s="75">
        <v>14845</v>
      </c>
      <c r="Q599" s="76">
        <v>72086</v>
      </c>
    </row>
    <row r="600" spans="1:17" s="223" customFormat="1" ht="15.75" x14ac:dyDescent="0.25">
      <c r="A600" s="205" t="str">
        <f t="shared" si="26"/>
        <v>PRHP65A36A</v>
      </c>
      <c r="B600" s="67" t="s">
        <v>1019</v>
      </c>
      <c r="C600" s="68" t="s">
        <v>1020</v>
      </c>
      <c r="D600" s="69"/>
      <c r="E600" s="70"/>
      <c r="F600" s="70"/>
      <c r="G600" s="70"/>
      <c r="H600" s="204"/>
      <c r="I600" s="204"/>
      <c r="J600" s="70"/>
      <c r="K600" s="70"/>
      <c r="L600" s="70"/>
      <c r="M600" s="207"/>
      <c r="N600" s="73">
        <v>1050</v>
      </c>
      <c r="O600" s="74">
        <v>20563</v>
      </c>
      <c r="P600" s="75">
        <v>14845</v>
      </c>
      <c r="Q600" s="76">
        <v>72086</v>
      </c>
    </row>
    <row r="601" spans="1:17" s="223" customFormat="1" ht="15.75" x14ac:dyDescent="0.25">
      <c r="A601" s="205" t="str">
        <f t="shared" si="26"/>
        <v>PRHP65A37A</v>
      </c>
      <c r="B601" s="67" t="s">
        <v>1021</v>
      </c>
      <c r="C601" s="68" t="s">
        <v>1022</v>
      </c>
      <c r="D601" s="69"/>
      <c r="E601" s="70"/>
      <c r="F601" s="70"/>
      <c r="G601" s="70"/>
      <c r="H601" s="204"/>
      <c r="I601" s="204"/>
      <c r="J601" s="70"/>
      <c r="K601" s="70"/>
      <c r="L601" s="70"/>
      <c r="M601" s="207"/>
      <c r="N601" s="73">
        <v>1050</v>
      </c>
      <c r="O601" s="74">
        <v>20563</v>
      </c>
      <c r="P601" s="75">
        <v>14845</v>
      </c>
      <c r="Q601" s="76">
        <v>72086</v>
      </c>
    </row>
    <row r="602" spans="1:17" s="223" customFormat="1" ht="15.75" x14ac:dyDescent="0.25">
      <c r="A602" s="205" t="str">
        <f t="shared" si="26"/>
        <v>PRHP65A38A</v>
      </c>
      <c r="B602" s="67" t="s">
        <v>818</v>
      </c>
      <c r="C602" s="68" t="s">
        <v>819</v>
      </c>
      <c r="D602" s="69"/>
      <c r="E602" s="70"/>
      <c r="F602" s="70"/>
      <c r="G602" s="70"/>
      <c r="H602" s="204"/>
      <c r="I602" s="204"/>
      <c r="J602" s="70"/>
      <c r="K602" s="70"/>
      <c r="L602" s="70"/>
      <c r="M602" s="207"/>
      <c r="N602" s="73">
        <v>338</v>
      </c>
      <c r="O602" s="74">
        <v>6610</v>
      </c>
      <c r="P602" s="75">
        <v>4772</v>
      </c>
      <c r="Q602" s="76">
        <v>23171</v>
      </c>
    </row>
    <row r="603" spans="1:17" s="223" customFormat="1" ht="15.75" x14ac:dyDescent="0.25">
      <c r="A603" s="205" t="str">
        <f t="shared" si="26"/>
        <v>PRHP65A39A</v>
      </c>
      <c r="B603" s="67" t="s">
        <v>820</v>
      </c>
      <c r="C603" s="68" t="s">
        <v>821</v>
      </c>
      <c r="D603" s="69"/>
      <c r="E603" s="70"/>
      <c r="F603" s="70"/>
      <c r="G603" s="70"/>
      <c r="H603" s="204"/>
      <c r="I603" s="204"/>
      <c r="J603" s="70"/>
      <c r="K603" s="70"/>
      <c r="L603" s="70"/>
      <c r="M603" s="207"/>
      <c r="N603" s="73">
        <v>338</v>
      </c>
      <c r="O603" s="74">
        <v>6610</v>
      </c>
      <c r="P603" s="75">
        <v>4772</v>
      </c>
      <c r="Q603" s="76">
        <v>23171</v>
      </c>
    </row>
    <row r="604" spans="1:17" s="223" customFormat="1" ht="15.75" x14ac:dyDescent="0.25">
      <c r="A604" s="205" t="str">
        <f t="shared" si="26"/>
        <v>PRHP65A40A</v>
      </c>
      <c r="B604" s="67" t="s">
        <v>822</v>
      </c>
      <c r="C604" s="68" t="s">
        <v>823</v>
      </c>
      <c r="D604" s="69"/>
      <c r="E604" s="70"/>
      <c r="F604" s="70"/>
      <c r="G604" s="70"/>
      <c r="H604" s="204"/>
      <c r="I604" s="204"/>
      <c r="J604" s="70"/>
      <c r="K604" s="70"/>
      <c r="L604" s="70"/>
      <c r="M604" s="207"/>
      <c r="N604" s="73">
        <v>338</v>
      </c>
      <c r="O604" s="74">
        <v>6610</v>
      </c>
      <c r="P604" s="75">
        <v>4772</v>
      </c>
      <c r="Q604" s="76">
        <v>23171</v>
      </c>
    </row>
    <row r="605" spans="1:17" s="223" customFormat="1" ht="15.75" x14ac:dyDescent="0.25">
      <c r="A605" s="205" t="str">
        <f t="shared" si="26"/>
        <v>PRHP65A41A</v>
      </c>
      <c r="B605" s="67" t="s">
        <v>824</v>
      </c>
      <c r="C605" s="68" t="s">
        <v>825</v>
      </c>
      <c r="D605" s="69"/>
      <c r="E605" s="70"/>
      <c r="F605" s="70"/>
      <c r="G605" s="70"/>
      <c r="H605" s="204"/>
      <c r="I605" s="204"/>
      <c r="J605" s="70"/>
      <c r="K605" s="70"/>
      <c r="L605" s="70"/>
      <c r="M605" s="207"/>
      <c r="N605" s="73">
        <v>338</v>
      </c>
      <c r="O605" s="74">
        <v>6610</v>
      </c>
      <c r="P605" s="75">
        <v>4772</v>
      </c>
      <c r="Q605" s="76">
        <v>23171</v>
      </c>
    </row>
    <row r="606" spans="1:17" s="223" customFormat="1" ht="15.75" x14ac:dyDescent="0.25">
      <c r="A606" s="205" t="str">
        <f t="shared" si="26"/>
        <v>PRHP65A42A</v>
      </c>
      <c r="B606" s="67" t="s">
        <v>826</v>
      </c>
      <c r="C606" s="68" t="s">
        <v>827</v>
      </c>
      <c r="D606" s="69"/>
      <c r="E606" s="70"/>
      <c r="F606" s="70"/>
      <c r="G606" s="70"/>
      <c r="H606" s="204"/>
      <c r="I606" s="204"/>
      <c r="J606" s="70"/>
      <c r="K606" s="70"/>
      <c r="L606" s="70"/>
      <c r="M606" s="207"/>
      <c r="N606" s="73">
        <v>338</v>
      </c>
      <c r="O606" s="74">
        <v>6610</v>
      </c>
      <c r="P606" s="75">
        <v>4772</v>
      </c>
      <c r="Q606" s="76">
        <v>23171</v>
      </c>
    </row>
    <row r="607" spans="1:17" s="223" customFormat="1" ht="15.75" x14ac:dyDescent="0.25">
      <c r="A607" s="205" t="str">
        <f t="shared" si="26"/>
        <v>PRHP6QN54A</v>
      </c>
      <c r="B607" s="67" t="s">
        <v>828</v>
      </c>
      <c r="C607" s="68" t="s">
        <v>829</v>
      </c>
      <c r="D607" s="69"/>
      <c r="E607" s="70"/>
      <c r="F607" s="70"/>
      <c r="G607" s="70"/>
      <c r="H607" s="204"/>
      <c r="I607" s="204"/>
      <c r="J607" s="70"/>
      <c r="K607" s="70"/>
      <c r="L607" s="70"/>
      <c r="M607" s="207"/>
      <c r="N607" s="73">
        <v>217</v>
      </c>
      <c r="O607" s="74">
        <v>4242</v>
      </c>
      <c r="P607" s="75">
        <v>3062</v>
      </c>
      <c r="Q607" s="76">
        <v>15888</v>
      </c>
    </row>
    <row r="608" spans="1:17" s="223" customFormat="1" ht="15.75" x14ac:dyDescent="0.25">
      <c r="A608" s="205" t="str">
        <f t="shared" si="26"/>
        <v>PRHP6QN55A</v>
      </c>
      <c r="B608" s="67" t="s">
        <v>830</v>
      </c>
      <c r="C608" s="68" t="s">
        <v>831</v>
      </c>
      <c r="D608" s="69"/>
      <c r="E608" s="70"/>
      <c r="F608" s="70"/>
      <c r="G608" s="70"/>
      <c r="H608" s="204"/>
      <c r="I608" s="204"/>
      <c r="J608" s="70"/>
      <c r="K608" s="70"/>
      <c r="L608" s="70"/>
      <c r="M608" s="207"/>
      <c r="N608" s="73">
        <v>278</v>
      </c>
      <c r="O608" s="74">
        <v>5442</v>
      </c>
      <c r="P608" s="75">
        <v>3929</v>
      </c>
      <c r="Q608" s="76">
        <v>20385</v>
      </c>
    </row>
    <row r="609" spans="1:17" s="223" customFormat="1" ht="15.75" x14ac:dyDescent="0.25">
      <c r="A609" s="205" t="str">
        <f t="shared" si="26"/>
        <v>PRHP6QN57A</v>
      </c>
      <c r="B609" s="67" t="s">
        <v>832</v>
      </c>
      <c r="C609" s="68" t="s">
        <v>833</v>
      </c>
      <c r="D609" s="69"/>
      <c r="E609" s="70"/>
      <c r="F609" s="70"/>
      <c r="G609" s="70"/>
      <c r="H609" s="204"/>
      <c r="I609" s="204"/>
      <c r="J609" s="70"/>
      <c r="K609" s="70"/>
      <c r="L609" s="70"/>
      <c r="M609" s="207"/>
      <c r="N609" s="73">
        <v>270</v>
      </c>
      <c r="O609" s="74">
        <v>5282</v>
      </c>
      <c r="P609" s="75">
        <v>3813</v>
      </c>
      <c r="Q609" s="76">
        <v>19785</v>
      </c>
    </row>
    <row r="610" spans="1:17" s="223" customFormat="1" ht="15.75" x14ac:dyDescent="0.25">
      <c r="A610" s="205" t="str">
        <f t="shared" si="26"/>
        <v>PRHP6QN58A</v>
      </c>
      <c r="B610" s="67" t="s">
        <v>1023</v>
      </c>
      <c r="C610" s="68" t="s">
        <v>1024</v>
      </c>
      <c r="D610" s="69"/>
      <c r="E610" s="70"/>
      <c r="F610" s="70"/>
      <c r="G610" s="70"/>
      <c r="H610" s="204"/>
      <c r="I610" s="204"/>
      <c r="J610" s="70"/>
      <c r="K610" s="70"/>
      <c r="L610" s="70"/>
      <c r="M610" s="207"/>
      <c r="N610" s="73">
        <v>899</v>
      </c>
      <c r="O610" s="74">
        <v>17606</v>
      </c>
      <c r="P610" s="75">
        <v>12711</v>
      </c>
      <c r="Q610" s="76">
        <v>65950</v>
      </c>
    </row>
    <row r="611" spans="1:17" s="223" customFormat="1" ht="15.75" x14ac:dyDescent="0.25">
      <c r="A611" s="205" t="str">
        <f t="shared" si="26"/>
        <v>PRHP8FP31A</v>
      </c>
      <c r="B611" s="67" t="s">
        <v>630</v>
      </c>
      <c r="C611" s="68" t="s">
        <v>631</v>
      </c>
      <c r="D611" s="69"/>
      <c r="E611" s="70"/>
      <c r="F611" s="70"/>
      <c r="G611" s="70"/>
      <c r="H611" s="204"/>
      <c r="I611" s="204"/>
      <c r="J611" s="70"/>
      <c r="K611" s="70"/>
      <c r="L611" s="70"/>
      <c r="M611" s="207"/>
      <c r="N611" s="73">
        <v>52</v>
      </c>
      <c r="O611" s="74">
        <v>1007</v>
      </c>
      <c r="P611" s="75">
        <v>727</v>
      </c>
      <c r="Q611" s="76">
        <v>3772</v>
      </c>
    </row>
    <row r="612" spans="1:17" s="223" customFormat="1" ht="15.75" x14ac:dyDescent="0.25">
      <c r="A612" s="205" t="str">
        <f t="shared" si="26"/>
        <v>PRHP9EQ11A</v>
      </c>
      <c r="B612" s="67" t="s">
        <v>836</v>
      </c>
      <c r="C612" s="68" t="s">
        <v>837</v>
      </c>
      <c r="D612" s="69"/>
      <c r="E612" s="70"/>
      <c r="F612" s="70"/>
      <c r="G612" s="70"/>
      <c r="H612" s="204"/>
      <c r="I612" s="204"/>
      <c r="J612" s="70"/>
      <c r="K612" s="70"/>
      <c r="L612" s="70"/>
      <c r="M612" s="207"/>
      <c r="N612" s="73">
        <v>484</v>
      </c>
      <c r="O612" s="74">
        <v>9472</v>
      </c>
      <c r="P612" s="75">
        <v>6839</v>
      </c>
      <c r="Q612" s="76">
        <v>35482</v>
      </c>
    </row>
    <row r="613" spans="1:17" s="223" customFormat="1" ht="15.75" x14ac:dyDescent="0.25">
      <c r="A613" s="205" t="str">
        <f t="shared" si="26"/>
        <v>PRHPX3D03A</v>
      </c>
      <c r="B613" s="67" t="s">
        <v>353</v>
      </c>
      <c r="C613" s="68" t="s">
        <v>354</v>
      </c>
      <c r="D613" s="69"/>
      <c r="E613" s="70"/>
      <c r="F613" s="70"/>
      <c r="G613" s="70"/>
      <c r="H613" s="204"/>
      <c r="I613" s="204"/>
      <c r="J613" s="70"/>
      <c r="K613" s="70"/>
      <c r="L613" s="70"/>
      <c r="M613" s="207"/>
      <c r="N613" s="73">
        <v>136</v>
      </c>
      <c r="O613" s="74">
        <v>2654</v>
      </c>
      <c r="P613" s="75">
        <v>1916</v>
      </c>
      <c r="Q613" s="76">
        <v>9274</v>
      </c>
    </row>
    <row r="614" spans="1:17" s="223" customFormat="1" ht="15.75" x14ac:dyDescent="0.25">
      <c r="A614" s="205" t="str">
        <f t="shared" si="26"/>
        <v>PRHPY7C05A</v>
      </c>
      <c r="B614" s="67" t="s">
        <v>634</v>
      </c>
      <c r="C614" s="68" t="s">
        <v>635</v>
      </c>
      <c r="D614" s="69"/>
      <c r="E614" s="70"/>
      <c r="F614" s="70"/>
      <c r="G614" s="70"/>
      <c r="H614" s="204"/>
      <c r="I614" s="204"/>
      <c r="J614" s="70"/>
      <c r="K614" s="70"/>
      <c r="L614" s="70"/>
      <c r="M614" s="207"/>
      <c r="N614" s="73">
        <v>152</v>
      </c>
      <c r="O614" s="74">
        <v>2968</v>
      </c>
      <c r="P614" s="75">
        <v>2143</v>
      </c>
      <c r="Q614" s="76">
        <v>11117</v>
      </c>
    </row>
    <row r="615" spans="1:17" s="140" customFormat="1" ht="15.75" x14ac:dyDescent="0.25">
      <c r="A615" s="210" t="s">
        <v>76</v>
      </c>
      <c r="B615" s="211"/>
      <c r="C615" s="104"/>
      <c r="D615" s="215"/>
      <c r="E615" s="104"/>
      <c r="F615" s="106"/>
      <c r="G615" s="106"/>
      <c r="H615" s="212"/>
      <c r="I615" s="212"/>
      <c r="J615" s="106"/>
      <c r="K615" s="106"/>
      <c r="L615" s="106"/>
      <c r="M615" s="213" t="s">
        <v>0</v>
      </c>
      <c r="N615" s="108"/>
      <c r="O615" s="109"/>
      <c r="P615" s="110"/>
      <c r="Q615" s="111"/>
    </row>
    <row r="616" spans="1:17" s="77" customFormat="1" ht="15.75" x14ac:dyDescent="0.25">
      <c r="A616" s="205" t="str">
        <f>CONCATENATE("PRHP",B616)</f>
        <v>PRHPU9JT2E</v>
      </c>
      <c r="B616" s="67" t="s">
        <v>316</v>
      </c>
      <c r="C616" s="68" t="s">
        <v>1025</v>
      </c>
      <c r="D616" s="69"/>
      <c r="E616" s="70"/>
      <c r="F616" s="70"/>
      <c r="G616" s="70"/>
      <c r="H616" s="204"/>
      <c r="I616" s="204"/>
      <c r="J616" s="70"/>
      <c r="K616" s="70"/>
      <c r="L616" s="70"/>
      <c r="M616" s="207"/>
      <c r="N616" s="73">
        <v>246</v>
      </c>
      <c r="O616" s="74">
        <v>4399</v>
      </c>
      <c r="P616" s="75">
        <v>3283</v>
      </c>
      <c r="Q616" s="76">
        <v>17412</v>
      </c>
    </row>
    <row r="617" spans="1:17" s="77" customFormat="1" ht="15.75" x14ac:dyDescent="0.25">
      <c r="A617" s="205" t="str">
        <f>CONCATENATE("PRHP",B617)</f>
        <v>PRHPU45RJE</v>
      </c>
      <c r="B617" s="67" t="s">
        <v>1026</v>
      </c>
      <c r="C617" s="68" t="s">
        <v>1027</v>
      </c>
      <c r="D617" s="69"/>
      <c r="E617" s="70"/>
      <c r="F617" s="70"/>
      <c r="G617" s="70"/>
      <c r="H617" s="204"/>
      <c r="I617" s="204"/>
      <c r="J617" s="70"/>
      <c r="K617" s="70"/>
      <c r="L617" s="70"/>
      <c r="M617" s="207"/>
      <c r="N617" s="73">
        <v>235</v>
      </c>
      <c r="O617" s="74">
        <v>4211</v>
      </c>
      <c r="P617" s="75">
        <v>3143</v>
      </c>
      <c r="Q617" s="76">
        <v>16666</v>
      </c>
    </row>
    <row r="618" spans="1:17" s="77" customFormat="1" ht="15.75" x14ac:dyDescent="0.25">
      <c r="A618" s="205" t="str">
        <f>CONCATENATE("PRHP",B618)</f>
        <v>PRHPU45RKE</v>
      </c>
      <c r="B618" s="67" t="s">
        <v>1028</v>
      </c>
      <c r="C618" s="68" t="s">
        <v>1029</v>
      </c>
      <c r="D618" s="69"/>
      <c r="E618" s="70"/>
      <c r="F618" s="70"/>
      <c r="G618" s="70"/>
      <c r="H618" s="204"/>
      <c r="I618" s="204"/>
      <c r="J618" s="70"/>
      <c r="K618" s="70"/>
      <c r="L618" s="70"/>
      <c r="M618" s="207"/>
      <c r="N618" s="73">
        <v>353</v>
      </c>
      <c r="O618" s="74">
        <v>6322</v>
      </c>
      <c r="P618" s="75">
        <v>4718</v>
      </c>
      <c r="Q618" s="76">
        <v>25022</v>
      </c>
    </row>
    <row r="619" spans="1:17" s="77" customFormat="1" ht="15.75" x14ac:dyDescent="0.25">
      <c r="A619" s="205" t="str">
        <f>CONCATENATE("PRHP",B619)</f>
        <v>PRHPU45RLE</v>
      </c>
      <c r="B619" s="67" t="s">
        <v>1030</v>
      </c>
      <c r="C619" s="68" t="s">
        <v>1031</v>
      </c>
      <c r="D619" s="69"/>
      <c r="E619" s="70"/>
      <c r="F619" s="70"/>
      <c r="G619" s="70"/>
      <c r="H619" s="204"/>
      <c r="I619" s="204"/>
      <c r="J619" s="70"/>
      <c r="K619" s="70"/>
      <c r="L619" s="70"/>
      <c r="M619" s="207"/>
      <c r="N619" s="73">
        <v>470</v>
      </c>
      <c r="O619" s="74">
        <v>8420</v>
      </c>
      <c r="P619" s="75">
        <v>6284</v>
      </c>
      <c r="Q619" s="76">
        <v>33328</v>
      </c>
    </row>
    <row r="620" spans="1:17" s="140" customFormat="1" x14ac:dyDescent="0.25">
      <c r="A620" s="210" t="s">
        <v>1032</v>
      </c>
      <c r="B620" s="211"/>
      <c r="C620" s="104"/>
      <c r="D620" s="104"/>
      <c r="E620" s="104"/>
      <c r="F620" s="104"/>
      <c r="G620" s="104"/>
      <c r="H620" s="104"/>
      <c r="I620" s="104"/>
      <c r="J620" s="104"/>
      <c r="K620" s="104"/>
      <c r="L620" s="104"/>
      <c r="M620" s="104"/>
      <c r="N620" s="104"/>
      <c r="O620" s="104"/>
      <c r="P620" s="104"/>
      <c r="Q620" s="104"/>
    </row>
    <row r="621" spans="1:17" s="77" customFormat="1" x14ac:dyDescent="0.25">
      <c r="A621" s="205" t="str">
        <f t="shared" ref="A621:A636" si="27">CONCATENATE("CNHP",B621)</f>
        <v>CNHPW2130A</v>
      </c>
      <c r="B621" s="218" t="s">
        <v>846</v>
      </c>
      <c r="C621" s="88" t="s">
        <v>847</v>
      </c>
      <c r="D621" s="69"/>
      <c r="E621" s="70"/>
      <c r="F621" s="70"/>
      <c r="G621" s="70"/>
      <c r="H621" s="204"/>
      <c r="I621" s="204"/>
      <c r="J621" s="70"/>
      <c r="K621" s="70"/>
      <c r="L621" s="70"/>
      <c r="M621" s="70"/>
      <c r="N621" s="70"/>
      <c r="O621" s="70"/>
      <c r="P621" s="70"/>
      <c r="Q621" s="70"/>
    </row>
    <row r="622" spans="1:17" s="77" customFormat="1" x14ac:dyDescent="0.25">
      <c r="A622" s="205" t="str">
        <f t="shared" si="27"/>
        <v>CNHPW2130X</v>
      </c>
      <c r="B622" s="218" t="s">
        <v>848</v>
      </c>
      <c r="C622" s="88" t="s">
        <v>849</v>
      </c>
      <c r="D622" s="69"/>
      <c r="E622" s="70"/>
      <c r="F622" s="70"/>
      <c r="G622" s="70"/>
      <c r="H622" s="204"/>
      <c r="I622" s="204"/>
      <c r="J622" s="70"/>
      <c r="K622" s="70"/>
      <c r="L622" s="70"/>
      <c r="M622" s="70"/>
      <c r="N622" s="70"/>
      <c r="O622" s="70"/>
      <c r="P622" s="70"/>
      <c r="Q622" s="70"/>
    </row>
    <row r="623" spans="1:17" s="77" customFormat="1" x14ac:dyDescent="0.25">
      <c r="A623" s="205" t="str">
        <f t="shared" si="27"/>
        <v>CNHPW2130Y</v>
      </c>
      <c r="B623" s="218" t="s">
        <v>850</v>
      </c>
      <c r="C623" s="88" t="s">
        <v>1033</v>
      </c>
      <c r="D623" s="69"/>
      <c r="E623" s="70"/>
      <c r="F623" s="70"/>
      <c r="G623" s="70"/>
      <c r="H623" s="204"/>
      <c r="I623" s="204"/>
      <c r="J623" s="70"/>
      <c r="K623" s="70"/>
      <c r="L623" s="70"/>
      <c r="M623" s="70"/>
      <c r="N623" s="70"/>
      <c r="O623" s="70"/>
      <c r="P623" s="70"/>
      <c r="Q623" s="70"/>
    </row>
    <row r="624" spans="1:17" s="77" customFormat="1" x14ac:dyDescent="0.25">
      <c r="A624" s="205" t="str">
        <f t="shared" si="27"/>
        <v>CNHPW2131A</v>
      </c>
      <c r="B624" s="218" t="s">
        <v>852</v>
      </c>
      <c r="C624" s="88" t="s">
        <v>853</v>
      </c>
      <c r="D624" s="69"/>
      <c r="E624" s="70"/>
      <c r="F624" s="70"/>
      <c r="G624" s="70"/>
      <c r="H624" s="204"/>
      <c r="I624" s="204"/>
      <c r="J624" s="70"/>
      <c r="K624" s="70"/>
      <c r="L624" s="70"/>
      <c r="M624" s="70"/>
      <c r="N624" s="70"/>
      <c r="O624" s="70"/>
      <c r="P624" s="70"/>
      <c r="Q624" s="70"/>
    </row>
    <row r="625" spans="1:17" s="77" customFormat="1" x14ac:dyDescent="0.25">
      <c r="A625" s="205" t="str">
        <f t="shared" si="27"/>
        <v>CNHPW2131X</v>
      </c>
      <c r="B625" s="218" t="s">
        <v>854</v>
      </c>
      <c r="C625" s="88" t="s">
        <v>855</v>
      </c>
      <c r="D625" s="69"/>
      <c r="E625" s="70"/>
      <c r="F625" s="70"/>
      <c r="G625" s="70"/>
      <c r="H625" s="204"/>
      <c r="I625" s="204"/>
      <c r="J625" s="70"/>
      <c r="K625" s="70"/>
      <c r="L625" s="70"/>
      <c r="M625" s="70"/>
      <c r="N625" s="70"/>
      <c r="O625" s="70"/>
      <c r="P625" s="70"/>
      <c r="Q625" s="70"/>
    </row>
    <row r="626" spans="1:17" s="77" customFormat="1" x14ac:dyDescent="0.25">
      <c r="A626" s="205" t="str">
        <f t="shared" si="27"/>
        <v>CNHPW2131Y</v>
      </c>
      <c r="B626" s="218" t="s">
        <v>856</v>
      </c>
      <c r="C626" s="88" t="s">
        <v>857</v>
      </c>
      <c r="D626" s="69"/>
      <c r="E626" s="70"/>
      <c r="F626" s="70"/>
      <c r="G626" s="70"/>
      <c r="H626" s="204"/>
      <c r="I626" s="204"/>
      <c r="J626" s="70"/>
      <c r="K626" s="70"/>
      <c r="L626" s="70"/>
      <c r="M626" s="70"/>
      <c r="N626" s="70"/>
      <c r="O626" s="70"/>
      <c r="P626" s="70"/>
      <c r="Q626" s="70"/>
    </row>
    <row r="627" spans="1:17" s="77" customFormat="1" x14ac:dyDescent="0.25">
      <c r="A627" s="205" t="str">
        <f t="shared" si="27"/>
        <v>CNHPW2132A</v>
      </c>
      <c r="B627" s="218" t="s">
        <v>858</v>
      </c>
      <c r="C627" s="88" t="s">
        <v>859</v>
      </c>
      <c r="D627" s="69"/>
      <c r="E627" s="70"/>
      <c r="F627" s="70"/>
      <c r="G627" s="70"/>
      <c r="H627" s="204"/>
      <c r="I627" s="204"/>
      <c r="J627" s="70"/>
      <c r="K627" s="70"/>
      <c r="L627" s="70"/>
      <c r="M627" s="70"/>
      <c r="N627" s="70"/>
      <c r="O627" s="70"/>
      <c r="P627" s="70"/>
      <c r="Q627" s="70"/>
    </row>
    <row r="628" spans="1:17" s="77" customFormat="1" x14ac:dyDescent="0.25">
      <c r="A628" s="205" t="str">
        <f t="shared" si="27"/>
        <v>CNHPW2132X</v>
      </c>
      <c r="B628" s="218" t="s">
        <v>860</v>
      </c>
      <c r="C628" s="88" t="s">
        <v>861</v>
      </c>
      <c r="D628" s="69"/>
      <c r="E628" s="70"/>
      <c r="F628" s="70"/>
      <c r="G628" s="70"/>
      <c r="H628" s="204"/>
      <c r="I628" s="204"/>
      <c r="J628" s="70"/>
      <c r="K628" s="70"/>
      <c r="L628" s="70"/>
      <c r="M628" s="70"/>
      <c r="N628" s="70"/>
      <c r="O628" s="70"/>
      <c r="P628" s="70"/>
      <c r="Q628" s="70"/>
    </row>
    <row r="629" spans="1:17" s="77" customFormat="1" x14ac:dyDescent="0.25">
      <c r="A629" s="205" t="str">
        <f t="shared" si="27"/>
        <v>CNHPW2132Y</v>
      </c>
      <c r="B629" s="218" t="s">
        <v>862</v>
      </c>
      <c r="C629" s="88" t="s">
        <v>863</v>
      </c>
      <c r="D629" s="69"/>
      <c r="E629" s="70"/>
      <c r="F629" s="70"/>
      <c r="G629" s="70"/>
      <c r="H629" s="204"/>
      <c r="I629" s="204"/>
      <c r="J629" s="70"/>
      <c r="K629" s="70"/>
      <c r="L629" s="70"/>
      <c r="M629" s="70"/>
      <c r="N629" s="70"/>
      <c r="O629" s="70"/>
      <c r="P629" s="70"/>
      <c r="Q629" s="70"/>
    </row>
    <row r="630" spans="1:17" s="77" customFormat="1" x14ac:dyDescent="0.25">
      <c r="A630" s="205" t="str">
        <f t="shared" si="27"/>
        <v>CNHPW2133A</v>
      </c>
      <c r="B630" s="218" t="s">
        <v>864</v>
      </c>
      <c r="C630" s="88" t="s">
        <v>865</v>
      </c>
      <c r="D630" s="69"/>
      <c r="E630" s="70"/>
      <c r="F630" s="70"/>
      <c r="G630" s="70"/>
      <c r="H630" s="204"/>
      <c r="I630" s="204"/>
      <c r="J630" s="70"/>
      <c r="K630" s="70"/>
      <c r="L630" s="70"/>
      <c r="M630" s="70"/>
      <c r="N630" s="70"/>
      <c r="O630" s="70"/>
      <c r="P630" s="70"/>
      <c r="Q630" s="70"/>
    </row>
    <row r="631" spans="1:17" s="77" customFormat="1" x14ac:dyDescent="0.25">
      <c r="A631" s="205" t="str">
        <f t="shared" si="27"/>
        <v>CNHPW2133X</v>
      </c>
      <c r="B631" s="218" t="s">
        <v>866</v>
      </c>
      <c r="C631" s="88" t="s">
        <v>867</v>
      </c>
      <c r="D631" s="69"/>
      <c r="E631" s="70"/>
      <c r="F631" s="70"/>
      <c r="G631" s="70"/>
      <c r="H631" s="204"/>
      <c r="I631" s="204"/>
      <c r="J631" s="70"/>
      <c r="K631" s="70"/>
      <c r="L631" s="70"/>
      <c r="M631" s="70"/>
      <c r="N631" s="70"/>
      <c r="O631" s="70"/>
      <c r="P631" s="70"/>
      <c r="Q631" s="70"/>
    </row>
    <row r="632" spans="1:17" s="77" customFormat="1" x14ac:dyDescent="0.25">
      <c r="A632" s="205" t="str">
        <f t="shared" si="27"/>
        <v>CNHPW2133Y</v>
      </c>
      <c r="B632" s="218" t="s">
        <v>868</v>
      </c>
      <c r="C632" s="88" t="s">
        <v>869</v>
      </c>
      <c r="D632" s="69"/>
      <c r="E632" s="70"/>
      <c r="F632" s="70"/>
      <c r="G632" s="70"/>
      <c r="H632" s="204"/>
      <c r="I632" s="204"/>
      <c r="J632" s="70"/>
      <c r="K632" s="70"/>
      <c r="L632" s="70"/>
      <c r="M632" s="70"/>
      <c r="N632" s="70"/>
      <c r="O632" s="70"/>
      <c r="P632" s="70"/>
      <c r="Q632" s="70"/>
    </row>
    <row r="633" spans="1:17" s="77" customFormat="1" x14ac:dyDescent="0.25">
      <c r="A633" s="205" t="str">
        <f t="shared" si="27"/>
        <v>CNHPW2140Z</v>
      </c>
      <c r="B633" s="218" t="s">
        <v>1034</v>
      </c>
      <c r="C633" s="88" t="s">
        <v>1035</v>
      </c>
      <c r="D633" s="69"/>
      <c r="E633" s="70"/>
      <c r="F633" s="70"/>
      <c r="G633" s="70"/>
      <c r="H633" s="204"/>
      <c r="I633" s="204"/>
      <c r="J633" s="70"/>
      <c r="K633" s="70"/>
      <c r="L633" s="70"/>
      <c r="M633" s="70"/>
      <c r="N633" s="70"/>
      <c r="O633" s="70"/>
      <c r="P633" s="70"/>
      <c r="Q633" s="70"/>
    </row>
    <row r="634" spans="1:17" s="77" customFormat="1" x14ac:dyDescent="0.25">
      <c r="A634" s="205" t="str">
        <f t="shared" si="27"/>
        <v>CNHPW2141Z</v>
      </c>
      <c r="B634" s="218" t="s">
        <v>1036</v>
      </c>
      <c r="C634" s="88" t="s">
        <v>1037</v>
      </c>
      <c r="D634" s="69"/>
      <c r="E634" s="70"/>
      <c r="F634" s="70"/>
      <c r="G634" s="70"/>
      <c r="H634" s="204"/>
      <c r="I634" s="204"/>
      <c r="J634" s="70"/>
      <c r="K634" s="70"/>
      <c r="L634" s="70"/>
      <c r="M634" s="70"/>
      <c r="N634" s="70"/>
      <c r="O634" s="70"/>
      <c r="P634" s="70"/>
      <c r="Q634" s="70"/>
    </row>
    <row r="635" spans="1:17" s="77" customFormat="1" x14ac:dyDescent="0.25">
      <c r="A635" s="205" t="str">
        <f t="shared" si="27"/>
        <v>CNHPW2142Z</v>
      </c>
      <c r="B635" s="218" t="s">
        <v>1038</v>
      </c>
      <c r="C635" s="88" t="s">
        <v>1039</v>
      </c>
      <c r="D635" s="69"/>
      <c r="E635" s="70"/>
      <c r="F635" s="70"/>
      <c r="G635" s="70"/>
      <c r="H635" s="204"/>
      <c r="I635" s="204"/>
      <c r="J635" s="70"/>
      <c r="K635" s="70"/>
      <c r="L635" s="70"/>
      <c r="M635" s="70"/>
      <c r="N635" s="70"/>
      <c r="O635" s="70"/>
      <c r="P635" s="70"/>
      <c r="Q635" s="70"/>
    </row>
    <row r="636" spans="1:17" s="77" customFormat="1" x14ac:dyDescent="0.25">
      <c r="A636" s="205" t="str">
        <f t="shared" si="27"/>
        <v>CNHPW2143Z</v>
      </c>
      <c r="B636" s="218" t="s">
        <v>1040</v>
      </c>
      <c r="C636" s="88" t="s">
        <v>1041</v>
      </c>
      <c r="D636" s="69"/>
      <c r="E636" s="70"/>
      <c r="F636" s="70"/>
      <c r="G636" s="70"/>
      <c r="H636" s="204"/>
      <c r="I636" s="204"/>
      <c r="J636" s="70"/>
      <c r="K636" s="70"/>
      <c r="L636" s="70"/>
      <c r="M636" s="70"/>
      <c r="N636" s="70"/>
      <c r="O636" s="70"/>
      <c r="P636" s="70"/>
      <c r="Q636" s="70"/>
    </row>
    <row r="637" spans="1:17" s="140" customFormat="1" ht="15.75" x14ac:dyDescent="0.25">
      <c r="A637" s="210" t="s">
        <v>1042</v>
      </c>
      <c r="B637" s="211"/>
      <c r="C637" s="104"/>
      <c r="D637" s="215"/>
      <c r="E637" s="104"/>
      <c r="F637" s="106"/>
      <c r="G637" s="106"/>
      <c r="H637" s="212"/>
      <c r="I637" s="212"/>
      <c r="J637" s="106"/>
      <c r="K637" s="106"/>
      <c r="L637" s="106"/>
      <c r="M637" s="213"/>
      <c r="N637" s="108"/>
      <c r="O637" s="109"/>
      <c r="P637" s="110"/>
      <c r="Q637" s="111"/>
    </row>
    <row r="638" spans="1:17" s="77" customFormat="1" ht="229.5" x14ac:dyDescent="0.25">
      <c r="A638" s="205" t="str">
        <f>CONCATENATE("PRHP",B638)</f>
        <v>PRHP58M42A</v>
      </c>
      <c r="B638" s="73" t="s">
        <v>1043</v>
      </c>
      <c r="C638" s="206" t="s">
        <v>1044</v>
      </c>
      <c r="D638" s="69" t="s">
        <v>182</v>
      </c>
      <c r="E638" s="70" t="s">
        <v>663</v>
      </c>
      <c r="F638" s="70">
        <v>61</v>
      </c>
      <c r="G638" s="70">
        <v>61</v>
      </c>
      <c r="H638" s="204">
        <v>100000</v>
      </c>
      <c r="I638" s="204">
        <v>17000</v>
      </c>
      <c r="J638" s="70" t="s">
        <v>1005</v>
      </c>
      <c r="K638" s="70" t="s">
        <v>1006</v>
      </c>
      <c r="L638" s="184"/>
      <c r="M638" s="207" t="s">
        <v>0</v>
      </c>
      <c r="N638" s="73">
        <v>1261</v>
      </c>
      <c r="O638" s="74">
        <v>24706</v>
      </c>
      <c r="P638" s="75">
        <v>17836</v>
      </c>
      <c r="Q638" s="76">
        <v>92546</v>
      </c>
    </row>
    <row r="639" spans="1:17" s="140" customFormat="1" ht="15.75" x14ac:dyDescent="0.25">
      <c r="A639" s="210" t="s">
        <v>241</v>
      </c>
      <c r="B639" s="211"/>
      <c r="C639" s="104"/>
      <c r="D639" s="215"/>
      <c r="E639" s="104"/>
      <c r="F639" s="106"/>
      <c r="G639" s="106"/>
      <c r="H639" s="212"/>
      <c r="I639" s="212"/>
      <c r="J639" s="106"/>
      <c r="K639" s="106"/>
      <c r="L639" s="106"/>
      <c r="M639" s="213"/>
      <c r="N639" s="108"/>
      <c r="O639" s="109"/>
      <c r="P639" s="110"/>
      <c r="Q639" s="111"/>
    </row>
    <row r="640" spans="1:17" s="77" customFormat="1" ht="15.75" x14ac:dyDescent="0.25">
      <c r="A640" s="205" t="str">
        <f t="shared" ref="A640:A646" si="28">CONCATENATE("CNHP",B640)</f>
        <v>CNHP527F9A</v>
      </c>
      <c r="B640" s="240" t="s">
        <v>875</v>
      </c>
      <c r="C640" s="241" t="s">
        <v>1007</v>
      </c>
      <c r="D640" s="69"/>
      <c r="E640" s="70"/>
      <c r="F640" s="70"/>
      <c r="G640" s="70"/>
      <c r="H640" s="204"/>
      <c r="I640" s="204"/>
      <c r="J640" s="70"/>
      <c r="K640" s="70"/>
      <c r="L640" s="70"/>
      <c r="M640" s="207"/>
      <c r="N640" s="73"/>
      <c r="O640" s="74"/>
      <c r="P640" s="75"/>
      <c r="Q640" s="76"/>
    </row>
    <row r="641" spans="1:17" s="77" customFormat="1" ht="15.75" x14ac:dyDescent="0.25">
      <c r="A641" s="205" t="str">
        <f t="shared" si="28"/>
        <v>CNHP527G3A</v>
      </c>
      <c r="B641" s="240" t="s">
        <v>1008</v>
      </c>
      <c r="C641" s="241" t="s">
        <v>789</v>
      </c>
      <c r="D641" s="69"/>
      <c r="E641" s="70"/>
      <c r="F641" s="70"/>
      <c r="G641" s="70"/>
      <c r="H641" s="204"/>
      <c r="I641" s="204"/>
      <c r="J641" s="70"/>
      <c r="K641" s="70"/>
      <c r="L641" s="70"/>
      <c r="M641" s="207"/>
      <c r="N641" s="73"/>
      <c r="O641" s="74"/>
      <c r="P641" s="75"/>
      <c r="Q641" s="76"/>
    </row>
    <row r="642" spans="1:17" s="77" customFormat="1" ht="15.75" x14ac:dyDescent="0.25">
      <c r="A642" s="205" t="str">
        <f t="shared" si="28"/>
        <v>CNHP527G8A</v>
      </c>
      <c r="B642" s="240" t="s">
        <v>791</v>
      </c>
      <c r="C642" s="241" t="s">
        <v>792</v>
      </c>
      <c r="D642" s="69"/>
      <c r="E642" s="70"/>
      <c r="F642" s="70"/>
      <c r="G642" s="70"/>
      <c r="H642" s="204"/>
      <c r="I642" s="204"/>
      <c r="J642" s="70"/>
      <c r="K642" s="70"/>
      <c r="L642" s="70"/>
      <c r="M642" s="207"/>
      <c r="N642" s="73"/>
      <c r="O642" s="74"/>
      <c r="P642" s="75"/>
      <c r="Q642" s="76"/>
    </row>
    <row r="643" spans="1:17" s="77" customFormat="1" ht="15.75" x14ac:dyDescent="0.25">
      <c r="A643" s="205" t="str">
        <f t="shared" si="28"/>
        <v>CNHP527G9A</v>
      </c>
      <c r="B643" s="240" t="s">
        <v>793</v>
      </c>
      <c r="C643" s="241" t="s">
        <v>792</v>
      </c>
      <c r="D643" s="69"/>
      <c r="E643" s="70"/>
      <c r="F643" s="70"/>
      <c r="G643" s="70"/>
      <c r="H643" s="204"/>
      <c r="I643" s="204"/>
      <c r="J643" s="70"/>
      <c r="K643" s="70"/>
      <c r="L643" s="70"/>
      <c r="M643" s="207"/>
      <c r="N643" s="73"/>
      <c r="O643" s="74"/>
      <c r="P643" s="75"/>
      <c r="Q643" s="76"/>
    </row>
    <row r="644" spans="1:17" s="77" customFormat="1" ht="15.75" x14ac:dyDescent="0.25">
      <c r="A644" s="205" t="str">
        <f t="shared" si="28"/>
        <v>CNHP527H2A</v>
      </c>
      <c r="B644" s="240" t="s">
        <v>794</v>
      </c>
      <c r="C644" s="241" t="s">
        <v>795</v>
      </c>
      <c r="D644" s="69"/>
      <c r="E644" s="70"/>
      <c r="F644" s="70"/>
      <c r="G644" s="70"/>
      <c r="H644" s="204"/>
      <c r="I644" s="204"/>
      <c r="J644" s="70"/>
      <c r="K644" s="70"/>
      <c r="L644" s="70"/>
      <c r="M644" s="207"/>
      <c r="N644" s="73"/>
      <c r="O644" s="74"/>
      <c r="P644" s="75"/>
      <c r="Q644" s="76"/>
    </row>
    <row r="645" spans="1:17" s="77" customFormat="1" ht="15.75" x14ac:dyDescent="0.25">
      <c r="A645" s="205" t="str">
        <f t="shared" si="28"/>
        <v>CNHP527H3A</v>
      </c>
      <c r="B645" s="240" t="s">
        <v>796</v>
      </c>
      <c r="C645" s="241" t="s">
        <v>797</v>
      </c>
      <c r="D645" s="69"/>
      <c r="E645" s="70"/>
      <c r="F645" s="70"/>
      <c r="G645" s="70"/>
      <c r="H645" s="204"/>
      <c r="I645" s="204"/>
      <c r="J645" s="70"/>
      <c r="K645" s="70"/>
      <c r="L645" s="70"/>
      <c r="M645" s="207"/>
      <c r="N645" s="73"/>
      <c r="O645" s="74"/>
      <c r="P645" s="75"/>
      <c r="Q645" s="76"/>
    </row>
    <row r="646" spans="1:17" s="77" customFormat="1" ht="15.75" x14ac:dyDescent="0.25">
      <c r="A646" s="205" t="str">
        <f t="shared" si="28"/>
        <v>CNHP6H122A</v>
      </c>
      <c r="B646" s="240" t="s">
        <v>1045</v>
      </c>
      <c r="C646" s="241" t="s">
        <v>799</v>
      </c>
      <c r="D646" s="69"/>
      <c r="E646" s="70"/>
      <c r="F646" s="70"/>
      <c r="G646" s="70"/>
      <c r="H646" s="204"/>
      <c r="I646" s="204"/>
      <c r="J646" s="70"/>
      <c r="K646" s="70"/>
      <c r="L646" s="70"/>
      <c r="M646" s="207"/>
      <c r="N646" s="73"/>
      <c r="O646" s="74"/>
      <c r="P646" s="75"/>
      <c r="Q646" s="76"/>
    </row>
    <row r="647" spans="1:17" s="77" customFormat="1" ht="15.75" x14ac:dyDescent="0.25">
      <c r="A647" s="205" t="str">
        <f t="shared" ref="A647:A682" si="29">CONCATENATE("PRHP",B647)</f>
        <v>PRHP1M8J0A</v>
      </c>
      <c r="B647" s="218" t="s">
        <v>1009</v>
      </c>
      <c r="C647" s="88" t="s">
        <v>1010</v>
      </c>
      <c r="D647" s="69"/>
      <c r="E647" s="70"/>
      <c r="F647" s="70"/>
      <c r="G647" s="70"/>
      <c r="H647" s="204"/>
      <c r="I647" s="204"/>
      <c r="J647" s="70"/>
      <c r="K647" s="70"/>
      <c r="L647" s="70"/>
      <c r="M647" s="207"/>
      <c r="N647" s="73">
        <v>196</v>
      </c>
      <c r="O647" s="74">
        <v>3842</v>
      </c>
      <c r="P647" s="75">
        <v>2774</v>
      </c>
      <c r="Q647" s="76">
        <v>14389</v>
      </c>
    </row>
    <row r="648" spans="1:17" s="77" customFormat="1" ht="15.75" x14ac:dyDescent="0.25">
      <c r="A648" s="205" t="str">
        <f t="shared" si="29"/>
        <v>PRHP2NR12A</v>
      </c>
      <c r="B648" s="218" t="s">
        <v>374</v>
      </c>
      <c r="C648" s="88" t="s">
        <v>375</v>
      </c>
      <c r="D648" s="69"/>
      <c r="E648" s="70"/>
      <c r="F648" s="70"/>
      <c r="G648" s="70"/>
      <c r="H648" s="204"/>
      <c r="I648" s="204"/>
      <c r="J648" s="70"/>
      <c r="K648" s="70"/>
      <c r="L648" s="70"/>
      <c r="M648" s="207"/>
      <c r="N648" s="73">
        <v>436</v>
      </c>
      <c r="O648" s="74">
        <v>8543</v>
      </c>
      <c r="P648" s="75">
        <v>6168</v>
      </c>
      <c r="Q648" s="76">
        <v>32000</v>
      </c>
    </row>
    <row r="649" spans="1:17" s="77" customFormat="1" ht="15.75" x14ac:dyDescent="0.25">
      <c r="A649" s="205" t="str">
        <f t="shared" si="29"/>
        <v>PRHP35H11A</v>
      </c>
      <c r="B649" s="218" t="s">
        <v>800</v>
      </c>
      <c r="C649" s="88" t="s">
        <v>801</v>
      </c>
      <c r="D649" s="69"/>
      <c r="E649" s="70"/>
      <c r="F649" s="70"/>
      <c r="G649" s="70"/>
      <c r="H649" s="204"/>
      <c r="I649" s="204"/>
      <c r="J649" s="70"/>
      <c r="K649" s="70"/>
      <c r="L649" s="70"/>
      <c r="M649" s="207"/>
      <c r="N649" s="73">
        <v>210</v>
      </c>
      <c r="O649" s="74">
        <v>4102</v>
      </c>
      <c r="P649" s="75">
        <v>2961</v>
      </c>
      <c r="Q649" s="76">
        <v>15363</v>
      </c>
    </row>
    <row r="650" spans="1:17" s="77" customFormat="1" ht="15.75" x14ac:dyDescent="0.25">
      <c r="A650" s="205" t="str">
        <f t="shared" si="29"/>
        <v>PRHP3JN69A</v>
      </c>
      <c r="B650" s="218" t="s">
        <v>628</v>
      </c>
      <c r="C650" s="88" t="s">
        <v>629</v>
      </c>
      <c r="D650" s="69"/>
      <c r="E650" s="70"/>
      <c r="F650" s="70"/>
      <c r="G650" s="70"/>
      <c r="H650" s="204"/>
      <c r="I650" s="204"/>
      <c r="J650" s="70"/>
      <c r="K650" s="70"/>
      <c r="L650" s="70"/>
      <c r="M650" s="207"/>
      <c r="N650" s="73">
        <v>40</v>
      </c>
      <c r="O650" s="74">
        <v>767</v>
      </c>
      <c r="P650" s="75">
        <v>554</v>
      </c>
      <c r="Q650" s="76">
        <v>2873</v>
      </c>
    </row>
    <row r="651" spans="1:17" s="77" customFormat="1" ht="15.75" x14ac:dyDescent="0.25">
      <c r="A651" s="205" t="str">
        <f t="shared" si="29"/>
        <v>PRHP478C2A</v>
      </c>
      <c r="B651" s="218" t="s">
        <v>802</v>
      </c>
      <c r="C651" s="88" t="s">
        <v>803</v>
      </c>
      <c r="D651" s="69"/>
      <c r="E651" s="70"/>
      <c r="F651" s="70"/>
      <c r="G651" s="70"/>
      <c r="H651" s="204"/>
      <c r="I651" s="204"/>
      <c r="J651" s="70"/>
      <c r="K651" s="70"/>
      <c r="L651" s="70"/>
      <c r="M651" s="207"/>
      <c r="N651" s="73">
        <v>635</v>
      </c>
      <c r="O651" s="74">
        <v>12430</v>
      </c>
      <c r="P651" s="75">
        <v>8974</v>
      </c>
      <c r="Q651" s="76">
        <v>46562</v>
      </c>
    </row>
    <row r="652" spans="1:17" s="77" customFormat="1" ht="15.75" x14ac:dyDescent="0.25">
      <c r="A652" s="205" t="str">
        <f t="shared" si="29"/>
        <v>PRHP4QL32A</v>
      </c>
      <c r="B652" s="218" t="s">
        <v>632</v>
      </c>
      <c r="C652" s="88" t="s">
        <v>687</v>
      </c>
      <c r="D652" s="69"/>
      <c r="E652" s="70"/>
      <c r="F652" s="70"/>
      <c r="G652" s="70"/>
      <c r="H652" s="204"/>
      <c r="I652" s="204"/>
      <c r="J652" s="70"/>
      <c r="K652" s="70"/>
      <c r="L652" s="70"/>
      <c r="M652" s="207"/>
      <c r="N652" s="73">
        <v>167</v>
      </c>
      <c r="O652" s="74">
        <v>3266</v>
      </c>
      <c r="P652" s="75">
        <v>2358</v>
      </c>
      <c r="Q652" s="76">
        <v>12235</v>
      </c>
    </row>
    <row r="653" spans="1:17" s="77" customFormat="1" ht="15.75" x14ac:dyDescent="0.25">
      <c r="A653" s="205" t="str">
        <f t="shared" si="29"/>
        <v>PRHP4XN67A</v>
      </c>
      <c r="B653" s="218" t="s">
        <v>804</v>
      </c>
      <c r="C653" s="88" t="s">
        <v>805</v>
      </c>
      <c r="D653" s="69"/>
      <c r="E653" s="70"/>
      <c r="F653" s="70"/>
      <c r="G653" s="70"/>
      <c r="H653" s="204"/>
      <c r="I653" s="204"/>
      <c r="J653" s="70"/>
      <c r="K653" s="70"/>
      <c r="L653" s="70"/>
      <c r="M653" s="207"/>
      <c r="N653" s="73">
        <v>32</v>
      </c>
      <c r="O653" s="74">
        <v>620</v>
      </c>
      <c r="P653" s="75">
        <v>448</v>
      </c>
      <c r="Q653" s="76">
        <v>2320</v>
      </c>
    </row>
    <row r="654" spans="1:17" s="77" customFormat="1" ht="15.75" x14ac:dyDescent="0.25">
      <c r="A654" s="205" t="str">
        <f t="shared" si="29"/>
        <v>PRHP616G9A</v>
      </c>
      <c r="B654" s="218" t="s">
        <v>1011</v>
      </c>
      <c r="C654" s="88" t="s">
        <v>1012</v>
      </c>
      <c r="D654" s="69"/>
      <c r="E654" s="70"/>
      <c r="F654" s="70"/>
      <c r="G654" s="70"/>
      <c r="H654" s="204"/>
      <c r="I654" s="204"/>
      <c r="J654" s="70"/>
      <c r="K654" s="70"/>
      <c r="L654" s="70"/>
      <c r="M654" s="207"/>
      <c r="N654" s="73">
        <v>375</v>
      </c>
      <c r="O654" s="74">
        <v>7344</v>
      </c>
      <c r="P654" s="75">
        <v>5302</v>
      </c>
      <c r="Q654" s="76">
        <v>27509</v>
      </c>
    </row>
    <row r="655" spans="1:17" s="77" customFormat="1" ht="15.75" x14ac:dyDescent="0.25">
      <c r="A655" s="205" t="str">
        <f t="shared" si="29"/>
        <v>PRHP65A28A</v>
      </c>
      <c r="B655" s="218" t="s">
        <v>808</v>
      </c>
      <c r="C655" s="88" t="s">
        <v>809</v>
      </c>
      <c r="D655" s="69"/>
      <c r="E655" s="70"/>
      <c r="F655" s="70"/>
      <c r="G655" s="70"/>
      <c r="H655" s="204"/>
      <c r="I655" s="204"/>
      <c r="J655" s="70"/>
      <c r="K655" s="70"/>
      <c r="L655" s="70"/>
      <c r="M655" s="207"/>
      <c r="N655" s="73">
        <v>328</v>
      </c>
      <c r="O655" s="74">
        <v>6426</v>
      </c>
      <c r="P655" s="75">
        <v>4639</v>
      </c>
      <c r="Q655" s="76">
        <v>22527</v>
      </c>
    </row>
    <row r="656" spans="1:17" s="77" customFormat="1" ht="15" customHeight="1" x14ac:dyDescent="0.25">
      <c r="A656" s="205" t="str">
        <f t="shared" si="29"/>
        <v>PRHP65A29A</v>
      </c>
      <c r="B656" s="218" t="s">
        <v>810</v>
      </c>
      <c r="C656" s="88" t="s">
        <v>811</v>
      </c>
      <c r="D656" s="69"/>
      <c r="E656" s="70"/>
      <c r="F656" s="70"/>
      <c r="G656" s="70"/>
      <c r="H656" s="204"/>
      <c r="I656" s="204"/>
      <c r="J656" s="70"/>
      <c r="K656" s="70"/>
      <c r="L656" s="70"/>
      <c r="M656" s="207"/>
      <c r="N656" s="73">
        <v>328</v>
      </c>
      <c r="O656" s="74">
        <v>6426</v>
      </c>
      <c r="P656" s="75">
        <v>4639</v>
      </c>
      <c r="Q656" s="76">
        <v>22527</v>
      </c>
    </row>
    <row r="657" spans="1:17" s="77" customFormat="1" ht="15" customHeight="1" x14ac:dyDescent="0.25">
      <c r="A657" s="205" t="str">
        <f t="shared" si="29"/>
        <v>PRHP65A30A</v>
      </c>
      <c r="B657" s="218" t="s">
        <v>812</v>
      </c>
      <c r="C657" s="88" t="s">
        <v>813</v>
      </c>
      <c r="D657" s="69"/>
      <c r="E657" s="70"/>
      <c r="F657" s="70"/>
      <c r="G657" s="70"/>
      <c r="H657" s="204"/>
      <c r="I657" s="204"/>
      <c r="J657" s="70"/>
      <c r="K657" s="70"/>
      <c r="L657" s="70"/>
      <c r="M657" s="207"/>
      <c r="N657" s="73">
        <v>328</v>
      </c>
      <c r="O657" s="74">
        <v>6426</v>
      </c>
      <c r="P657" s="75">
        <v>4639</v>
      </c>
      <c r="Q657" s="76">
        <v>22527</v>
      </c>
    </row>
    <row r="658" spans="1:17" s="77" customFormat="1" ht="15" customHeight="1" x14ac:dyDescent="0.25">
      <c r="A658" s="205" t="str">
        <f t="shared" si="29"/>
        <v>PRHP65A31A</v>
      </c>
      <c r="B658" s="218" t="s">
        <v>814</v>
      </c>
      <c r="C658" s="88" t="s">
        <v>815</v>
      </c>
      <c r="D658" s="69"/>
      <c r="E658" s="70"/>
      <c r="F658" s="70"/>
      <c r="G658" s="70"/>
      <c r="H658" s="204"/>
      <c r="I658" s="204"/>
      <c r="J658" s="70"/>
      <c r="K658" s="70"/>
      <c r="L658" s="70"/>
      <c r="M658" s="207"/>
      <c r="N658" s="73">
        <v>328</v>
      </c>
      <c r="O658" s="74">
        <v>6426</v>
      </c>
      <c r="P658" s="75">
        <v>4639</v>
      </c>
      <c r="Q658" s="76">
        <v>22527</v>
      </c>
    </row>
    <row r="659" spans="1:17" s="77" customFormat="1" ht="15" customHeight="1" x14ac:dyDescent="0.25">
      <c r="A659" s="205" t="str">
        <f t="shared" si="29"/>
        <v>PRHP65A32A</v>
      </c>
      <c r="B659" s="218" t="s">
        <v>816</v>
      </c>
      <c r="C659" s="88" t="s">
        <v>817</v>
      </c>
      <c r="D659" s="69"/>
      <c r="E659" s="70"/>
      <c r="F659" s="70"/>
      <c r="G659" s="70"/>
      <c r="H659" s="204"/>
      <c r="I659" s="204"/>
      <c r="J659" s="70"/>
      <c r="K659" s="70"/>
      <c r="L659" s="70"/>
      <c r="M659" s="207"/>
      <c r="N659" s="73">
        <v>328</v>
      </c>
      <c r="O659" s="74">
        <v>6426</v>
      </c>
      <c r="P659" s="75">
        <v>4639</v>
      </c>
      <c r="Q659" s="76">
        <v>22527</v>
      </c>
    </row>
    <row r="660" spans="1:17" s="77" customFormat="1" ht="15" customHeight="1" x14ac:dyDescent="0.25">
      <c r="A660" s="205" t="str">
        <f t="shared" si="29"/>
        <v>PRHP65A33A</v>
      </c>
      <c r="B660" s="218" t="s">
        <v>1013</v>
      </c>
      <c r="C660" s="88" t="s">
        <v>1014</v>
      </c>
      <c r="D660" s="69"/>
      <c r="E660" s="70"/>
      <c r="F660" s="70"/>
      <c r="G660" s="70"/>
      <c r="H660" s="204"/>
      <c r="I660" s="204"/>
      <c r="J660" s="70"/>
      <c r="K660" s="70"/>
      <c r="L660" s="70"/>
      <c r="M660" s="207"/>
      <c r="N660" s="73">
        <v>1050</v>
      </c>
      <c r="O660" s="74">
        <v>20563</v>
      </c>
      <c r="P660" s="75">
        <v>14845</v>
      </c>
      <c r="Q660" s="76">
        <v>72086</v>
      </c>
    </row>
    <row r="661" spans="1:17" s="77" customFormat="1" ht="15" customHeight="1" x14ac:dyDescent="0.25">
      <c r="A661" s="205" t="str">
        <f t="shared" si="29"/>
        <v>PRHP65A34A</v>
      </c>
      <c r="B661" s="218" t="s">
        <v>1015</v>
      </c>
      <c r="C661" s="88" t="s">
        <v>1016</v>
      </c>
      <c r="D661" s="69"/>
      <c r="E661" s="70"/>
      <c r="F661" s="70"/>
      <c r="G661" s="70"/>
      <c r="H661" s="204"/>
      <c r="I661" s="204"/>
      <c r="J661" s="70"/>
      <c r="K661" s="70"/>
      <c r="L661" s="70"/>
      <c r="M661" s="207"/>
      <c r="N661" s="73">
        <v>1050</v>
      </c>
      <c r="O661" s="74">
        <v>20563</v>
      </c>
      <c r="P661" s="75">
        <v>14845</v>
      </c>
      <c r="Q661" s="76">
        <v>72086</v>
      </c>
    </row>
    <row r="662" spans="1:17" s="77" customFormat="1" ht="15" customHeight="1" x14ac:dyDescent="0.25">
      <c r="A662" s="205" t="str">
        <f t="shared" si="29"/>
        <v>PRHP65A35A</v>
      </c>
      <c r="B662" s="218" t="s">
        <v>1017</v>
      </c>
      <c r="C662" s="88" t="s">
        <v>1018</v>
      </c>
      <c r="D662" s="69"/>
      <c r="E662" s="70"/>
      <c r="F662" s="70"/>
      <c r="G662" s="70"/>
      <c r="H662" s="204"/>
      <c r="I662" s="204"/>
      <c r="J662" s="70"/>
      <c r="K662" s="70"/>
      <c r="L662" s="70"/>
      <c r="M662" s="207"/>
      <c r="N662" s="73">
        <v>1050</v>
      </c>
      <c r="O662" s="74">
        <v>20563</v>
      </c>
      <c r="P662" s="75">
        <v>14845</v>
      </c>
      <c r="Q662" s="76">
        <v>72086</v>
      </c>
    </row>
    <row r="663" spans="1:17" s="77" customFormat="1" ht="15" customHeight="1" x14ac:dyDescent="0.25">
      <c r="A663" s="205" t="str">
        <f t="shared" si="29"/>
        <v>PRHP65A36A</v>
      </c>
      <c r="B663" s="218" t="s">
        <v>1019</v>
      </c>
      <c r="C663" s="88" t="s">
        <v>1020</v>
      </c>
      <c r="D663" s="69"/>
      <c r="E663" s="70"/>
      <c r="F663" s="70"/>
      <c r="G663" s="70"/>
      <c r="H663" s="204"/>
      <c r="I663" s="204"/>
      <c r="J663" s="70"/>
      <c r="K663" s="70"/>
      <c r="L663" s="70"/>
      <c r="M663" s="207"/>
      <c r="N663" s="73">
        <v>1050</v>
      </c>
      <c r="O663" s="74">
        <v>20563</v>
      </c>
      <c r="P663" s="75">
        <v>14845</v>
      </c>
      <c r="Q663" s="76">
        <v>72086</v>
      </c>
    </row>
    <row r="664" spans="1:17" s="77" customFormat="1" ht="15" customHeight="1" x14ac:dyDescent="0.25">
      <c r="A664" s="205" t="str">
        <f t="shared" si="29"/>
        <v>PRHP65A37A</v>
      </c>
      <c r="B664" s="218" t="s">
        <v>1021</v>
      </c>
      <c r="C664" s="88" t="s">
        <v>1022</v>
      </c>
      <c r="D664" s="69"/>
      <c r="E664" s="70"/>
      <c r="F664" s="70"/>
      <c r="G664" s="70"/>
      <c r="H664" s="204"/>
      <c r="I664" s="204"/>
      <c r="J664" s="70"/>
      <c r="K664" s="70"/>
      <c r="L664" s="70"/>
      <c r="M664" s="207"/>
      <c r="N664" s="73">
        <v>1050</v>
      </c>
      <c r="O664" s="74">
        <v>20563</v>
      </c>
      <c r="P664" s="75">
        <v>14845</v>
      </c>
      <c r="Q664" s="76">
        <v>72086</v>
      </c>
    </row>
    <row r="665" spans="1:17" s="77" customFormat="1" ht="15" customHeight="1" x14ac:dyDescent="0.25">
      <c r="A665" s="205" t="str">
        <f t="shared" si="29"/>
        <v>PRHP65A38A</v>
      </c>
      <c r="B665" s="218" t="s">
        <v>818</v>
      </c>
      <c r="C665" s="88" t="s">
        <v>819</v>
      </c>
      <c r="D665" s="69"/>
      <c r="E665" s="70"/>
      <c r="F665" s="70"/>
      <c r="G665" s="70"/>
      <c r="H665" s="204"/>
      <c r="I665" s="204"/>
      <c r="J665" s="70"/>
      <c r="K665" s="70"/>
      <c r="L665" s="70"/>
      <c r="M665" s="207"/>
      <c r="N665" s="73">
        <v>338</v>
      </c>
      <c r="O665" s="74">
        <v>6610</v>
      </c>
      <c r="P665" s="75">
        <v>4772</v>
      </c>
      <c r="Q665" s="76">
        <v>23171</v>
      </c>
    </row>
    <row r="666" spans="1:17" s="77" customFormat="1" ht="15" customHeight="1" x14ac:dyDescent="0.25">
      <c r="A666" s="205" t="str">
        <f t="shared" si="29"/>
        <v>PRHP65A39A</v>
      </c>
      <c r="B666" s="218" t="s">
        <v>820</v>
      </c>
      <c r="C666" s="88" t="s">
        <v>821</v>
      </c>
      <c r="D666" s="69"/>
      <c r="E666" s="70"/>
      <c r="F666" s="70"/>
      <c r="G666" s="70"/>
      <c r="H666" s="204"/>
      <c r="I666" s="204"/>
      <c r="J666" s="70"/>
      <c r="K666" s="70"/>
      <c r="L666" s="70"/>
      <c r="M666" s="207"/>
      <c r="N666" s="73">
        <v>338</v>
      </c>
      <c r="O666" s="74">
        <v>6610</v>
      </c>
      <c r="P666" s="75">
        <v>4772</v>
      </c>
      <c r="Q666" s="76">
        <v>23171</v>
      </c>
    </row>
    <row r="667" spans="1:17" s="77" customFormat="1" ht="15" customHeight="1" x14ac:dyDescent="0.25">
      <c r="A667" s="205" t="str">
        <f t="shared" si="29"/>
        <v>PRHP65A40A</v>
      </c>
      <c r="B667" s="218" t="s">
        <v>822</v>
      </c>
      <c r="C667" s="88" t="s">
        <v>823</v>
      </c>
      <c r="D667" s="69"/>
      <c r="E667" s="70"/>
      <c r="F667" s="70"/>
      <c r="G667" s="70"/>
      <c r="H667" s="204"/>
      <c r="I667" s="204"/>
      <c r="J667" s="70"/>
      <c r="K667" s="70"/>
      <c r="L667" s="70"/>
      <c r="M667" s="207"/>
      <c r="N667" s="73">
        <v>338</v>
      </c>
      <c r="O667" s="74">
        <v>6610</v>
      </c>
      <c r="P667" s="75">
        <v>4772</v>
      </c>
      <c r="Q667" s="76">
        <v>23171</v>
      </c>
    </row>
    <row r="668" spans="1:17" s="77" customFormat="1" ht="15" customHeight="1" x14ac:dyDescent="0.25">
      <c r="A668" s="205" t="str">
        <f t="shared" si="29"/>
        <v>PRHP65A41A</v>
      </c>
      <c r="B668" s="218" t="s">
        <v>824</v>
      </c>
      <c r="C668" s="88" t="s">
        <v>825</v>
      </c>
      <c r="D668" s="69"/>
      <c r="E668" s="70"/>
      <c r="F668" s="70"/>
      <c r="G668" s="70"/>
      <c r="H668" s="204"/>
      <c r="I668" s="204"/>
      <c r="J668" s="70"/>
      <c r="K668" s="70"/>
      <c r="L668" s="70"/>
      <c r="M668" s="207"/>
      <c r="N668" s="73">
        <v>338</v>
      </c>
      <c r="O668" s="74">
        <v>6610</v>
      </c>
      <c r="P668" s="75">
        <v>4772</v>
      </c>
      <c r="Q668" s="76">
        <v>23171</v>
      </c>
    </row>
    <row r="669" spans="1:17" s="77" customFormat="1" ht="15" customHeight="1" x14ac:dyDescent="0.25">
      <c r="A669" s="205" t="str">
        <f t="shared" si="29"/>
        <v>PRHP65A42A</v>
      </c>
      <c r="B669" s="218" t="s">
        <v>826</v>
      </c>
      <c r="C669" s="88" t="s">
        <v>827</v>
      </c>
      <c r="D669" s="69"/>
      <c r="E669" s="70"/>
      <c r="F669" s="70"/>
      <c r="G669" s="70"/>
      <c r="H669" s="204"/>
      <c r="I669" s="204"/>
      <c r="J669" s="70"/>
      <c r="K669" s="70"/>
      <c r="L669" s="70"/>
      <c r="M669" s="207"/>
      <c r="N669" s="73">
        <v>338</v>
      </c>
      <c r="O669" s="74">
        <v>6610</v>
      </c>
      <c r="P669" s="75">
        <v>4772</v>
      </c>
      <c r="Q669" s="76">
        <v>23171</v>
      </c>
    </row>
    <row r="670" spans="1:17" s="77" customFormat="1" ht="15" customHeight="1" x14ac:dyDescent="0.25">
      <c r="A670" s="205" t="str">
        <f t="shared" si="29"/>
        <v>PRHP6QN54A</v>
      </c>
      <c r="B670" s="218" t="s">
        <v>828</v>
      </c>
      <c r="C670" s="88" t="s">
        <v>829</v>
      </c>
      <c r="D670" s="69"/>
      <c r="E670" s="70"/>
      <c r="F670" s="70"/>
      <c r="G670" s="70"/>
      <c r="H670" s="204"/>
      <c r="I670" s="204"/>
      <c r="J670" s="70"/>
      <c r="K670" s="70"/>
      <c r="L670" s="70"/>
      <c r="M670" s="207"/>
      <c r="N670" s="73">
        <v>217</v>
      </c>
      <c r="O670" s="74">
        <v>4242</v>
      </c>
      <c r="P670" s="75">
        <v>3062</v>
      </c>
      <c r="Q670" s="76">
        <v>15888</v>
      </c>
    </row>
    <row r="671" spans="1:17" s="77" customFormat="1" ht="15" customHeight="1" x14ac:dyDescent="0.25">
      <c r="A671" s="205" t="str">
        <f t="shared" si="29"/>
        <v>PRHP6QN55A</v>
      </c>
      <c r="B671" s="218" t="s">
        <v>830</v>
      </c>
      <c r="C671" s="88" t="s">
        <v>831</v>
      </c>
      <c r="D671" s="69"/>
      <c r="E671" s="70"/>
      <c r="F671" s="70"/>
      <c r="G671" s="70"/>
      <c r="H671" s="204"/>
      <c r="I671" s="204"/>
      <c r="J671" s="70"/>
      <c r="K671" s="70"/>
      <c r="L671" s="70"/>
      <c r="M671" s="207"/>
      <c r="N671" s="73">
        <v>278</v>
      </c>
      <c r="O671" s="74">
        <v>5442</v>
      </c>
      <c r="P671" s="75">
        <v>3929</v>
      </c>
      <c r="Q671" s="76">
        <v>20385</v>
      </c>
    </row>
    <row r="672" spans="1:17" s="77" customFormat="1" ht="15" customHeight="1" x14ac:dyDescent="0.25">
      <c r="A672" s="205" t="str">
        <f t="shared" si="29"/>
        <v>PRHP6QN57A</v>
      </c>
      <c r="B672" s="218" t="s">
        <v>832</v>
      </c>
      <c r="C672" s="88" t="s">
        <v>833</v>
      </c>
      <c r="D672" s="69"/>
      <c r="E672" s="70"/>
      <c r="F672" s="70"/>
      <c r="G672" s="70"/>
      <c r="H672" s="204"/>
      <c r="I672" s="204"/>
      <c r="J672" s="70"/>
      <c r="K672" s="70"/>
      <c r="L672" s="70"/>
      <c r="M672" s="207"/>
      <c r="N672" s="73">
        <v>270</v>
      </c>
      <c r="O672" s="74">
        <v>5282</v>
      </c>
      <c r="P672" s="75">
        <v>3813</v>
      </c>
      <c r="Q672" s="76">
        <v>19785</v>
      </c>
    </row>
    <row r="673" spans="1:17" s="77" customFormat="1" ht="15" customHeight="1" x14ac:dyDescent="0.25">
      <c r="A673" s="205" t="str">
        <f t="shared" si="29"/>
        <v>PRHP6QN58A</v>
      </c>
      <c r="B673" s="218" t="s">
        <v>1023</v>
      </c>
      <c r="C673" s="88" t="s">
        <v>1024</v>
      </c>
      <c r="D673" s="69"/>
      <c r="E673" s="70"/>
      <c r="F673" s="70"/>
      <c r="G673" s="70"/>
      <c r="H673" s="204"/>
      <c r="I673" s="204"/>
      <c r="J673" s="70"/>
      <c r="K673" s="70"/>
      <c r="L673" s="70"/>
      <c r="M673" s="207"/>
      <c r="N673" s="73">
        <v>899</v>
      </c>
      <c r="O673" s="74">
        <v>17606</v>
      </c>
      <c r="P673" s="75">
        <v>12711</v>
      </c>
      <c r="Q673" s="76">
        <v>65950</v>
      </c>
    </row>
    <row r="674" spans="1:17" s="77" customFormat="1" ht="15" customHeight="1" x14ac:dyDescent="0.25">
      <c r="A674" s="205" t="str">
        <f t="shared" si="29"/>
        <v>PRHP8FP31A</v>
      </c>
      <c r="B674" s="218" t="s">
        <v>630</v>
      </c>
      <c r="C674" s="88" t="s">
        <v>631</v>
      </c>
      <c r="D674" s="69"/>
      <c r="E674" s="70"/>
      <c r="F674" s="70"/>
      <c r="G674" s="70"/>
      <c r="H674" s="204"/>
      <c r="I674" s="204"/>
      <c r="J674" s="70"/>
      <c r="K674" s="70"/>
      <c r="L674" s="70"/>
      <c r="M674" s="207"/>
      <c r="N674" s="73">
        <v>52</v>
      </c>
      <c r="O674" s="74">
        <v>1007</v>
      </c>
      <c r="P674" s="75">
        <v>727</v>
      </c>
      <c r="Q674" s="76">
        <v>3772</v>
      </c>
    </row>
    <row r="675" spans="1:17" s="77" customFormat="1" ht="15" customHeight="1" x14ac:dyDescent="0.25">
      <c r="A675" s="205" t="str">
        <f t="shared" si="29"/>
        <v>PRHP9EQ11A</v>
      </c>
      <c r="B675" s="218" t="s">
        <v>836</v>
      </c>
      <c r="C675" s="88" t="s">
        <v>837</v>
      </c>
      <c r="D675" s="69"/>
      <c r="E675" s="70"/>
      <c r="F675" s="70"/>
      <c r="G675" s="70"/>
      <c r="H675" s="204"/>
      <c r="I675" s="204"/>
      <c r="J675" s="70"/>
      <c r="K675" s="70"/>
      <c r="L675" s="70"/>
      <c r="M675" s="207"/>
      <c r="N675" s="73">
        <v>484</v>
      </c>
      <c r="O675" s="74">
        <v>9472</v>
      </c>
      <c r="P675" s="75">
        <v>6839</v>
      </c>
      <c r="Q675" s="76">
        <v>35482</v>
      </c>
    </row>
    <row r="676" spans="1:17" s="77" customFormat="1" ht="15" customHeight="1" x14ac:dyDescent="0.25">
      <c r="A676" s="205" t="str">
        <f t="shared" si="29"/>
        <v>PRHPX3D03A</v>
      </c>
      <c r="B676" s="218" t="s">
        <v>353</v>
      </c>
      <c r="C676" s="88" t="s">
        <v>354</v>
      </c>
      <c r="D676" s="69"/>
      <c r="E676" s="70"/>
      <c r="F676" s="70"/>
      <c r="G676" s="70"/>
      <c r="H676" s="204"/>
      <c r="I676" s="204"/>
      <c r="J676" s="70"/>
      <c r="K676" s="70"/>
      <c r="L676" s="70"/>
      <c r="M676" s="207"/>
      <c r="N676" s="73">
        <v>136</v>
      </c>
      <c r="O676" s="74">
        <v>2654</v>
      </c>
      <c r="P676" s="75">
        <v>1916</v>
      </c>
      <c r="Q676" s="76">
        <v>9274</v>
      </c>
    </row>
    <row r="677" spans="1:17" s="77" customFormat="1" ht="15" customHeight="1" x14ac:dyDescent="0.25">
      <c r="A677" s="205" t="str">
        <f t="shared" si="29"/>
        <v>PRHPY7C05A</v>
      </c>
      <c r="B677" s="218" t="s">
        <v>634</v>
      </c>
      <c r="C677" s="88" t="s">
        <v>635</v>
      </c>
      <c r="D677" s="69"/>
      <c r="E677" s="70"/>
      <c r="F677" s="70"/>
      <c r="G677" s="70"/>
      <c r="H677" s="204"/>
      <c r="I677" s="204"/>
      <c r="J677" s="70"/>
      <c r="K677" s="70"/>
      <c r="L677" s="70"/>
      <c r="M677" s="207"/>
      <c r="N677" s="73">
        <v>152</v>
      </c>
      <c r="O677" s="74">
        <v>2968</v>
      </c>
      <c r="P677" s="75">
        <v>2143</v>
      </c>
      <c r="Q677" s="76">
        <v>11117</v>
      </c>
    </row>
    <row r="678" spans="1:17" s="140" customFormat="1" ht="15.75" x14ac:dyDescent="0.25">
      <c r="A678" s="210" t="s">
        <v>76</v>
      </c>
      <c r="B678" s="211"/>
      <c r="C678" s="104"/>
      <c r="D678" s="215"/>
      <c r="E678" s="104"/>
      <c r="F678" s="106"/>
      <c r="G678" s="106"/>
      <c r="H678" s="212"/>
      <c r="I678" s="212"/>
      <c r="J678" s="106"/>
      <c r="K678" s="106"/>
      <c r="L678" s="106"/>
      <c r="M678" s="213"/>
      <c r="N678" s="108"/>
      <c r="O678" s="109"/>
      <c r="P678" s="110"/>
      <c r="Q678" s="111"/>
    </row>
    <row r="679" spans="1:17" s="77" customFormat="1" ht="15.75" x14ac:dyDescent="0.25">
      <c r="A679" s="205" t="str">
        <f t="shared" si="29"/>
        <v>PRHPU9JT2E</v>
      </c>
      <c r="B679" s="218" t="s">
        <v>316</v>
      </c>
      <c r="C679" s="88" t="s">
        <v>638</v>
      </c>
      <c r="D679" s="69"/>
      <c r="E679" s="70"/>
      <c r="F679" s="70"/>
      <c r="G679" s="70"/>
      <c r="H679" s="204"/>
      <c r="I679" s="204"/>
      <c r="J679" s="70"/>
      <c r="K679" s="70"/>
      <c r="L679" s="70"/>
      <c r="M679" s="207"/>
      <c r="N679" s="73">
        <v>246</v>
      </c>
      <c r="O679" s="74">
        <v>4399</v>
      </c>
      <c r="P679" s="75">
        <v>3283</v>
      </c>
      <c r="Q679" s="76">
        <v>17412</v>
      </c>
    </row>
    <row r="680" spans="1:17" s="77" customFormat="1" ht="15.75" x14ac:dyDescent="0.25">
      <c r="A680" s="205" t="str">
        <f t="shared" si="29"/>
        <v>PRHPU45RJE</v>
      </c>
      <c r="B680" s="218" t="s">
        <v>1026</v>
      </c>
      <c r="C680" s="88" t="s">
        <v>1027</v>
      </c>
      <c r="D680" s="69"/>
      <c r="E680" s="70"/>
      <c r="F680" s="70"/>
      <c r="G680" s="70"/>
      <c r="H680" s="204"/>
      <c r="I680" s="204"/>
      <c r="J680" s="70"/>
      <c r="K680" s="70"/>
      <c r="L680" s="70"/>
      <c r="M680" s="207"/>
      <c r="N680" s="73">
        <v>235</v>
      </c>
      <c r="O680" s="74">
        <v>4211</v>
      </c>
      <c r="P680" s="75">
        <v>3143</v>
      </c>
      <c r="Q680" s="76">
        <v>16666</v>
      </c>
    </row>
    <row r="681" spans="1:17" s="77" customFormat="1" ht="15.75" x14ac:dyDescent="0.25">
      <c r="A681" s="205" t="str">
        <f t="shared" si="29"/>
        <v>PRHPU45RKE</v>
      </c>
      <c r="B681" s="218" t="s">
        <v>1028</v>
      </c>
      <c r="C681" s="88" t="s">
        <v>1029</v>
      </c>
      <c r="D681" s="69"/>
      <c r="E681" s="70"/>
      <c r="F681" s="70"/>
      <c r="G681" s="70"/>
      <c r="H681" s="204"/>
      <c r="I681" s="204"/>
      <c r="J681" s="70"/>
      <c r="K681" s="70"/>
      <c r="L681" s="70"/>
      <c r="M681" s="207"/>
      <c r="N681" s="73">
        <v>353</v>
      </c>
      <c r="O681" s="74">
        <v>6322</v>
      </c>
      <c r="P681" s="75">
        <v>4718</v>
      </c>
      <c r="Q681" s="76">
        <v>25022</v>
      </c>
    </row>
    <row r="682" spans="1:17" s="77" customFormat="1" ht="15.75" x14ac:dyDescent="0.25">
      <c r="A682" s="205" t="str">
        <f t="shared" si="29"/>
        <v>PRHPU45RLE</v>
      </c>
      <c r="B682" s="218" t="s">
        <v>1030</v>
      </c>
      <c r="C682" s="88" t="s">
        <v>1031</v>
      </c>
      <c r="D682" s="69"/>
      <c r="E682" s="70"/>
      <c r="F682" s="70"/>
      <c r="G682" s="70"/>
      <c r="H682" s="204"/>
      <c r="I682" s="204"/>
      <c r="J682" s="70"/>
      <c r="K682" s="70"/>
      <c r="L682" s="70"/>
      <c r="M682" s="207"/>
      <c r="N682" s="73">
        <v>470</v>
      </c>
      <c r="O682" s="74">
        <v>8420</v>
      </c>
      <c r="P682" s="75">
        <v>6284</v>
      </c>
      <c r="Q682" s="76">
        <v>33328</v>
      </c>
    </row>
    <row r="683" spans="1:17" s="140" customFormat="1" ht="15.75" x14ac:dyDescent="0.25">
      <c r="A683" s="210" t="s">
        <v>64</v>
      </c>
      <c r="B683" s="211"/>
      <c r="C683" s="104"/>
      <c r="D683" s="215"/>
      <c r="E683" s="104"/>
      <c r="F683" s="106"/>
      <c r="G683" s="106"/>
      <c r="H683" s="212"/>
      <c r="I683" s="212"/>
      <c r="J683" s="106"/>
      <c r="K683" s="106"/>
      <c r="L683" s="106"/>
      <c r="M683" s="213"/>
      <c r="N683" s="108"/>
      <c r="O683" s="109"/>
      <c r="P683" s="110"/>
      <c r="Q683" s="111"/>
    </row>
    <row r="684" spans="1:17" s="77" customFormat="1" ht="15.75" x14ac:dyDescent="0.25">
      <c r="A684" s="205" t="str">
        <f>CONCATENATE("CNHP",B684)</f>
        <v>CNHPW2130A</v>
      </c>
      <c r="B684" s="218" t="s">
        <v>846</v>
      </c>
      <c r="C684" s="88" t="s">
        <v>847</v>
      </c>
      <c r="D684" s="69"/>
      <c r="E684" s="70"/>
      <c r="F684" s="70"/>
      <c r="G684" s="70"/>
      <c r="H684" s="204"/>
      <c r="I684" s="204"/>
      <c r="J684" s="70"/>
      <c r="K684" s="70"/>
      <c r="M684" s="207"/>
      <c r="N684" s="207"/>
      <c r="O684" s="207"/>
      <c r="P684" s="207"/>
      <c r="Q684" s="207"/>
    </row>
    <row r="685" spans="1:17" s="77" customFormat="1" ht="15.75" x14ac:dyDescent="0.25">
      <c r="A685" s="205" t="str">
        <f t="shared" ref="A685:A699" si="30">CONCATENATE("CNHP",B685)</f>
        <v>CNHPW2130X</v>
      </c>
      <c r="B685" s="218" t="s">
        <v>848</v>
      </c>
      <c r="C685" s="88" t="s">
        <v>1046</v>
      </c>
      <c r="D685" s="69"/>
      <c r="E685" s="70"/>
      <c r="F685" s="70"/>
      <c r="G685" s="70"/>
      <c r="H685" s="204"/>
      <c r="I685" s="204"/>
      <c r="J685" s="70"/>
      <c r="K685" s="70"/>
      <c r="M685" s="207"/>
      <c r="N685" s="207"/>
      <c r="O685" s="207"/>
      <c r="P685" s="207"/>
      <c r="Q685" s="207"/>
    </row>
    <row r="686" spans="1:17" s="77" customFormat="1" ht="15.75" x14ac:dyDescent="0.25">
      <c r="A686" s="205" t="str">
        <f t="shared" si="30"/>
        <v>CNHPW2130Y</v>
      </c>
      <c r="B686" s="218" t="s">
        <v>850</v>
      </c>
      <c r="C686" s="88" t="s">
        <v>851</v>
      </c>
      <c r="D686" s="69"/>
      <c r="E686" s="70"/>
      <c r="F686" s="70"/>
      <c r="G686" s="70"/>
      <c r="H686" s="204"/>
      <c r="I686" s="204"/>
      <c r="J686" s="70"/>
      <c r="K686" s="70"/>
      <c r="M686" s="207"/>
      <c r="N686" s="207"/>
      <c r="O686" s="207"/>
      <c r="P686" s="207"/>
      <c r="Q686" s="207"/>
    </row>
    <row r="687" spans="1:17" s="77" customFormat="1" ht="15.75" x14ac:dyDescent="0.25">
      <c r="A687" s="205" t="str">
        <f t="shared" si="30"/>
        <v>CNHPW2131A</v>
      </c>
      <c r="B687" s="218" t="s">
        <v>852</v>
      </c>
      <c r="C687" s="88" t="s">
        <v>853</v>
      </c>
      <c r="D687" s="69"/>
      <c r="E687" s="70"/>
      <c r="F687" s="70"/>
      <c r="G687" s="70"/>
      <c r="H687" s="204"/>
      <c r="I687" s="204"/>
      <c r="J687" s="70"/>
      <c r="K687" s="70"/>
      <c r="M687" s="207"/>
      <c r="N687" s="207"/>
      <c r="O687" s="207"/>
      <c r="P687" s="207"/>
      <c r="Q687" s="207"/>
    </row>
    <row r="688" spans="1:17" s="77" customFormat="1" ht="15.75" x14ac:dyDescent="0.25">
      <c r="A688" s="205" t="str">
        <f t="shared" si="30"/>
        <v>CNHPW2131X</v>
      </c>
      <c r="B688" s="218" t="s">
        <v>854</v>
      </c>
      <c r="C688" s="88" t="s">
        <v>1047</v>
      </c>
      <c r="D688" s="69"/>
      <c r="E688" s="70"/>
      <c r="F688" s="70"/>
      <c r="G688" s="70"/>
      <c r="H688" s="204"/>
      <c r="I688" s="204"/>
      <c r="J688" s="70"/>
      <c r="K688" s="70"/>
      <c r="M688" s="207"/>
      <c r="N688" s="207"/>
      <c r="O688" s="207"/>
      <c r="P688" s="207"/>
      <c r="Q688" s="207"/>
    </row>
    <row r="689" spans="1:17" s="77" customFormat="1" ht="15.75" x14ac:dyDescent="0.25">
      <c r="A689" s="205" t="str">
        <f t="shared" si="30"/>
        <v>CNHPW2131Y</v>
      </c>
      <c r="B689" s="218" t="s">
        <v>856</v>
      </c>
      <c r="C689" s="88" t="s">
        <v>857</v>
      </c>
      <c r="D689" s="69"/>
      <c r="E689" s="70"/>
      <c r="F689" s="70"/>
      <c r="G689" s="70"/>
      <c r="H689" s="204"/>
      <c r="I689" s="204"/>
      <c r="J689" s="70"/>
      <c r="K689" s="70"/>
      <c r="M689" s="207"/>
      <c r="N689" s="207"/>
      <c r="O689" s="207"/>
      <c r="P689" s="207"/>
      <c r="Q689" s="207"/>
    </row>
    <row r="690" spans="1:17" s="77" customFormat="1" ht="15.75" x14ac:dyDescent="0.25">
      <c r="A690" s="205" t="str">
        <f t="shared" si="30"/>
        <v>CNHPW2132A</v>
      </c>
      <c r="B690" s="218" t="s">
        <v>858</v>
      </c>
      <c r="C690" s="88" t="s">
        <v>859</v>
      </c>
      <c r="D690" s="69"/>
      <c r="E690" s="70"/>
      <c r="F690" s="70"/>
      <c r="G690" s="70"/>
      <c r="H690" s="204"/>
      <c r="I690" s="204"/>
      <c r="J690" s="70"/>
      <c r="K690" s="70"/>
      <c r="M690" s="207"/>
      <c r="N690" s="207"/>
      <c r="O690" s="207"/>
      <c r="P690" s="207"/>
      <c r="Q690" s="207"/>
    </row>
    <row r="691" spans="1:17" s="77" customFormat="1" ht="15.75" x14ac:dyDescent="0.25">
      <c r="A691" s="205" t="str">
        <f t="shared" si="30"/>
        <v>CNHPW2132X</v>
      </c>
      <c r="B691" s="218" t="s">
        <v>860</v>
      </c>
      <c r="C691" s="88" t="s">
        <v>861</v>
      </c>
      <c r="D691" s="69"/>
      <c r="E691" s="70"/>
      <c r="F691" s="70"/>
      <c r="G691" s="70"/>
      <c r="H691" s="204"/>
      <c r="I691" s="204"/>
      <c r="J691" s="70"/>
      <c r="K691" s="70"/>
      <c r="M691" s="207"/>
      <c r="N691" s="207"/>
      <c r="O691" s="207"/>
      <c r="P691" s="207"/>
      <c r="Q691" s="207"/>
    </row>
    <row r="692" spans="1:17" s="77" customFormat="1" ht="15.75" x14ac:dyDescent="0.25">
      <c r="A692" s="205" t="str">
        <f t="shared" si="30"/>
        <v>CNHPW2132Y</v>
      </c>
      <c r="B692" s="218" t="s">
        <v>862</v>
      </c>
      <c r="C692" s="88" t="s">
        <v>863</v>
      </c>
      <c r="D692" s="69"/>
      <c r="E692" s="70"/>
      <c r="F692" s="70"/>
      <c r="G692" s="70"/>
      <c r="H692" s="204"/>
      <c r="I692" s="204"/>
      <c r="J692" s="70"/>
      <c r="K692" s="70"/>
      <c r="M692" s="207"/>
      <c r="N692" s="207"/>
      <c r="O692" s="207"/>
      <c r="P692" s="207"/>
      <c r="Q692" s="207"/>
    </row>
    <row r="693" spans="1:17" s="77" customFormat="1" ht="15.75" x14ac:dyDescent="0.25">
      <c r="A693" s="205" t="str">
        <f t="shared" si="30"/>
        <v>CNHPW2133A</v>
      </c>
      <c r="B693" s="218" t="s">
        <v>864</v>
      </c>
      <c r="C693" s="88" t="s">
        <v>865</v>
      </c>
      <c r="D693" s="69"/>
      <c r="E693" s="70"/>
      <c r="F693" s="70"/>
      <c r="G693" s="70"/>
      <c r="H693" s="204"/>
      <c r="I693" s="204"/>
      <c r="J693" s="70"/>
      <c r="K693" s="70"/>
      <c r="M693" s="207"/>
      <c r="N693" s="207"/>
      <c r="O693" s="207"/>
      <c r="P693" s="207"/>
      <c r="Q693" s="207"/>
    </row>
    <row r="694" spans="1:17" s="77" customFormat="1" ht="15.75" x14ac:dyDescent="0.25">
      <c r="A694" s="205" t="str">
        <f t="shared" si="30"/>
        <v>CNHPW2133X</v>
      </c>
      <c r="B694" s="218" t="s">
        <v>866</v>
      </c>
      <c r="C694" s="88" t="s">
        <v>867</v>
      </c>
      <c r="D694" s="69"/>
      <c r="E694" s="70"/>
      <c r="F694" s="70"/>
      <c r="G694" s="70"/>
      <c r="H694" s="204"/>
      <c r="I694" s="204"/>
      <c r="J694" s="70"/>
      <c r="K694" s="70"/>
      <c r="M694" s="207"/>
      <c r="N694" s="207"/>
      <c r="O694" s="207"/>
      <c r="P694" s="207"/>
      <c r="Q694" s="207"/>
    </row>
    <row r="695" spans="1:17" s="77" customFormat="1" ht="15.75" x14ac:dyDescent="0.25">
      <c r="A695" s="205" t="str">
        <f t="shared" si="30"/>
        <v>CNHPW2133Y</v>
      </c>
      <c r="B695" s="218" t="s">
        <v>868</v>
      </c>
      <c r="C695" s="88" t="s">
        <v>869</v>
      </c>
      <c r="D695" s="69"/>
      <c r="E695" s="70"/>
      <c r="F695" s="70"/>
      <c r="G695" s="70"/>
      <c r="H695" s="204"/>
      <c r="I695" s="204"/>
      <c r="J695" s="70"/>
      <c r="K695" s="70"/>
      <c r="M695" s="207"/>
      <c r="N695" s="207"/>
      <c r="O695" s="207"/>
      <c r="P695" s="207"/>
      <c r="Q695" s="207"/>
    </row>
    <row r="696" spans="1:17" s="77" customFormat="1" ht="15.75" x14ac:dyDescent="0.25">
      <c r="A696" s="205" t="str">
        <f t="shared" si="30"/>
        <v>CNHPW2140Z</v>
      </c>
      <c r="B696" s="218" t="s">
        <v>1034</v>
      </c>
      <c r="C696" s="88" t="s">
        <v>1035</v>
      </c>
      <c r="D696" s="69"/>
      <c r="E696" s="70"/>
      <c r="F696" s="70"/>
      <c r="G696" s="70"/>
      <c r="H696" s="204"/>
      <c r="I696" s="204"/>
      <c r="J696" s="70"/>
      <c r="K696" s="70"/>
      <c r="M696" s="207"/>
      <c r="N696" s="207"/>
      <c r="O696" s="207"/>
      <c r="P696" s="207"/>
      <c r="Q696" s="207"/>
    </row>
    <row r="697" spans="1:17" s="77" customFormat="1" ht="15.75" x14ac:dyDescent="0.25">
      <c r="A697" s="205" t="str">
        <f t="shared" si="30"/>
        <v>CNHPW2141Z</v>
      </c>
      <c r="B697" s="218" t="s">
        <v>1036</v>
      </c>
      <c r="C697" s="88" t="s">
        <v>1037</v>
      </c>
      <c r="D697" s="69"/>
      <c r="E697" s="70"/>
      <c r="F697" s="70"/>
      <c r="G697" s="70"/>
      <c r="H697" s="204"/>
      <c r="I697" s="204"/>
      <c r="J697" s="70"/>
      <c r="K697" s="70"/>
      <c r="M697" s="207"/>
      <c r="N697" s="207"/>
      <c r="O697" s="207"/>
      <c r="P697" s="207"/>
      <c r="Q697" s="207"/>
    </row>
    <row r="698" spans="1:17" s="77" customFormat="1" ht="15.75" x14ac:dyDescent="0.25">
      <c r="A698" s="205" t="str">
        <f t="shared" si="30"/>
        <v>CNHPW2142Z</v>
      </c>
      <c r="B698" s="218" t="s">
        <v>1038</v>
      </c>
      <c r="C698" s="88" t="s">
        <v>1039</v>
      </c>
      <c r="D698" s="69"/>
      <c r="E698" s="70"/>
      <c r="F698" s="70"/>
      <c r="G698" s="70"/>
      <c r="H698" s="204"/>
      <c r="I698" s="204"/>
      <c r="J698" s="70"/>
      <c r="K698" s="70"/>
      <c r="M698" s="207"/>
      <c r="N698" s="207"/>
      <c r="O698" s="207"/>
      <c r="P698" s="207"/>
      <c r="Q698" s="207"/>
    </row>
    <row r="699" spans="1:17" s="77" customFormat="1" ht="15.75" x14ac:dyDescent="0.25">
      <c r="A699" s="205" t="str">
        <f t="shared" si="30"/>
        <v>CNHPW2143Z</v>
      </c>
      <c r="B699" s="218" t="s">
        <v>1040</v>
      </c>
      <c r="C699" s="88" t="s">
        <v>1041</v>
      </c>
      <c r="D699" s="69"/>
      <c r="E699" s="70"/>
      <c r="F699" s="70"/>
      <c r="G699" s="70"/>
      <c r="H699" s="204"/>
      <c r="I699" s="204"/>
      <c r="J699" s="70"/>
      <c r="K699" s="70"/>
      <c r="M699" s="207"/>
      <c r="N699" s="207"/>
      <c r="O699" s="207"/>
      <c r="P699" s="207"/>
      <c r="Q699" s="207"/>
    </row>
    <row r="700" spans="1:17" s="77" customFormat="1" ht="15.75" x14ac:dyDescent="0.25">
      <c r="A700" s="208" t="s">
        <v>1048</v>
      </c>
      <c r="B700" s="211"/>
      <c r="C700" s="104"/>
      <c r="D700" s="215"/>
      <c r="E700" s="104"/>
      <c r="F700" s="106"/>
      <c r="G700" s="106"/>
      <c r="H700" s="212"/>
      <c r="I700" s="212"/>
      <c r="J700" s="106"/>
      <c r="K700" s="106"/>
      <c r="L700" s="106"/>
      <c r="M700" s="213"/>
      <c r="N700" s="108"/>
      <c r="O700" s="109"/>
      <c r="P700" s="110"/>
      <c r="Q700" s="111"/>
    </row>
    <row r="701" spans="1:17" s="140" customFormat="1" ht="270" x14ac:dyDescent="0.25">
      <c r="A701" s="205" t="str">
        <f>CONCATENATE("PRHP",B701)</f>
        <v>PRHP6QN35A</v>
      </c>
      <c r="B701" s="73" t="s">
        <v>1049</v>
      </c>
      <c r="C701" s="206" t="s">
        <v>1050</v>
      </c>
      <c r="D701" s="69" t="s">
        <v>182</v>
      </c>
      <c r="E701" s="70" t="s">
        <v>663</v>
      </c>
      <c r="F701" s="70">
        <v>52</v>
      </c>
      <c r="G701" s="70">
        <v>52</v>
      </c>
      <c r="H701" s="204">
        <v>100000</v>
      </c>
      <c r="I701" s="204">
        <v>14000</v>
      </c>
      <c r="J701" s="70" t="s">
        <v>1051</v>
      </c>
      <c r="K701" s="70" t="s">
        <v>1052</v>
      </c>
      <c r="L701" s="184"/>
      <c r="M701" s="207" t="s">
        <v>0</v>
      </c>
      <c r="N701" s="73">
        <v>2732</v>
      </c>
      <c r="O701" s="74">
        <v>53533</v>
      </c>
      <c r="P701" s="75">
        <v>38648</v>
      </c>
      <c r="Q701" s="76">
        <v>200531</v>
      </c>
    </row>
    <row r="702" spans="1:17" s="140" customFormat="1" ht="270" x14ac:dyDescent="0.25">
      <c r="A702" s="205" t="str">
        <f>CONCATENATE("PRHP",B702)</f>
        <v>PRHP6QN36A</v>
      </c>
      <c r="B702" s="73" t="s">
        <v>1053</v>
      </c>
      <c r="C702" s="206" t="s">
        <v>1054</v>
      </c>
      <c r="D702" s="69" t="s">
        <v>182</v>
      </c>
      <c r="E702" s="70" t="s">
        <v>663</v>
      </c>
      <c r="F702" s="70">
        <v>52</v>
      </c>
      <c r="G702" s="70">
        <v>52</v>
      </c>
      <c r="H702" s="204">
        <v>100000</v>
      </c>
      <c r="I702" s="204">
        <v>14000</v>
      </c>
      <c r="J702" s="70" t="s">
        <v>1051</v>
      </c>
      <c r="K702" s="70" t="s">
        <v>1052</v>
      </c>
      <c r="L702" s="184"/>
      <c r="M702" s="207" t="s">
        <v>0</v>
      </c>
      <c r="N702" s="73">
        <v>3278</v>
      </c>
      <c r="O702" s="74">
        <v>64243</v>
      </c>
      <c r="P702" s="75">
        <v>46380</v>
      </c>
      <c r="Q702" s="76">
        <v>240648</v>
      </c>
    </row>
    <row r="703" spans="1:17" s="140" customFormat="1" ht="256.5" x14ac:dyDescent="0.25">
      <c r="A703" s="205" t="str">
        <f>CONCATENATE("PRHP",B703)</f>
        <v>PRHP6QN37A</v>
      </c>
      <c r="B703" s="73" t="s">
        <v>1055</v>
      </c>
      <c r="C703" s="206" t="s">
        <v>1056</v>
      </c>
      <c r="D703" s="69" t="s">
        <v>182</v>
      </c>
      <c r="E703" s="70" t="s">
        <v>663</v>
      </c>
      <c r="F703" s="70">
        <v>52</v>
      </c>
      <c r="G703" s="70">
        <v>52</v>
      </c>
      <c r="H703" s="204">
        <v>100000</v>
      </c>
      <c r="I703" s="204">
        <v>14000</v>
      </c>
      <c r="J703" s="70" t="s">
        <v>1051</v>
      </c>
      <c r="K703" s="70" t="s">
        <v>1052</v>
      </c>
      <c r="L703" s="184"/>
      <c r="M703" s="207" t="s">
        <v>0</v>
      </c>
      <c r="N703" s="73">
        <v>4664</v>
      </c>
      <c r="O703" s="74">
        <v>91405</v>
      </c>
      <c r="P703" s="75">
        <v>65989</v>
      </c>
      <c r="Q703" s="76">
        <v>342396</v>
      </c>
    </row>
    <row r="704" spans="1:17" s="247" customFormat="1" ht="18.75" x14ac:dyDescent="0.25">
      <c r="A704" s="238" t="s">
        <v>67</v>
      </c>
      <c r="B704" s="81"/>
      <c r="C704" s="82"/>
      <c r="D704" s="242"/>
      <c r="E704" s="243"/>
      <c r="F704" s="243"/>
      <c r="G704" s="244"/>
      <c r="H704" s="245"/>
      <c r="I704" s="245"/>
      <c r="J704" s="244"/>
      <c r="K704" s="244"/>
      <c r="L704" s="244"/>
      <c r="M704" s="244" t="s">
        <v>0</v>
      </c>
      <c r="N704" s="246"/>
      <c r="O704" s="246"/>
      <c r="P704" s="246"/>
      <c r="Q704" s="246"/>
    </row>
    <row r="705" spans="1:17" s="251" customFormat="1" ht="15.75" x14ac:dyDescent="0.25">
      <c r="A705" s="205" t="str">
        <f>CONCATENATE("CNHP",B705)</f>
        <v>CNHP527F9A</v>
      </c>
      <c r="B705" s="218" t="s">
        <v>875</v>
      </c>
      <c r="C705" s="88" t="s">
        <v>1007</v>
      </c>
      <c r="D705" s="184"/>
      <c r="E705" s="218"/>
      <c r="F705" s="248"/>
      <c r="G705" s="218"/>
      <c r="H705" s="249"/>
      <c r="I705" s="249"/>
      <c r="J705" s="218"/>
      <c r="K705" s="218"/>
      <c r="L705" s="218"/>
      <c r="M705" s="250"/>
      <c r="N705" s="73"/>
      <c r="O705" s="74"/>
      <c r="P705" s="75"/>
      <c r="Q705" s="76"/>
    </row>
    <row r="706" spans="1:17" s="251" customFormat="1" ht="15.75" x14ac:dyDescent="0.25">
      <c r="A706" s="205" t="str">
        <f t="shared" ref="A706:A712" si="31">CONCATENATE("CNHP",B706)</f>
        <v>CNHP527G3A</v>
      </c>
      <c r="B706" s="218" t="s">
        <v>1008</v>
      </c>
      <c r="C706" s="88" t="s">
        <v>789</v>
      </c>
      <c r="D706" s="184"/>
      <c r="E706" s="218"/>
      <c r="F706" s="248"/>
      <c r="G706" s="218"/>
      <c r="H706" s="249"/>
      <c r="I706" s="249"/>
      <c r="J706" s="218"/>
      <c r="K706" s="218"/>
      <c r="L706" s="218"/>
      <c r="M706" s="250"/>
      <c r="N706" s="73"/>
      <c r="O706" s="74"/>
      <c r="P706" s="75"/>
      <c r="Q706" s="76"/>
    </row>
    <row r="707" spans="1:17" s="251" customFormat="1" ht="15.75" x14ac:dyDescent="0.25">
      <c r="A707" s="205" t="str">
        <f t="shared" si="31"/>
        <v>CNHP527G8A</v>
      </c>
      <c r="B707" s="218" t="s">
        <v>791</v>
      </c>
      <c r="C707" s="88" t="s">
        <v>792</v>
      </c>
      <c r="D707" s="184"/>
      <c r="E707" s="218"/>
      <c r="F707" s="248"/>
      <c r="G707" s="218"/>
      <c r="H707" s="249"/>
      <c r="I707" s="249"/>
      <c r="J707" s="218"/>
      <c r="K707" s="218"/>
      <c r="L707" s="218"/>
      <c r="M707" s="250"/>
      <c r="N707" s="73"/>
      <c r="O707" s="74"/>
      <c r="P707" s="75"/>
      <c r="Q707" s="76"/>
    </row>
    <row r="708" spans="1:17" s="251" customFormat="1" ht="15.75" x14ac:dyDescent="0.25">
      <c r="A708" s="205" t="str">
        <f t="shared" si="31"/>
        <v>CNHP527G9A</v>
      </c>
      <c r="B708" s="218" t="s">
        <v>793</v>
      </c>
      <c r="C708" s="88" t="s">
        <v>792</v>
      </c>
      <c r="D708" s="184"/>
      <c r="E708" s="218"/>
      <c r="F708" s="248"/>
      <c r="G708" s="218"/>
      <c r="H708" s="249"/>
      <c r="I708" s="249"/>
      <c r="J708" s="218"/>
      <c r="K708" s="218"/>
      <c r="L708" s="218"/>
      <c r="M708" s="250"/>
      <c r="N708" s="73"/>
      <c r="O708" s="74"/>
      <c r="P708" s="75"/>
      <c r="Q708" s="76"/>
    </row>
    <row r="709" spans="1:17" s="251" customFormat="1" ht="15.75" x14ac:dyDescent="0.25">
      <c r="A709" s="205" t="str">
        <f t="shared" si="31"/>
        <v>CNHP527H2A</v>
      </c>
      <c r="B709" s="218" t="s">
        <v>794</v>
      </c>
      <c r="C709" s="88" t="s">
        <v>795</v>
      </c>
      <c r="D709" s="184"/>
      <c r="E709" s="218"/>
      <c r="F709" s="248"/>
      <c r="G709" s="218"/>
      <c r="H709" s="249"/>
      <c r="I709" s="249"/>
      <c r="J709" s="218"/>
      <c r="K709" s="218"/>
      <c r="L709" s="218"/>
      <c r="M709" s="250"/>
      <c r="N709" s="73"/>
      <c r="O709" s="74"/>
      <c r="P709" s="75"/>
      <c r="Q709" s="76"/>
    </row>
    <row r="710" spans="1:17" s="251" customFormat="1" ht="15.75" x14ac:dyDescent="0.25">
      <c r="A710" s="205" t="str">
        <f t="shared" si="31"/>
        <v>CNHP527H3A</v>
      </c>
      <c r="B710" s="218" t="s">
        <v>796</v>
      </c>
      <c r="C710" s="88" t="s">
        <v>797</v>
      </c>
      <c r="D710" s="184"/>
      <c r="E710" s="218"/>
      <c r="F710" s="248"/>
      <c r="G710" s="218"/>
      <c r="H710" s="249"/>
      <c r="I710" s="249"/>
      <c r="J710" s="218"/>
      <c r="K710" s="218"/>
      <c r="L710" s="218"/>
      <c r="M710" s="250"/>
      <c r="N710" s="73"/>
      <c r="O710" s="74"/>
      <c r="P710" s="75"/>
      <c r="Q710" s="76"/>
    </row>
    <row r="711" spans="1:17" s="251" customFormat="1" ht="15.75" x14ac:dyDescent="0.25">
      <c r="A711" s="205" t="str">
        <f t="shared" si="31"/>
        <v>CNHP6H122A</v>
      </c>
      <c r="B711" s="218" t="s">
        <v>1045</v>
      </c>
      <c r="C711" s="88" t="s">
        <v>799</v>
      </c>
      <c r="D711" s="184"/>
      <c r="E711" s="218"/>
      <c r="F711" s="248"/>
      <c r="G711" s="218"/>
      <c r="H711" s="249"/>
      <c r="I711" s="249"/>
      <c r="J711" s="218"/>
      <c r="K711" s="218"/>
      <c r="L711" s="218"/>
      <c r="M711" s="250"/>
      <c r="N711" s="73"/>
      <c r="O711" s="74"/>
      <c r="P711" s="75"/>
      <c r="Q711" s="76"/>
    </row>
    <row r="712" spans="1:17" s="251" customFormat="1" ht="15.75" x14ac:dyDescent="0.25">
      <c r="A712" s="205" t="str">
        <f t="shared" si="31"/>
        <v>CNHP6M1P3A</v>
      </c>
      <c r="B712" s="218" t="s">
        <v>1057</v>
      </c>
      <c r="C712" s="88" t="s">
        <v>799</v>
      </c>
      <c r="D712" s="184"/>
      <c r="E712" s="218"/>
      <c r="F712" s="248"/>
      <c r="G712" s="218"/>
      <c r="H712" s="249"/>
      <c r="I712" s="249"/>
      <c r="J712" s="218"/>
      <c r="K712" s="218"/>
      <c r="L712" s="218"/>
      <c r="M712" s="250"/>
      <c r="N712" s="73"/>
      <c r="O712" s="74"/>
      <c r="P712" s="75"/>
      <c r="Q712" s="76"/>
    </row>
    <row r="713" spans="1:17" s="251" customFormat="1" ht="15.75" x14ac:dyDescent="0.25">
      <c r="A713" s="205" t="str">
        <f t="shared" ref="A713:A752" si="32">CONCATENATE("PRHP",B713)</f>
        <v>PRHP1M0Q0A</v>
      </c>
      <c r="B713" s="218" t="s">
        <v>879</v>
      </c>
      <c r="C713" s="88" t="s">
        <v>1058</v>
      </c>
      <c r="D713" s="184"/>
      <c r="E713" s="218"/>
      <c r="F713" s="248"/>
      <c r="G713" s="218"/>
      <c r="H713" s="249"/>
      <c r="I713" s="249"/>
      <c r="J713" s="218"/>
      <c r="K713" s="218"/>
      <c r="L713" s="218"/>
      <c r="M713" s="250"/>
      <c r="N713" s="73">
        <v>294</v>
      </c>
      <c r="O713" s="74">
        <v>5762</v>
      </c>
      <c r="P713" s="75">
        <v>4160</v>
      </c>
      <c r="Q713" s="76">
        <v>23171</v>
      </c>
    </row>
    <row r="714" spans="1:17" s="251" customFormat="1" ht="15.75" x14ac:dyDescent="0.25">
      <c r="A714" s="205" t="str">
        <f t="shared" si="32"/>
        <v>PRHP2NR12A</v>
      </c>
      <c r="B714" s="218" t="s">
        <v>374</v>
      </c>
      <c r="C714" s="88" t="s">
        <v>375</v>
      </c>
      <c r="D714" s="184"/>
      <c r="E714" s="218"/>
      <c r="F714" s="248"/>
      <c r="G714" s="218"/>
      <c r="H714" s="249"/>
      <c r="I714" s="249"/>
      <c r="J714" s="218"/>
      <c r="K714" s="218"/>
      <c r="L714" s="218"/>
      <c r="M714" s="250"/>
      <c r="N714" s="73">
        <v>436</v>
      </c>
      <c r="O714" s="74">
        <v>8543</v>
      </c>
      <c r="P714" s="75">
        <v>6168</v>
      </c>
      <c r="Q714" s="76">
        <v>32000</v>
      </c>
    </row>
    <row r="715" spans="1:17" s="251" customFormat="1" ht="15.75" x14ac:dyDescent="0.25">
      <c r="A715" s="205" t="str">
        <f t="shared" si="32"/>
        <v>PRHP2TD64A</v>
      </c>
      <c r="B715" s="218" t="s">
        <v>376</v>
      </c>
      <c r="C715" s="88" t="s">
        <v>377</v>
      </c>
      <c r="D715" s="184"/>
      <c r="E715" s="218"/>
      <c r="F715" s="248"/>
      <c r="G715" s="218"/>
      <c r="H715" s="249"/>
      <c r="I715" s="249"/>
      <c r="J715" s="218"/>
      <c r="K715" s="218"/>
      <c r="L715" s="218"/>
      <c r="M715" s="250"/>
      <c r="N715" s="73">
        <v>420</v>
      </c>
      <c r="O715" s="74">
        <v>8220</v>
      </c>
      <c r="P715" s="75">
        <v>5935</v>
      </c>
      <c r="Q715" s="76">
        <v>30791</v>
      </c>
    </row>
    <row r="716" spans="1:17" s="251" customFormat="1" ht="15.75" x14ac:dyDescent="0.25">
      <c r="A716" s="205" t="str">
        <f t="shared" si="32"/>
        <v>PRHP35H11A</v>
      </c>
      <c r="B716" s="218" t="s">
        <v>800</v>
      </c>
      <c r="C716" s="88" t="s">
        <v>801</v>
      </c>
      <c r="D716" s="184"/>
      <c r="E716" s="218"/>
      <c r="F716" s="248"/>
      <c r="G716" s="218"/>
      <c r="H716" s="249"/>
      <c r="I716" s="249"/>
      <c r="J716" s="218"/>
      <c r="K716" s="218"/>
      <c r="L716" s="218"/>
      <c r="M716" s="250"/>
      <c r="N716" s="73">
        <v>210</v>
      </c>
      <c r="O716" s="74">
        <v>4102</v>
      </c>
      <c r="P716" s="75">
        <v>2961</v>
      </c>
      <c r="Q716" s="76">
        <v>15363</v>
      </c>
    </row>
    <row r="717" spans="1:17" s="251" customFormat="1" ht="15.75" x14ac:dyDescent="0.25">
      <c r="A717" s="205" t="str">
        <f t="shared" si="32"/>
        <v>PRHP3JN69A</v>
      </c>
      <c r="B717" s="218" t="s">
        <v>628</v>
      </c>
      <c r="C717" s="88" t="s">
        <v>629</v>
      </c>
      <c r="D717" s="184"/>
      <c r="E717" s="218"/>
      <c r="F717" s="248"/>
      <c r="G717" s="218"/>
      <c r="H717" s="249"/>
      <c r="I717" s="249"/>
      <c r="J717" s="218"/>
      <c r="K717" s="218"/>
      <c r="L717" s="218"/>
      <c r="M717" s="250"/>
      <c r="N717" s="73">
        <v>40</v>
      </c>
      <c r="O717" s="74">
        <v>767</v>
      </c>
      <c r="P717" s="75">
        <v>554</v>
      </c>
      <c r="Q717" s="76">
        <v>2873</v>
      </c>
    </row>
    <row r="718" spans="1:17" s="251" customFormat="1" ht="15.75" x14ac:dyDescent="0.25">
      <c r="A718" s="205" t="str">
        <f t="shared" si="32"/>
        <v>PRHP478C2A</v>
      </c>
      <c r="B718" s="218" t="s">
        <v>802</v>
      </c>
      <c r="C718" s="88" t="s">
        <v>803</v>
      </c>
      <c r="D718" s="184"/>
      <c r="E718" s="218"/>
      <c r="F718" s="248"/>
      <c r="G718" s="218"/>
      <c r="H718" s="249"/>
      <c r="I718" s="249"/>
      <c r="J718" s="218"/>
      <c r="K718" s="218"/>
      <c r="L718" s="218"/>
      <c r="M718" s="250"/>
      <c r="N718" s="73">
        <v>635</v>
      </c>
      <c r="O718" s="74">
        <v>12430</v>
      </c>
      <c r="P718" s="75">
        <v>8974</v>
      </c>
      <c r="Q718" s="76">
        <v>46562</v>
      </c>
    </row>
    <row r="719" spans="1:17" s="251" customFormat="1" ht="15.75" x14ac:dyDescent="0.25">
      <c r="A719" s="205" t="str">
        <f t="shared" si="32"/>
        <v>PRHP4QL32A</v>
      </c>
      <c r="B719" s="218" t="s">
        <v>632</v>
      </c>
      <c r="C719" s="88" t="s">
        <v>687</v>
      </c>
      <c r="D719" s="184"/>
      <c r="E719" s="218"/>
      <c r="F719" s="248"/>
      <c r="G719" s="218"/>
      <c r="H719" s="249"/>
      <c r="I719" s="249"/>
      <c r="J719" s="218"/>
      <c r="K719" s="218"/>
      <c r="L719" s="218"/>
      <c r="M719" s="250"/>
      <c r="N719" s="73">
        <v>167</v>
      </c>
      <c r="O719" s="74">
        <v>3266</v>
      </c>
      <c r="P719" s="75">
        <v>2358</v>
      </c>
      <c r="Q719" s="76">
        <v>12235</v>
      </c>
    </row>
    <row r="720" spans="1:17" s="251" customFormat="1" ht="15.75" x14ac:dyDescent="0.25">
      <c r="A720" s="205" t="str">
        <f t="shared" si="32"/>
        <v>PRHP4XN67A</v>
      </c>
      <c r="B720" s="218" t="s">
        <v>804</v>
      </c>
      <c r="C720" s="88" t="s">
        <v>805</v>
      </c>
      <c r="D720" s="184"/>
      <c r="E720" s="218"/>
      <c r="F720" s="248"/>
      <c r="G720" s="218"/>
      <c r="H720" s="249"/>
      <c r="I720" s="249"/>
      <c r="J720" s="218"/>
      <c r="K720" s="218"/>
      <c r="L720" s="218"/>
      <c r="M720" s="250"/>
      <c r="N720" s="73">
        <v>32</v>
      </c>
      <c r="O720" s="74">
        <v>620</v>
      </c>
      <c r="P720" s="75">
        <v>448</v>
      </c>
      <c r="Q720" s="76">
        <v>2320</v>
      </c>
    </row>
    <row r="721" spans="1:17" s="251" customFormat="1" ht="15.75" x14ac:dyDescent="0.25">
      <c r="A721" s="205" t="str">
        <f t="shared" si="32"/>
        <v>PRHP616G9A</v>
      </c>
      <c r="B721" s="218" t="s">
        <v>1011</v>
      </c>
      <c r="C721" s="88" t="s">
        <v>1012</v>
      </c>
      <c r="D721" s="184"/>
      <c r="E721" s="218"/>
      <c r="F721" s="248"/>
      <c r="G721" s="218"/>
      <c r="H721" s="249"/>
      <c r="I721" s="249"/>
      <c r="J721" s="218"/>
      <c r="K721" s="218"/>
      <c r="L721" s="218"/>
      <c r="M721" s="250"/>
      <c r="N721" s="73">
        <v>375</v>
      </c>
      <c r="O721" s="74">
        <v>7344</v>
      </c>
      <c r="P721" s="75">
        <v>5302</v>
      </c>
      <c r="Q721" s="76">
        <v>27509</v>
      </c>
    </row>
    <row r="722" spans="1:17" s="251" customFormat="1" ht="15.75" x14ac:dyDescent="0.25">
      <c r="A722" s="205" t="str">
        <f t="shared" si="32"/>
        <v>PRHP65A28A</v>
      </c>
      <c r="B722" s="218" t="s">
        <v>808</v>
      </c>
      <c r="C722" s="88" t="s">
        <v>809</v>
      </c>
      <c r="D722" s="184"/>
      <c r="E722" s="218"/>
      <c r="F722" s="248"/>
      <c r="G722" s="218"/>
      <c r="H722" s="249"/>
      <c r="I722" s="249"/>
      <c r="J722" s="218"/>
      <c r="K722" s="218"/>
      <c r="L722" s="218"/>
      <c r="M722" s="250"/>
      <c r="N722" s="73">
        <v>328</v>
      </c>
      <c r="O722" s="74">
        <v>6426</v>
      </c>
      <c r="P722" s="75">
        <v>4639</v>
      </c>
      <c r="Q722" s="76">
        <v>22527</v>
      </c>
    </row>
    <row r="723" spans="1:17" s="251" customFormat="1" ht="15.75" x14ac:dyDescent="0.25">
      <c r="A723" s="205" t="str">
        <f t="shared" si="32"/>
        <v>PRHP65A29A</v>
      </c>
      <c r="B723" s="218" t="s">
        <v>810</v>
      </c>
      <c r="C723" s="88" t="s">
        <v>811</v>
      </c>
      <c r="D723" s="184"/>
      <c r="E723" s="218"/>
      <c r="F723" s="248"/>
      <c r="G723" s="218"/>
      <c r="H723" s="249"/>
      <c r="I723" s="249"/>
      <c r="J723" s="218"/>
      <c r="K723" s="218"/>
      <c r="L723" s="218"/>
      <c r="M723" s="250"/>
      <c r="N723" s="73">
        <v>328</v>
      </c>
      <c r="O723" s="74">
        <v>6426</v>
      </c>
      <c r="P723" s="75">
        <v>4639</v>
      </c>
      <c r="Q723" s="76">
        <v>22527</v>
      </c>
    </row>
    <row r="724" spans="1:17" s="251" customFormat="1" ht="15.75" x14ac:dyDescent="0.25">
      <c r="A724" s="205" t="str">
        <f t="shared" si="32"/>
        <v>PRHP65A30A</v>
      </c>
      <c r="B724" s="218" t="s">
        <v>812</v>
      </c>
      <c r="C724" s="88" t="s">
        <v>813</v>
      </c>
      <c r="D724" s="184"/>
      <c r="E724" s="218"/>
      <c r="F724" s="248"/>
      <c r="G724" s="218"/>
      <c r="H724" s="249"/>
      <c r="I724" s="249"/>
      <c r="J724" s="218"/>
      <c r="K724" s="218"/>
      <c r="L724" s="218"/>
      <c r="M724" s="250"/>
      <c r="N724" s="73">
        <v>328</v>
      </c>
      <c r="O724" s="74">
        <v>6426</v>
      </c>
      <c r="P724" s="75">
        <v>4639</v>
      </c>
      <c r="Q724" s="76">
        <v>22527</v>
      </c>
    </row>
    <row r="725" spans="1:17" s="251" customFormat="1" ht="15.75" x14ac:dyDescent="0.25">
      <c r="A725" s="205" t="str">
        <f t="shared" si="32"/>
        <v>PRHP65A31A</v>
      </c>
      <c r="B725" s="218" t="s">
        <v>814</v>
      </c>
      <c r="C725" s="88" t="s">
        <v>815</v>
      </c>
      <c r="D725" s="184"/>
      <c r="E725" s="218"/>
      <c r="F725" s="248"/>
      <c r="G725" s="218"/>
      <c r="H725" s="249"/>
      <c r="I725" s="249"/>
      <c r="J725" s="218"/>
      <c r="K725" s="218"/>
      <c r="L725" s="218"/>
      <c r="M725" s="250"/>
      <c r="N725" s="73">
        <v>328</v>
      </c>
      <c r="O725" s="74">
        <v>6426</v>
      </c>
      <c r="P725" s="75">
        <v>4639</v>
      </c>
      <c r="Q725" s="76">
        <v>22527</v>
      </c>
    </row>
    <row r="726" spans="1:17" s="251" customFormat="1" ht="15.75" x14ac:dyDescent="0.25">
      <c r="A726" s="205" t="str">
        <f t="shared" si="32"/>
        <v>PRHP65A32A</v>
      </c>
      <c r="B726" s="218" t="s">
        <v>816</v>
      </c>
      <c r="C726" s="88" t="s">
        <v>817</v>
      </c>
      <c r="D726" s="184"/>
      <c r="E726" s="218"/>
      <c r="F726" s="248"/>
      <c r="G726" s="218"/>
      <c r="H726" s="249"/>
      <c r="I726" s="249"/>
      <c r="J726" s="218"/>
      <c r="K726" s="218"/>
      <c r="L726" s="218"/>
      <c r="M726" s="250"/>
      <c r="N726" s="73">
        <v>328</v>
      </c>
      <c r="O726" s="74">
        <v>6426</v>
      </c>
      <c r="P726" s="75">
        <v>4639</v>
      </c>
      <c r="Q726" s="76">
        <v>22527</v>
      </c>
    </row>
    <row r="727" spans="1:17" s="251" customFormat="1" ht="15.75" x14ac:dyDescent="0.25">
      <c r="A727" s="205" t="str">
        <f t="shared" si="32"/>
        <v>PRHP65A33A</v>
      </c>
      <c r="B727" s="218" t="s">
        <v>1013</v>
      </c>
      <c r="C727" s="88" t="s">
        <v>1014</v>
      </c>
      <c r="D727" s="184"/>
      <c r="E727" s="218"/>
      <c r="F727" s="248"/>
      <c r="G727" s="218"/>
      <c r="H727" s="249"/>
      <c r="I727" s="249"/>
      <c r="J727" s="218"/>
      <c r="K727" s="218"/>
      <c r="L727" s="218"/>
      <c r="M727" s="250"/>
      <c r="N727" s="73">
        <v>1050</v>
      </c>
      <c r="O727" s="74">
        <v>20563</v>
      </c>
      <c r="P727" s="75">
        <v>14845</v>
      </c>
      <c r="Q727" s="76">
        <v>72086</v>
      </c>
    </row>
    <row r="728" spans="1:17" s="251" customFormat="1" ht="15.75" x14ac:dyDescent="0.25">
      <c r="A728" s="205" t="str">
        <f t="shared" si="32"/>
        <v>PRHP65A34A</v>
      </c>
      <c r="B728" s="218" t="s">
        <v>1015</v>
      </c>
      <c r="C728" s="88" t="s">
        <v>1016</v>
      </c>
      <c r="D728" s="184"/>
      <c r="E728" s="218"/>
      <c r="F728" s="248"/>
      <c r="G728" s="218"/>
      <c r="H728" s="249"/>
      <c r="I728" s="249"/>
      <c r="J728" s="218"/>
      <c r="K728" s="218"/>
      <c r="L728" s="218"/>
      <c r="M728" s="250"/>
      <c r="N728" s="73">
        <v>1050</v>
      </c>
      <c r="O728" s="74">
        <v>20563</v>
      </c>
      <c r="P728" s="75">
        <v>14845</v>
      </c>
      <c r="Q728" s="76">
        <v>72086</v>
      </c>
    </row>
    <row r="729" spans="1:17" s="251" customFormat="1" ht="15.75" x14ac:dyDescent="0.25">
      <c r="A729" s="205" t="str">
        <f t="shared" si="32"/>
        <v>PRHP65A35A</v>
      </c>
      <c r="B729" s="218" t="s">
        <v>1017</v>
      </c>
      <c r="C729" s="88" t="s">
        <v>1018</v>
      </c>
      <c r="D729" s="184"/>
      <c r="E729" s="218"/>
      <c r="F729" s="248"/>
      <c r="G729" s="218"/>
      <c r="H729" s="249"/>
      <c r="I729" s="249"/>
      <c r="J729" s="218"/>
      <c r="K729" s="218"/>
      <c r="L729" s="218"/>
      <c r="M729" s="250"/>
      <c r="N729" s="73">
        <v>1050</v>
      </c>
      <c r="O729" s="74">
        <v>20563</v>
      </c>
      <c r="P729" s="75">
        <v>14845</v>
      </c>
      <c r="Q729" s="76">
        <v>72086</v>
      </c>
    </row>
    <row r="730" spans="1:17" s="251" customFormat="1" ht="15.75" x14ac:dyDescent="0.25">
      <c r="A730" s="205" t="str">
        <f t="shared" si="32"/>
        <v>PRHP65A36A</v>
      </c>
      <c r="B730" s="218" t="s">
        <v>1019</v>
      </c>
      <c r="C730" s="88" t="s">
        <v>1020</v>
      </c>
      <c r="D730" s="184"/>
      <c r="E730" s="218"/>
      <c r="F730" s="248"/>
      <c r="G730" s="218"/>
      <c r="H730" s="249"/>
      <c r="I730" s="249"/>
      <c r="J730" s="218"/>
      <c r="K730" s="218"/>
      <c r="L730" s="218"/>
      <c r="M730" s="250"/>
      <c r="N730" s="73">
        <v>1050</v>
      </c>
      <c r="O730" s="74">
        <v>20563</v>
      </c>
      <c r="P730" s="75">
        <v>14845</v>
      </c>
      <c r="Q730" s="76">
        <v>72086</v>
      </c>
    </row>
    <row r="731" spans="1:17" s="251" customFormat="1" ht="15.75" x14ac:dyDescent="0.25">
      <c r="A731" s="205" t="str">
        <f t="shared" si="32"/>
        <v>PRHP65A37A</v>
      </c>
      <c r="B731" s="218" t="s">
        <v>1021</v>
      </c>
      <c r="C731" s="88" t="s">
        <v>1022</v>
      </c>
      <c r="D731" s="184"/>
      <c r="E731" s="218"/>
      <c r="F731" s="248"/>
      <c r="G731" s="218"/>
      <c r="H731" s="249"/>
      <c r="I731" s="249"/>
      <c r="J731" s="218"/>
      <c r="K731" s="218"/>
      <c r="L731" s="218"/>
      <c r="M731" s="250"/>
      <c r="N731" s="73">
        <v>1050</v>
      </c>
      <c r="O731" s="74">
        <v>20563</v>
      </c>
      <c r="P731" s="75">
        <v>14845</v>
      </c>
      <c r="Q731" s="76">
        <v>72086</v>
      </c>
    </row>
    <row r="732" spans="1:17" s="251" customFormat="1" ht="15.75" x14ac:dyDescent="0.25">
      <c r="A732" s="205" t="str">
        <f t="shared" si="32"/>
        <v>PRHP65A38A</v>
      </c>
      <c r="B732" s="218" t="s">
        <v>818</v>
      </c>
      <c r="C732" s="88" t="s">
        <v>819</v>
      </c>
      <c r="D732" s="184"/>
      <c r="E732" s="218"/>
      <c r="F732" s="248"/>
      <c r="G732" s="218"/>
      <c r="H732" s="249"/>
      <c r="I732" s="249"/>
      <c r="J732" s="218"/>
      <c r="K732" s="218"/>
      <c r="L732" s="218"/>
      <c r="M732" s="250"/>
      <c r="N732" s="73">
        <v>338</v>
      </c>
      <c r="O732" s="74">
        <v>6610</v>
      </c>
      <c r="P732" s="75">
        <v>4772</v>
      </c>
      <c r="Q732" s="76">
        <v>23171</v>
      </c>
    </row>
    <row r="733" spans="1:17" s="251" customFormat="1" ht="15.75" x14ac:dyDescent="0.25">
      <c r="A733" s="205" t="str">
        <f t="shared" si="32"/>
        <v>PRHP65A39A</v>
      </c>
      <c r="B733" s="218" t="s">
        <v>820</v>
      </c>
      <c r="C733" s="88" t="s">
        <v>821</v>
      </c>
      <c r="D733" s="184"/>
      <c r="E733" s="218"/>
      <c r="F733" s="248"/>
      <c r="G733" s="218"/>
      <c r="H733" s="249"/>
      <c r="I733" s="249"/>
      <c r="J733" s="218"/>
      <c r="K733" s="218"/>
      <c r="L733" s="218"/>
      <c r="M733" s="250"/>
      <c r="N733" s="73">
        <v>338</v>
      </c>
      <c r="O733" s="74">
        <v>6610</v>
      </c>
      <c r="P733" s="75">
        <v>4772</v>
      </c>
      <c r="Q733" s="76">
        <v>23171</v>
      </c>
    </row>
    <row r="734" spans="1:17" s="251" customFormat="1" ht="15.75" x14ac:dyDescent="0.25">
      <c r="A734" s="205" t="str">
        <f t="shared" si="32"/>
        <v>PRHP65A40A</v>
      </c>
      <c r="B734" s="218" t="s">
        <v>822</v>
      </c>
      <c r="C734" s="88" t="s">
        <v>823</v>
      </c>
      <c r="D734" s="184"/>
      <c r="E734" s="218"/>
      <c r="F734" s="248"/>
      <c r="G734" s="218"/>
      <c r="H734" s="249"/>
      <c r="I734" s="249"/>
      <c r="J734" s="218"/>
      <c r="K734" s="218"/>
      <c r="L734" s="218"/>
      <c r="M734" s="250"/>
      <c r="N734" s="73">
        <v>338</v>
      </c>
      <c r="O734" s="74">
        <v>6610</v>
      </c>
      <c r="P734" s="75">
        <v>4772</v>
      </c>
      <c r="Q734" s="76">
        <v>23171</v>
      </c>
    </row>
    <row r="735" spans="1:17" s="251" customFormat="1" ht="15.75" x14ac:dyDescent="0.25">
      <c r="A735" s="205" t="str">
        <f t="shared" si="32"/>
        <v>PRHP65A41A</v>
      </c>
      <c r="B735" s="218" t="s">
        <v>824</v>
      </c>
      <c r="C735" s="88" t="s">
        <v>825</v>
      </c>
      <c r="D735" s="184"/>
      <c r="E735" s="218"/>
      <c r="F735" s="248"/>
      <c r="G735" s="218"/>
      <c r="H735" s="249"/>
      <c r="I735" s="249"/>
      <c r="J735" s="218"/>
      <c r="K735" s="218"/>
      <c r="L735" s="218"/>
      <c r="M735" s="250"/>
      <c r="N735" s="73">
        <v>338</v>
      </c>
      <c r="O735" s="74">
        <v>6610</v>
      </c>
      <c r="P735" s="75">
        <v>4772</v>
      </c>
      <c r="Q735" s="76">
        <v>23171</v>
      </c>
    </row>
    <row r="736" spans="1:17" s="251" customFormat="1" ht="15.75" x14ac:dyDescent="0.25">
      <c r="A736" s="205" t="str">
        <f t="shared" si="32"/>
        <v>PRHP65A42A</v>
      </c>
      <c r="B736" s="218" t="s">
        <v>826</v>
      </c>
      <c r="C736" s="88" t="s">
        <v>827</v>
      </c>
      <c r="D736" s="184"/>
      <c r="E736" s="218"/>
      <c r="F736" s="248"/>
      <c r="G736" s="218"/>
      <c r="H736" s="249"/>
      <c r="I736" s="249"/>
      <c r="J736" s="218"/>
      <c r="K736" s="218"/>
      <c r="L736" s="218"/>
      <c r="M736" s="250"/>
      <c r="N736" s="73">
        <v>338</v>
      </c>
      <c r="O736" s="74">
        <v>6610</v>
      </c>
      <c r="P736" s="75">
        <v>4772</v>
      </c>
      <c r="Q736" s="76">
        <v>23171</v>
      </c>
    </row>
    <row r="737" spans="1:17" s="251" customFormat="1" ht="15.75" x14ac:dyDescent="0.25">
      <c r="A737" s="205" t="str">
        <f t="shared" si="32"/>
        <v>PRHP6QN54A</v>
      </c>
      <c r="B737" s="218" t="s">
        <v>828</v>
      </c>
      <c r="C737" s="88" t="s">
        <v>829</v>
      </c>
      <c r="D737" s="184"/>
      <c r="E737" s="218"/>
      <c r="F737" s="248"/>
      <c r="G737" s="218"/>
      <c r="H737" s="249"/>
      <c r="I737" s="249"/>
      <c r="J737" s="218"/>
      <c r="K737" s="218"/>
      <c r="L737" s="218"/>
      <c r="M737" s="250"/>
      <c r="N737" s="73">
        <v>217</v>
      </c>
      <c r="O737" s="74">
        <v>4242</v>
      </c>
      <c r="P737" s="75">
        <v>3062</v>
      </c>
      <c r="Q737" s="76">
        <v>15888</v>
      </c>
    </row>
    <row r="738" spans="1:17" s="251" customFormat="1" ht="15.75" x14ac:dyDescent="0.25">
      <c r="A738" s="205" t="str">
        <f t="shared" si="32"/>
        <v>PRHP6QN55A</v>
      </c>
      <c r="B738" s="218" t="s">
        <v>830</v>
      </c>
      <c r="C738" s="88" t="s">
        <v>831</v>
      </c>
      <c r="D738" s="184"/>
      <c r="E738" s="218"/>
      <c r="F738" s="248"/>
      <c r="G738" s="218"/>
      <c r="H738" s="249"/>
      <c r="I738" s="249"/>
      <c r="J738" s="218"/>
      <c r="K738" s="218"/>
      <c r="L738" s="218"/>
      <c r="M738" s="250"/>
      <c r="N738" s="73">
        <v>278</v>
      </c>
      <c r="O738" s="74">
        <v>5442</v>
      </c>
      <c r="P738" s="75">
        <v>3929</v>
      </c>
      <c r="Q738" s="76">
        <v>20385</v>
      </c>
    </row>
    <row r="739" spans="1:17" s="251" customFormat="1" ht="15.75" x14ac:dyDescent="0.25">
      <c r="A739" s="205" t="str">
        <f t="shared" si="32"/>
        <v>PRHP6QN57A</v>
      </c>
      <c r="B739" s="218" t="s">
        <v>832</v>
      </c>
      <c r="C739" s="88" t="s">
        <v>833</v>
      </c>
      <c r="D739" s="184"/>
      <c r="E739" s="218"/>
      <c r="F739" s="248"/>
      <c r="G739" s="218"/>
      <c r="H739" s="249"/>
      <c r="I739" s="249"/>
      <c r="J739" s="218"/>
      <c r="K739" s="218"/>
      <c r="L739" s="218"/>
      <c r="M739" s="250"/>
      <c r="N739" s="73">
        <v>270</v>
      </c>
      <c r="O739" s="74">
        <v>5282</v>
      </c>
      <c r="P739" s="75">
        <v>3813</v>
      </c>
      <c r="Q739" s="76">
        <v>19785</v>
      </c>
    </row>
    <row r="740" spans="1:17" s="251" customFormat="1" ht="15.75" x14ac:dyDescent="0.25">
      <c r="A740" s="205" t="str">
        <f t="shared" si="32"/>
        <v>PRHP6QN58A</v>
      </c>
      <c r="B740" s="218" t="s">
        <v>1023</v>
      </c>
      <c r="C740" s="88" t="s">
        <v>1024</v>
      </c>
      <c r="D740" s="184"/>
      <c r="E740" s="218"/>
      <c r="F740" s="248"/>
      <c r="G740" s="218"/>
      <c r="H740" s="249"/>
      <c r="I740" s="249"/>
      <c r="J740" s="218"/>
      <c r="K740" s="218"/>
      <c r="L740" s="218"/>
      <c r="M740" s="250"/>
      <c r="N740" s="73">
        <v>899</v>
      </c>
      <c r="O740" s="74">
        <v>17606</v>
      </c>
      <c r="P740" s="75">
        <v>12711</v>
      </c>
      <c r="Q740" s="76">
        <v>65950</v>
      </c>
    </row>
    <row r="741" spans="1:17" s="251" customFormat="1" ht="15.75" x14ac:dyDescent="0.25">
      <c r="A741" s="205" t="str">
        <f t="shared" si="32"/>
        <v>PRHP8FP31A</v>
      </c>
      <c r="B741" s="218" t="s">
        <v>630</v>
      </c>
      <c r="C741" s="88" t="s">
        <v>631</v>
      </c>
      <c r="D741" s="184"/>
      <c r="E741" s="218"/>
      <c r="F741" s="248"/>
      <c r="G741" s="218"/>
      <c r="H741" s="249"/>
      <c r="I741" s="249"/>
      <c r="J741" s="218"/>
      <c r="K741" s="218"/>
      <c r="L741" s="218"/>
      <c r="M741" s="250"/>
      <c r="N741" s="73">
        <v>52</v>
      </c>
      <c r="O741" s="74">
        <v>1007</v>
      </c>
      <c r="P741" s="75">
        <v>727</v>
      </c>
      <c r="Q741" s="76">
        <v>3772</v>
      </c>
    </row>
    <row r="742" spans="1:17" s="251" customFormat="1" ht="15.75" x14ac:dyDescent="0.25">
      <c r="A742" s="205" t="str">
        <f t="shared" si="32"/>
        <v>PRHP9EQ11A</v>
      </c>
      <c r="B742" s="218" t="s">
        <v>836</v>
      </c>
      <c r="C742" s="88" t="s">
        <v>837</v>
      </c>
      <c r="D742" s="184"/>
      <c r="E742" s="218"/>
      <c r="F742" s="248"/>
      <c r="G742" s="218"/>
      <c r="H742" s="249"/>
      <c r="I742" s="249"/>
      <c r="J742" s="218"/>
      <c r="K742" s="218"/>
      <c r="L742" s="218"/>
      <c r="M742" s="250"/>
      <c r="N742" s="73">
        <v>484</v>
      </c>
      <c r="O742" s="74">
        <v>9472</v>
      </c>
      <c r="P742" s="75">
        <v>6839</v>
      </c>
      <c r="Q742" s="76">
        <v>35482</v>
      </c>
    </row>
    <row r="743" spans="1:17" s="251" customFormat="1" ht="15.75" x14ac:dyDescent="0.25">
      <c r="A743" s="205" t="str">
        <f t="shared" si="32"/>
        <v>PRHPB5L31A</v>
      </c>
      <c r="B743" s="218" t="s">
        <v>704</v>
      </c>
      <c r="C743" s="88" t="s">
        <v>705</v>
      </c>
      <c r="D743" s="184"/>
      <c r="E743" s="218"/>
      <c r="F743" s="248"/>
      <c r="G743" s="218"/>
      <c r="H743" s="249"/>
      <c r="I743" s="249"/>
      <c r="J743" s="218"/>
      <c r="K743" s="218"/>
      <c r="L743" s="218"/>
      <c r="M743" s="250"/>
      <c r="N743" s="73">
        <v>92</v>
      </c>
      <c r="O743" s="74">
        <v>1795</v>
      </c>
      <c r="P743" s="75">
        <v>1296</v>
      </c>
      <c r="Q743" s="76">
        <v>6723</v>
      </c>
    </row>
    <row r="744" spans="1:17" s="251" customFormat="1" ht="15.75" x14ac:dyDescent="0.25">
      <c r="A744" s="205" t="str">
        <f t="shared" si="32"/>
        <v>PRHPX3D03A</v>
      </c>
      <c r="B744" s="218" t="s">
        <v>353</v>
      </c>
      <c r="C744" s="88" t="s">
        <v>354</v>
      </c>
      <c r="D744" s="184"/>
      <c r="E744" s="218"/>
      <c r="F744" s="248"/>
      <c r="G744" s="218"/>
      <c r="H744" s="249"/>
      <c r="I744" s="249"/>
      <c r="J744" s="218"/>
      <c r="K744" s="218"/>
      <c r="L744" s="218"/>
      <c r="M744" s="250"/>
      <c r="N744" s="73">
        <v>136</v>
      </c>
      <c r="O744" s="74">
        <v>2654</v>
      </c>
      <c r="P744" s="75">
        <v>1916</v>
      </c>
      <c r="Q744" s="76">
        <v>9274</v>
      </c>
    </row>
    <row r="745" spans="1:17" s="251" customFormat="1" ht="15.75" x14ac:dyDescent="0.25">
      <c r="A745" s="205" t="str">
        <f t="shared" si="32"/>
        <v>PRHPY7C05A</v>
      </c>
      <c r="B745" s="218" t="s">
        <v>634</v>
      </c>
      <c r="C745" s="88" t="s">
        <v>635</v>
      </c>
      <c r="D745" s="184"/>
      <c r="E745" s="218"/>
      <c r="F745" s="248"/>
      <c r="G745" s="218"/>
      <c r="H745" s="249"/>
      <c r="I745" s="249"/>
      <c r="J745" s="218"/>
      <c r="K745" s="218"/>
      <c r="L745" s="218"/>
      <c r="M745" s="250"/>
      <c r="N745" s="73">
        <v>152</v>
      </c>
      <c r="O745" s="74">
        <v>2968</v>
      </c>
      <c r="P745" s="75">
        <v>2143</v>
      </c>
      <c r="Q745" s="76">
        <v>11117</v>
      </c>
    </row>
    <row r="746" spans="1:17" s="251" customFormat="1" ht="15.75" x14ac:dyDescent="0.25">
      <c r="A746" s="205" t="str">
        <f t="shared" si="32"/>
        <v>PRHPJ8J96A</v>
      </c>
      <c r="B746" s="218" t="s">
        <v>912</v>
      </c>
      <c r="C746" s="88" t="s">
        <v>1059</v>
      </c>
      <c r="D746" s="184"/>
      <c r="E746" s="218"/>
      <c r="F746" s="248"/>
      <c r="G746" s="218"/>
      <c r="H746" s="249"/>
      <c r="I746" s="249"/>
      <c r="J746" s="218"/>
      <c r="K746" s="218"/>
      <c r="L746" s="218"/>
      <c r="M746" s="250"/>
      <c r="N746" s="73">
        <v>22</v>
      </c>
      <c r="O746" s="74">
        <v>417</v>
      </c>
      <c r="P746" s="75">
        <v>301</v>
      </c>
      <c r="Q746" s="76">
        <v>1561</v>
      </c>
    </row>
    <row r="747" spans="1:17" s="140" customFormat="1" ht="15.75" x14ac:dyDescent="0.25">
      <c r="A747" s="210" t="s">
        <v>76</v>
      </c>
      <c r="B747" s="211"/>
      <c r="C747" s="104"/>
      <c r="D747" s="215"/>
      <c r="E747" s="104"/>
      <c r="F747" s="106"/>
      <c r="G747" s="106"/>
      <c r="H747" s="212"/>
      <c r="I747" s="212"/>
      <c r="J747" s="106"/>
      <c r="K747" s="106"/>
      <c r="L747" s="106"/>
      <c r="M747" s="213"/>
      <c r="N747" s="108"/>
      <c r="O747" s="109"/>
      <c r="P747" s="110"/>
      <c r="Q747" s="111"/>
    </row>
    <row r="748" spans="1:17" s="251" customFormat="1" ht="15.75" x14ac:dyDescent="0.25">
      <c r="A748" s="205" t="str">
        <f t="shared" si="32"/>
        <v>PRHPU9JT2E</v>
      </c>
      <c r="B748" s="218" t="s">
        <v>316</v>
      </c>
      <c r="C748" s="88" t="s">
        <v>638</v>
      </c>
      <c r="D748" s="184"/>
      <c r="E748" s="218"/>
      <c r="F748" s="248"/>
      <c r="G748" s="218"/>
      <c r="H748" s="249"/>
      <c r="I748" s="249"/>
      <c r="J748" s="218"/>
      <c r="K748" s="218"/>
      <c r="L748" s="218"/>
      <c r="M748" s="250"/>
      <c r="N748" s="73">
        <v>246</v>
      </c>
      <c r="O748" s="74">
        <v>4399</v>
      </c>
      <c r="P748" s="75">
        <v>3283</v>
      </c>
      <c r="Q748" s="76">
        <v>17412</v>
      </c>
    </row>
    <row r="749" spans="1:17" s="251" customFormat="1" ht="15.75" x14ac:dyDescent="0.25">
      <c r="A749" s="205" t="str">
        <f t="shared" si="32"/>
        <v>PRHPU45SXE</v>
      </c>
      <c r="B749" s="218" t="s">
        <v>1060</v>
      </c>
      <c r="C749" s="88" t="s">
        <v>1061</v>
      </c>
      <c r="D749" s="184"/>
      <c r="E749" s="218"/>
      <c r="F749" s="248"/>
      <c r="G749" s="218"/>
      <c r="H749" s="249"/>
      <c r="I749" s="249"/>
      <c r="J749" s="218"/>
      <c r="K749" s="218"/>
      <c r="L749" s="218"/>
      <c r="M749" s="250"/>
      <c r="N749" s="73">
        <v>815</v>
      </c>
      <c r="O749" s="74">
        <v>14604</v>
      </c>
      <c r="P749" s="75">
        <v>10899</v>
      </c>
      <c r="Q749" s="76">
        <v>57803</v>
      </c>
    </row>
    <row r="750" spans="1:17" s="251" customFormat="1" ht="15.75" x14ac:dyDescent="0.25">
      <c r="A750" s="205" t="str">
        <f t="shared" si="32"/>
        <v>PRHPU45SYE</v>
      </c>
      <c r="B750" s="218" t="s">
        <v>1062</v>
      </c>
      <c r="C750" s="88" t="s">
        <v>1063</v>
      </c>
      <c r="D750" s="184"/>
      <c r="E750" s="218"/>
      <c r="F750" s="248"/>
      <c r="G750" s="218"/>
      <c r="H750" s="249"/>
      <c r="I750" s="249"/>
      <c r="J750" s="218"/>
      <c r="K750" s="218"/>
      <c r="L750" s="218"/>
      <c r="M750" s="250"/>
      <c r="N750" s="73">
        <v>1222</v>
      </c>
      <c r="O750" s="74">
        <v>21906</v>
      </c>
      <c r="P750" s="75">
        <v>16348</v>
      </c>
      <c r="Q750" s="76">
        <v>86706</v>
      </c>
    </row>
    <row r="751" spans="1:17" s="251" customFormat="1" ht="15.75" x14ac:dyDescent="0.25">
      <c r="A751" s="205" t="str">
        <f t="shared" si="32"/>
        <v>PRHPU45SZE</v>
      </c>
      <c r="B751" s="218" t="s">
        <v>1064</v>
      </c>
      <c r="C751" s="88" t="s">
        <v>1065</v>
      </c>
      <c r="D751" s="184"/>
      <c r="E751" s="218"/>
      <c r="F751" s="248"/>
      <c r="G751" s="218"/>
      <c r="H751" s="249"/>
      <c r="I751" s="249"/>
      <c r="J751" s="218"/>
      <c r="K751" s="218"/>
      <c r="L751" s="218"/>
      <c r="M751" s="250"/>
      <c r="N751" s="73">
        <v>1629</v>
      </c>
      <c r="O751" s="74">
        <v>29208</v>
      </c>
      <c r="P751" s="75">
        <v>21797</v>
      </c>
      <c r="Q751" s="76">
        <v>115609</v>
      </c>
    </row>
    <row r="752" spans="1:17" s="251" customFormat="1" ht="15.75" x14ac:dyDescent="0.25">
      <c r="A752" s="205" t="str">
        <f t="shared" si="32"/>
        <v>PRHPU45T9PE</v>
      </c>
      <c r="B752" s="218" t="s">
        <v>1066</v>
      </c>
      <c r="C752" s="88" t="s">
        <v>1067</v>
      </c>
      <c r="D752" s="184"/>
      <c r="E752" s="218"/>
      <c r="F752" s="248"/>
      <c r="G752" s="218"/>
      <c r="H752" s="249"/>
      <c r="I752" s="249"/>
      <c r="J752" s="218"/>
      <c r="K752" s="218"/>
      <c r="L752" s="218"/>
      <c r="M752" s="250"/>
      <c r="N752" s="73">
        <v>489</v>
      </c>
      <c r="O752" s="74">
        <v>8766</v>
      </c>
      <c r="P752" s="75">
        <v>6542</v>
      </c>
      <c r="Q752" s="76">
        <v>34696</v>
      </c>
    </row>
    <row r="753" spans="1:17" s="140" customFormat="1" ht="15.75" x14ac:dyDescent="0.25">
      <c r="A753" s="210" t="s">
        <v>64</v>
      </c>
      <c r="B753" s="211"/>
      <c r="C753" s="104"/>
      <c r="D753" s="215"/>
      <c r="E753" s="104"/>
      <c r="F753" s="106"/>
      <c r="G753" s="106"/>
      <c r="H753" s="212"/>
      <c r="I753" s="212"/>
      <c r="J753" s="106"/>
      <c r="K753" s="106"/>
      <c r="L753" s="106"/>
      <c r="M753" s="213"/>
      <c r="N753" s="108"/>
      <c r="O753" s="109"/>
      <c r="P753" s="110"/>
      <c r="Q753" s="111"/>
    </row>
    <row r="754" spans="1:17" s="251" customFormat="1" ht="15.75" x14ac:dyDescent="0.25">
      <c r="A754" s="205" t="str">
        <f>CONCATENATE("CNHP",B754)</f>
        <v>CNHPW2130A</v>
      </c>
      <c r="B754" s="218" t="s">
        <v>846</v>
      </c>
      <c r="C754" s="88" t="s">
        <v>847</v>
      </c>
      <c r="D754" s="184"/>
      <c r="E754" s="218"/>
      <c r="F754" s="248"/>
      <c r="G754" s="218"/>
      <c r="H754" s="249"/>
      <c r="I754" s="249"/>
      <c r="J754" s="218"/>
      <c r="K754" s="218"/>
      <c r="L754" s="218"/>
      <c r="M754" s="250"/>
      <c r="N754" s="73"/>
      <c r="O754" s="74"/>
      <c r="P754" s="75"/>
      <c r="Q754" s="76"/>
    </row>
    <row r="755" spans="1:17" s="251" customFormat="1" ht="15.75" x14ac:dyDescent="0.25">
      <c r="A755" s="205" t="str">
        <f t="shared" ref="A755:A769" si="33">CONCATENATE("CNHP",B755)</f>
        <v>CNHPW2130X</v>
      </c>
      <c r="B755" s="218" t="s">
        <v>848</v>
      </c>
      <c r="C755" s="88" t="s">
        <v>849</v>
      </c>
      <c r="D755" s="184"/>
      <c r="E755" s="218"/>
      <c r="F755" s="248"/>
      <c r="G755" s="218"/>
      <c r="H755" s="249"/>
      <c r="I755" s="249"/>
      <c r="J755" s="218"/>
      <c r="K755" s="218"/>
      <c r="L755" s="218"/>
      <c r="M755" s="250"/>
      <c r="N755" s="73"/>
      <c r="O755" s="74"/>
      <c r="P755" s="75"/>
      <c r="Q755" s="76"/>
    </row>
    <row r="756" spans="1:17" s="251" customFormat="1" ht="15.75" x14ac:dyDescent="0.25">
      <c r="A756" s="205" t="str">
        <f t="shared" si="33"/>
        <v>CNHPW2130Y</v>
      </c>
      <c r="B756" s="218" t="s">
        <v>850</v>
      </c>
      <c r="C756" s="88" t="s">
        <v>851</v>
      </c>
      <c r="D756" s="184"/>
      <c r="E756" s="218"/>
      <c r="F756" s="248"/>
      <c r="G756" s="218"/>
      <c r="H756" s="249"/>
      <c r="I756" s="249"/>
      <c r="J756" s="218"/>
      <c r="K756" s="218"/>
      <c r="L756" s="218"/>
      <c r="M756" s="250"/>
      <c r="N756" s="73"/>
      <c r="O756" s="74"/>
      <c r="P756" s="75"/>
      <c r="Q756" s="76"/>
    </row>
    <row r="757" spans="1:17" s="251" customFormat="1" ht="15.75" x14ac:dyDescent="0.25">
      <c r="A757" s="205" t="str">
        <f t="shared" si="33"/>
        <v>CNHPW2131A</v>
      </c>
      <c r="B757" s="218" t="s">
        <v>852</v>
      </c>
      <c r="C757" s="88" t="s">
        <v>853</v>
      </c>
      <c r="D757" s="184"/>
      <c r="E757" s="218"/>
      <c r="F757" s="248"/>
      <c r="G757" s="218"/>
      <c r="H757" s="249"/>
      <c r="I757" s="249"/>
      <c r="J757" s="218"/>
      <c r="K757" s="218"/>
      <c r="L757" s="218"/>
      <c r="M757" s="250"/>
      <c r="N757" s="73"/>
      <c r="O757" s="74"/>
      <c r="P757" s="75"/>
      <c r="Q757" s="76"/>
    </row>
    <row r="758" spans="1:17" s="251" customFormat="1" ht="15.75" x14ac:dyDescent="0.25">
      <c r="A758" s="205" t="str">
        <f t="shared" si="33"/>
        <v>CNHPW2131X</v>
      </c>
      <c r="B758" s="218" t="s">
        <v>854</v>
      </c>
      <c r="C758" s="88" t="s">
        <v>855</v>
      </c>
      <c r="D758" s="184"/>
      <c r="E758" s="218"/>
      <c r="F758" s="248"/>
      <c r="G758" s="218"/>
      <c r="H758" s="249"/>
      <c r="I758" s="249"/>
      <c r="J758" s="218"/>
      <c r="K758" s="218"/>
      <c r="L758" s="218"/>
      <c r="M758" s="250"/>
      <c r="N758" s="73"/>
      <c r="O758" s="74"/>
      <c r="P758" s="75"/>
      <c r="Q758" s="76"/>
    </row>
    <row r="759" spans="1:17" s="251" customFormat="1" ht="15.75" x14ac:dyDescent="0.25">
      <c r="A759" s="205" t="str">
        <f t="shared" si="33"/>
        <v>CNHPW2131Y</v>
      </c>
      <c r="B759" s="218" t="s">
        <v>856</v>
      </c>
      <c r="C759" s="88" t="s">
        <v>857</v>
      </c>
      <c r="D759" s="184"/>
      <c r="E759" s="218"/>
      <c r="F759" s="248"/>
      <c r="G759" s="218"/>
      <c r="H759" s="249"/>
      <c r="I759" s="249"/>
      <c r="J759" s="218"/>
      <c r="K759" s="218"/>
      <c r="L759" s="218"/>
      <c r="M759" s="250"/>
      <c r="N759" s="73"/>
      <c r="O759" s="74"/>
      <c r="P759" s="75"/>
      <c r="Q759" s="76"/>
    </row>
    <row r="760" spans="1:17" s="251" customFormat="1" ht="15.75" x14ac:dyDescent="0.25">
      <c r="A760" s="205" t="str">
        <f t="shared" si="33"/>
        <v>CNHPW2132A</v>
      </c>
      <c r="B760" s="218" t="s">
        <v>858</v>
      </c>
      <c r="C760" s="88" t="s">
        <v>859</v>
      </c>
      <c r="D760" s="184"/>
      <c r="E760" s="218"/>
      <c r="F760" s="248"/>
      <c r="G760" s="218"/>
      <c r="H760" s="249"/>
      <c r="I760" s="249"/>
      <c r="J760" s="218"/>
      <c r="K760" s="218"/>
      <c r="L760" s="218"/>
      <c r="M760" s="250"/>
      <c r="N760" s="73"/>
      <c r="O760" s="74"/>
      <c r="P760" s="75"/>
      <c r="Q760" s="76"/>
    </row>
    <row r="761" spans="1:17" s="251" customFormat="1" ht="15.75" x14ac:dyDescent="0.25">
      <c r="A761" s="205" t="str">
        <f t="shared" si="33"/>
        <v>CNHPW2132X</v>
      </c>
      <c r="B761" s="218" t="s">
        <v>860</v>
      </c>
      <c r="C761" s="88" t="s">
        <v>861</v>
      </c>
      <c r="D761" s="184"/>
      <c r="E761" s="218"/>
      <c r="F761" s="248"/>
      <c r="G761" s="218"/>
      <c r="H761" s="249"/>
      <c r="I761" s="249"/>
      <c r="J761" s="218"/>
      <c r="K761" s="218"/>
      <c r="L761" s="218"/>
      <c r="M761" s="250"/>
      <c r="N761" s="73"/>
      <c r="O761" s="74"/>
      <c r="P761" s="75"/>
      <c r="Q761" s="76"/>
    </row>
    <row r="762" spans="1:17" s="251" customFormat="1" ht="15.75" x14ac:dyDescent="0.25">
      <c r="A762" s="205" t="str">
        <f t="shared" si="33"/>
        <v>CNHPW2132Y</v>
      </c>
      <c r="B762" s="218" t="s">
        <v>862</v>
      </c>
      <c r="C762" s="88" t="s">
        <v>863</v>
      </c>
      <c r="D762" s="184"/>
      <c r="E762" s="218"/>
      <c r="F762" s="248"/>
      <c r="G762" s="218"/>
      <c r="H762" s="249"/>
      <c r="I762" s="249"/>
      <c r="J762" s="218"/>
      <c r="K762" s="218"/>
      <c r="L762" s="218"/>
      <c r="M762" s="250"/>
      <c r="N762" s="73"/>
      <c r="O762" s="74"/>
      <c r="P762" s="75"/>
      <c r="Q762" s="76"/>
    </row>
    <row r="763" spans="1:17" s="251" customFormat="1" ht="15.75" x14ac:dyDescent="0.25">
      <c r="A763" s="205" t="str">
        <f t="shared" si="33"/>
        <v>CNHPW2133A</v>
      </c>
      <c r="B763" s="218" t="s">
        <v>864</v>
      </c>
      <c r="C763" s="88" t="s">
        <v>865</v>
      </c>
      <c r="D763" s="184"/>
      <c r="E763" s="218"/>
      <c r="F763" s="248"/>
      <c r="G763" s="218"/>
      <c r="H763" s="249"/>
      <c r="I763" s="249"/>
      <c r="J763" s="218"/>
      <c r="K763" s="218"/>
      <c r="L763" s="218"/>
      <c r="M763" s="250"/>
      <c r="N763" s="73"/>
      <c r="O763" s="74"/>
      <c r="P763" s="75"/>
      <c r="Q763" s="76"/>
    </row>
    <row r="764" spans="1:17" s="251" customFormat="1" ht="15.75" x14ac:dyDescent="0.25">
      <c r="A764" s="205" t="str">
        <f t="shared" si="33"/>
        <v>CNHPW2133X</v>
      </c>
      <c r="B764" s="218" t="s">
        <v>866</v>
      </c>
      <c r="C764" s="88" t="s">
        <v>867</v>
      </c>
      <c r="D764" s="184"/>
      <c r="E764" s="218"/>
      <c r="F764" s="248"/>
      <c r="G764" s="218"/>
      <c r="H764" s="249"/>
      <c r="I764" s="249"/>
      <c r="J764" s="218"/>
      <c r="K764" s="218"/>
      <c r="L764" s="218"/>
      <c r="M764" s="250"/>
      <c r="N764" s="73"/>
      <c r="O764" s="74"/>
      <c r="P764" s="75"/>
      <c r="Q764" s="76"/>
    </row>
    <row r="765" spans="1:17" s="251" customFormat="1" ht="15.75" x14ac:dyDescent="0.25">
      <c r="A765" s="205" t="str">
        <f t="shared" si="33"/>
        <v>CNHPW2133Y</v>
      </c>
      <c r="B765" s="218" t="s">
        <v>868</v>
      </c>
      <c r="C765" s="88" t="s">
        <v>869</v>
      </c>
      <c r="D765" s="184"/>
      <c r="E765" s="218"/>
      <c r="F765" s="248"/>
      <c r="G765" s="218"/>
      <c r="H765" s="249"/>
      <c r="I765" s="249"/>
      <c r="J765" s="218"/>
      <c r="K765" s="218"/>
      <c r="L765" s="218"/>
      <c r="M765" s="250"/>
      <c r="N765" s="73"/>
      <c r="O765" s="74"/>
      <c r="P765" s="75"/>
      <c r="Q765" s="76"/>
    </row>
    <row r="766" spans="1:17" s="251" customFormat="1" ht="15.75" x14ac:dyDescent="0.25">
      <c r="A766" s="205" t="str">
        <f t="shared" si="33"/>
        <v>CNHPW2170Z</v>
      </c>
      <c r="B766" s="218" t="s">
        <v>1068</v>
      </c>
      <c r="C766" s="88" t="s">
        <v>1069</v>
      </c>
      <c r="D766" s="184"/>
      <c r="E766" s="218"/>
      <c r="F766" s="248"/>
      <c r="G766" s="218"/>
      <c r="H766" s="249"/>
      <c r="I766" s="249"/>
      <c r="J766" s="218"/>
      <c r="K766" s="218"/>
      <c r="L766" s="218"/>
      <c r="M766" s="250"/>
      <c r="N766" s="73"/>
      <c r="O766" s="74"/>
      <c r="P766" s="75"/>
      <c r="Q766" s="76"/>
    </row>
    <row r="767" spans="1:17" s="251" customFormat="1" ht="15.75" x14ac:dyDescent="0.25">
      <c r="A767" s="205" t="str">
        <f t="shared" si="33"/>
        <v>CNHPW2171Z</v>
      </c>
      <c r="B767" s="218" t="s">
        <v>1070</v>
      </c>
      <c r="C767" s="88" t="s">
        <v>1071</v>
      </c>
      <c r="D767" s="184"/>
      <c r="E767" s="218"/>
      <c r="F767" s="248"/>
      <c r="G767" s="218"/>
      <c r="H767" s="249"/>
      <c r="I767" s="249"/>
      <c r="J767" s="218"/>
      <c r="K767" s="218"/>
      <c r="L767" s="218"/>
      <c r="M767" s="250"/>
      <c r="N767" s="73"/>
      <c r="O767" s="74"/>
      <c r="P767" s="75"/>
      <c r="Q767" s="76"/>
    </row>
    <row r="768" spans="1:17" s="251" customFormat="1" ht="15.75" x14ac:dyDescent="0.25">
      <c r="A768" s="205" t="str">
        <f>CONCATENATE("CNHP",B768)</f>
        <v>CNHPW2172Z</v>
      </c>
      <c r="B768" s="218" t="s">
        <v>1072</v>
      </c>
      <c r="C768" s="88" t="s">
        <v>1073</v>
      </c>
      <c r="D768" s="184"/>
      <c r="E768" s="218"/>
      <c r="F768" s="248"/>
      <c r="G768" s="218"/>
      <c r="H768" s="249"/>
      <c r="I768" s="249"/>
      <c r="J768" s="218"/>
      <c r="K768" s="218"/>
      <c r="L768" s="218"/>
      <c r="M768" s="250"/>
      <c r="N768" s="73"/>
      <c r="O768" s="74"/>
      <c r="P768" s="75"/>
      <c r="Q768" s="76"/>
    </row>
    <row r="769" spans="1:17" s="251" customFormat="1" ht="15.75" x14ac:dyDescent="0.25">
      <c r="A769" s="205" t="str">
        <f t="shared" si="33"/>
        <v>CNHPW2173Z</v>
      </c>
      <c r="B769" s="218" t="s">
        <v>1074</v>
      </c>
      <c r="C769" s="88" t="s">
        <v>1075</v>
      </c>
      <c r="D769" s="184"/>
      <c r="E769" s="218"/>
      <c r="F769" s="248"/>
      <c r="G769" s="218"/>
      <c r="H769" s="249"/>
      <c r="I769" s="249"/>
      <c r="J769" s="218"/>
      <c r="K769" s="218"/>
      <c r="L769" s="218"/>
      <c r="M769" s="250"/>
      <c r="N769" s="73"/>
      <c r="O769" s="74"/>
      <c r="P769" s="75"/>
      <c r="Q769" s="76"/>
    </row>
    <row r="770" spans="1:17" s="192" customFormat="1" ht="18.75" x14ac:dyDescent="0.25">
      <c r="A770" s="191" t="s">
        <v>25</v>
      </c>
      <c r="B770" s="191"/>
      <c r="C770" s="169"/>
      <c r="D770" s="191"/>
      <c r="E770" s="191"/>
      <c r="F770" s="191"/>
      <c r="G770" s="191"/>
      <c r="H770" s="191"/>
      <c r="I770" s="191"/>
      <c r="J770" s="191"/>
      <c r="K770" s="191"/>
      <c r="L770" s="191"/>
      <c r="M770" s="191"/>
      <c r="N770" s="191"/>
      <c r="O770" s="191"/>
      <c r="P770" s="191"/>
      <c r="Q770" s="191"/>
    </row>
    <row r="771" spans="1:17" s="192" customFormat="1" ht="18.75" x14ac:dyDescent="0.25">
      <c r="A771" s="165" t="s">
        <v>13</v>
      </c>
      <c r="B771" s="191"/>
      <c r="C771" s="169"/>
      <c r="D771" s="191"/>
      <c r="E771" s="191"/>
      <c r="F771" s="191"/>
      <c r="G771" s="191"/>
      <c r="H771" s="191"/>
      <c r="I771" s="191"/>
      <c r="J771" s="191"/>
      <c r="K771" s="191"/>
      <c r="L771" s="191"/>
      <c r="M771" s="191" t="s">
        <v>0</v>
      </c>
      <c r="N771" s="191"/>
      <c r="O771" s="191"/>
      <c r="P771" s="191"/>
      <c r="Q771" s="191"/>
    </row>
    <row r="772" spans="1:17" s="227" customFormat="1" ht="15.75" x14ac:dyDescent="0.25">
      <c r="A772" s="208" t="s">
        <v>445</v>
      </c>
      <c r="B772" s="211"/>
      <c r="C772" s="104"/>
      <c r="D772" s="215"/>
      <c r="E772" s="104"/>
      <c r="F772" s="106"/>
      <c r="G772" s="106"/>
      <c r="H772" s="212"/>
      <c r="I772" s="212"/>
      <c r="J772" s="106"/>
      <c r="K772" s="106"/>
      <c r="L772" s="106"/>
      <c r="M772" s="213"/>
      <c r="N772" s="108"/>
      <c r="O772" s="109"/>
      <c r="P772" s="110"/>
      <c r="Q772" s="111"/>
    </row>
    <row r="773" spans="1:17" s="77" customFormat="1" ht="15.75" x14ac:dyDescent="0.25">
      <c r="A773" s="210" t="s">
        <v>1076</v>
      </c>
      <c r="B773" s="211"/>
      <c r="C773" s="104"/>
      <c r="D773" s="215"/>
      <c r="E773" s="104"/>
      <c r="F773" s="106"/>
      <c r="G773" s="106"/>
      <c r="H773" s="212"/>
      <c r="I773" s="212"/>
      <c r="J773" s="106"/>
      <c r="K773" s="106"/>
      <c r="L773" s="106"/>
      <c r="M773" s="213"/>
      <c r="N773" s="108"/>
      <c r="O773" s="109"/>
      <c r="P773" s="110"/>
      <c r="Q773" s="111"/>
    </row>
    <row r="774" spans="1:17" s="77" customFormat="1" ht="81" x14ac:dyDescent="0.25">
      <c r="A774" s="205" t="str">
        <f t="shared" ref="A774:A784" si="34">CONCATENATE("PRHP",B774)</f>
        <v>PRHP8AF43A</v>
      </c>
      <c r="B774" s="73" t="s">
        <v>1077</v>
      </c>
      <c r="C774" s="68" t="s">
        <v>1078</v>
      </c>
      <c r="D774" s="216" t="s">
        <v>182</v>
      </c>
      <c r="E774" s="70" t="s">
        <v>237</v>
      </c>
      <c r="F774" s="70">
        <v>22</v>
      </c>
      <c r="G774" s="70"/>
      <c r="H774" s="204">
        <v>50000</v>
      </c>
      <c r="I774" s="204">
        <v>5000</v>
      </c>
      <c r="J774" s="70" t="s">
        <v>1079</v>
      </c>
      <c r="K774" s="70"/>
      <c r="L774" s="70"/>
      <c r="M774" s="207" t="s">
        <v>0</v>
      </c>
      <c r="N774" s="73">
        <v>488</v>
      </c>
      <c r="O774" s="74">
        <v>9560</v>
      </c>
      <c r="P774" s="75">
        <v>6902</v>
      </c>
      <c r="Q774" s="76">
        <v>35809</v>
      </c>
    </row>
    <row r="775" spans="1:17" s="77" customFormat="1" ht="67.5" x14ac:dyDescent="0.25">
      <c r="A775" s="205" t="str">
        <f t="shared" si="34"/>
        <v>PRHP8AF71A</v>
      </c>
      <c r="B775" s="73" t="s">
        <v>1080</v>
      </c>
      <c r="C775" s="68" t="s">
        <v>1081</v>
      </c>
      <c r="D775" s="216" t="s">
        <v>182</v>
      </c>
      <c r="E775" s="70" t="s">
        <v>722</v>
      </c>
      <c r="F775" s="70">
        <v>24</v>
      </c>
      <c r="G775" s="70"/>
      <c r="H775" s="204">
        <v>50000</v>
      </c>
      <c r="I775" s="204">
        <v>5000</v>
      </c>
      <c r="J775" s="70" t="s">
        <v>1079</v>
      </c>
      <c r="K775" s="70"/>
      <c r="L775" s="70"/>
      <c r="M775" s="207" t="s">
        <v>0</v>
      </c>
      <c r="N775" s="73">
        <v>627</v>
      </c>
      <c r="O775" s="74">
        <v>12282</v>
      </c>
      <c r="P775" s="75">
        <v>8867</v>
      </c>
      <c r="Q775" s="76">
        <v>46005</v>
      </c>
    </row>
    <row r="776" spans="1:17" s="77" customFormat="1" ht="40.5" x14ac:dyDescent="0.25">
      <c r="A776" s="205" t="str">
        <f t="shared" si="34"/>
        <v>PRHP8AF72A</v>
      </c>
      <c r="B776" s="73" t="s">
        <v>1082</v>
      </c>
      <c r="C776" s="68" t="s">
        <v>1083</v>
      </c>
      <c r="D776" s="216" t="s">
        <v>182</v>
      </c>
      <c r="E776" s="70" t="s">
        <v>722</v>
      </c>
      <c r="F776" s="70">
        <v>25</v>
      </c>
      <c r="G776" s="70"/>
      <c r="H776" s="204">
        <v>50000</v>
      </c>
      <c r="I776" s="204">
        <v>5000</v>
      </c>
      <c r="J776" s="70" t="s">
        <v>1079</v>
      </c>
      <c r="K776" s="70"/>
      <c r="L776" s="70"/>
      <c r="M776" s="207" t="s">
        <v>0</v>
      </c>
      <c r="N776" s="73">
        <v>909</v>
      </c>
      <c r="O776" s="74">
        <v>17814</v>
      </c>
      <c r="P776" s="75">
        <v>12861</v>
      </c>
      <c r="Q776" s="76">
        <v>66730</v>
      </c>
    </row>
    <row r="777" spans="1:17" s="77" customFormat="1" ht="15.75" x14ac:dyDescent="0.25">
      <c r="A777" s="210" t="s">
        <v>67</v>
      </c>
      <c r="B777" s="211"/>
      <c r="C777" s="104"/>
      <c r="D777" s="215"/>
      <c r="E777" s="104"/>
      <c r="F777" s="106"/>
      <c r="G777" s="106"/>
      <c r="H777" s="212"/>
      <c r="I777" s="212"/>
      <c r="J777" s="106"/>
      <c r="K777" s="106"/>
      <c r="L777" s="106"/>
      <c r="M777" s="213" t="s">
        <v>0</v>
      </c>
      <c r="N777" s="108"/>
      <c r="O777" s="109"/>
      <c r="P777" s="110"/>
      <c r="Q777" s="111"/>
    </row>
    <row r="778" spans="1:17" s="225" customFormat="1" ht="15.75" x14ac:dyDescent="0.25">
      <c r="A778" s="205" t="str">
        <f>CONCATENATE("PRHP",B778)</f>
        <v>PRHP58D79A</v>
      </c>
      <c r="B778" s="67" t="s">
        <v>1084</v>
      </c>
      <c r="C778" s="68" t="s">
        <v>1085</v>
      </c>
      <c r="D778" s="216"/>
      <c r="E778" s="70"/>
      <c r="F778" s="70"/>
      <c r="G778" s="70"/>
      <c r="H778" s="204"/>
      <c r="I778" s="204"/>
      <c r="J778" s="70"/>
      <c r="K778" s="70"/>
      <c r="L778" s="184"/>
      <c r="M778" s="207" t="s">
        <v>0</v>
      </c>
      <c r="N778" s="73">
        <v>286</v>
      </c>
      <c r="O778" s="74">
        <v>5593</v>
      </c>
      <c r="P778" s="75">
        <v>4038</v>
      </c>
      <c r="Q778" s="76">
        <v>20949</v>
      </c>
    </row>
    <row r="779" spans="1:17" s="77" customFormat="1" ht="15.75" x14ac:dyDescent="0.25">
      <c r="A779" s="210" t="s">
        <v>76</v>
      </c>
      <c r="B779" s="211"/>
      <c r="C779" s="104"/>
      <c r="D779" s="215"/>
      <c r="E779" s="104"/>
      <c r="F779" s="106"/>
      <c r="G779" s="106"/>
      <c r="H779" s="212"/>
      <c r="I779" s="212"/>
      <c r="J779" s="106"/>
      <c r="K779" s="106"/>
      <c r="L779" s="106"/>
      <c r="M779" s="213" t="s">
        <v>0</v>
      </c>
      <c r="N779" s="108"/>
      <c r="O779" s="109"/>
      <c r="P779" s="110"/>
      <c r="Q779" s="111"/>
    </row>
    <row r="780" spans="1:17" s="225" customFormat="1" ht="15.75" x14ac:dyDescent="0.25">
      <c r="A780" s="205" t="str">
        <f t="shared" si="34"/>
        <v>PRHPU9JT4E</v>
      </c>
      <c r="B780" s="67" t="s">
        <v>1086</v>
      </c>
      <c r="C780" s="68" t="s">
        <v>1087</v>
      </c>
      <c r="D780" s="216"/>
      <c r="E780" s="70"/>
      <c r="F780" s="70"/>
      <c r="G780" s="70"/>
      <c r="H780" s="204"/>
      <c r="I780" s="204"/>
      <c r="J780" s="70"/>
      <c r="K780" s="70"/>
      <c r="L780" s="184"/>
      <c r="M780" s="207" t="s">
        <v>0</v>
      </c>
      <c r="N780" s="73">
        <v>101</v>
      </c>
      <c r="O780" s="74">
        <v>1800</v>
      </c>
      <c r="P780" s="75">
        <v>1343</v>
      </c>
      <c r="Q780" s="76">
        <v>7122</v>
      </c>
    </row>
    <row r="781" spans="1:17" s="225" customFormat="1" ht="15.75" x14ac:dyDescent="0.25">
      <c r="A781" s="205" t="str">
        <f t="shared" si="34"/>
        <v>PRHPU9JT5E</v>
      </c>
      <c r="B781" s="67" t="s">
        <v>1088</v>
      </c>
      <c r="C781" s="68" t="s">
        <v>1089</v>
      </c>
      <c r="D781" s="216"/>
      <c r="E781" s="70"/>
      <c r="F781" s="70"/>
      <c r="G781" s="70"/>
      <c r="H781" s="204"/>
      <c r="I781" s="204"/>
      <c r="J781" s="70"/>
      <c r="K781" s="70"/>
      <c r="L781" s="184"/>
      <c r="M781" s="207" t="s">
        <v>0</v>
      </c>
      <c r="N781" s="73">
        <v>151</v>
      </c>
      <c r="O781" s="74">
        <v>2699</v>
      </c>
      <c r="P781" s="75">
        <v>2015</v>
      </c>
      <c r="Q781" s="76">
        <v>10683</v>
      </c>
    </row>
    <row r="782" spans="1:17" s="225" customFormat="1" ht="15.75" x14ac:dyDescent="0.25">
      <c r="A782" s="205" t="str">
        <f t="shared" si="34"/>
        <v>PRHPU9JT6E</v>
      </c>
      <c r="B782" s="67" t="s">
        <v>1090</v>
      </c>
      <c r="C782" s="68" t="s">
        <v>1091</v>
      </c>
      <c r="D782" s="216"/>
      <c r="E782" s="70"/>
      <c r="F782" s="70"/>
      <c r="G782" s="70"/>
      <c r="H782" s="204"/>
      <c r="I782" s="204"/>
      <c r="J782" s="70"/>
      <c r="K782" s="70"/>
      <c r="L782" s="184"/>
      <c r="M782" s="207" t="s">
        <v>0</v>
      </c>
      <c r="N782" s="73">
        <v>201</v>
      </c>
      <c r="O782" s="74">
        <v>3599</v>
      </c>
      <c r="P782" s="75">
        <v>2686</v>
      </c>
      <c r="Q782" s="76">
        <v>14245</v>
      </c>
    </row>
    <row r="783" spans="1:17" s="225" customFormat="1" ht="15.75" x14ac:dyDescent="0.25">
      <c r="A783" s="205" t="str">
        <f t="shared" si="34"/>
        <v>PRHPU9JU3PE</v>
      </c>
      <c r="B783" s="67" t="s">
        <v>1092</v>
      </c>
      <c r="C783" s="68" t="s">
        <v>1093</v>
      </c>
      <c r="D783" s="216"/>
      <c r="E783" s="70"/>
      <c r="F783" s="70"/>
      <c r="G783" s="70"/>
      <c r="H783" s="204"/>
      <c r="I783" s="204"/>
      <c r="J783" s="70"/>
      <c r="K783" s="70"/>
      <c r="L783" s="184"/>
      <c r="M783" s="207"/>
      <c r="N783" s="73">
        <v>95</v>
      </c>
      <c r="O783" s="74">
        <v>1692</v>
      </c>
      <c r="P783" s="75">
        <v>1263</v>
      </c>
      <c r="Q783" s="76">
        <v>6696</v>
      </c>
    </row>
    <row r="784" spans="1:17" s="225" customFormat="1" ht="15.75" x14ac:dyDescent="0.25">
      <c r="A784" s="205" t="str">
        <f t="shared" si="34"/>
        <v>PRHPU9JT2E</v>
      </c>
      <c r="B784" s="67" t="s">
        <v>316</v>
      </c>
      <c r="C784" s="68" t="s">
        <v>638</v>
      </c>
      <c r="D784" s="216"/>
      <c r="E784" s="70"/>
      <c r="F784" s="70"/>
      <c r="G784" s="70"/>
      <c r="H784" s="204"/>
      <c r="I784" s="204"/>
      <c r="J784" s="70"/>
      <c r="K784" s="70"/>
      <c r="L784" s="184"/>
      <c r="M784" s="207"/>
      <c r="N784" s="73">
        <v>246</v>
      </c>
      <c r="O784" s="74">
        <v>4399</v>
      </c>
      <c r="P784" s="75">
        <v>3283</v>
      </c>
      <c r="Q784" s="76">
        <v>17412</v>
      </c>
    </row>
    <row r="785" spans="1:17" s="77" customFormat="1" ht="15.75" x14ac:dyDescent="0.25">
      <c r="A785" s="210" t="s">
        <v>64</v>
      </c>
      <c r="B785" s="211"/>
      <c r="C785" s="104"/>
      <c r="D785" s="215"/>
      <c r="E785" s="104"/>
      <c r="F785" s="106"/>
      <c r="G785" s="106"/>
      <c r="H785" s="212"/>
      <c r="I785" s="212"/>
      <c r="J785" s="106"/>
      <c r="K785" s="106"/>
      <c r="L785" s="106"/>
      <c r="M785" s="213" t="s">
        <v>0</v>
      </c>
      <c r="N785" s="108"/>
      <c r="O785" s="109"/>
      <c r="P785" s="110"/>
      <c r="Q785" s="111"/>
    </row>
    <row r="786" spans="1:17" s="225" customFormat="1" ht="15.75" x14ac:dyDescent="0.25">
      <c r="A786" s="205" t="str">
        <f>CONCATENATE("CNHP",B786)</f>
        <v>CNHPW1335A</v>
      </c>
      <c r="B786" s="67" t="s">
        <v>1094</v>
      </c>
      <c r="C786" s="68" t="s">
        <v>1095</v>
      </c>
      <c r="D786" s="216"/>
      <c r="E786" s="70"/>
      <c r="F786" s="70"/>
      <c r="G786" s="70"/>
      <c r="H786" s="204"/>
      <c r="I786" s="204"/>
      <c r="J786" s="70"/>
      <c r="K786" s="70"/>
      <c r="L786" s="184"/>
      <c r="M786" s="207"/>
      <c r="N786" s="72"/>
      <c r="O786" s="72"/>
      <c r="P786" s="72"/>
      <c r="Q786" s="72"/>
    </row>
    <row r="787" spans="1:17" s="225" customFormat="1" ht="15.75" x14ac:dyDescent="0.25">
      <c r="A787" s="205" t="str">
        <f>CONCATENATE("CNHP",B787)</f>
        <v>CNHPW1335X</v>
      </c>
      <c r="B787" s="67" t="s">
        <v>1096</v>
      </c>
      <c r="C787" s="68" t="s">
        <v>1097</v>
      </c>
      <c r="D787" s="216"/>
      <c r="E787" s="70"/>
      <c r="F787" s="70"/>
      <c r="G787" s="70"/>
      <c r="H787" s="204"/>
      <c r="I787" s="204"/>
      <c r="J787" s="70"/>
      <c r="K787" s="70"/>
      <c r="L787" s="184"/>
      <c r="M787" s="207"/>
      <c r="N787" s="72"/>
      <c r="O787" s="72"/>
      <c r="P787" s="72"/>
      <c r="Q787" s="72"/>
    </row>
    <row r="788" spans="1:17" s="192" customFormat="1" ht="18.75" x14ac:dyDescent="0.25">
      <c r="A788" s="165" t="s">
        <v>26</v>
      </c>
      <c r="B788" s="191"/>
      <c r="C788" s="169"/>
      <c r="D788" s="191"/>
      <c r="E788" s="191"/>
      <c r="F788" s="191"/>
      <c r="G788" s="191"/>
      <c r="H788" s="191"/>
      <c r="I788" s="191"/>
      <c r="J788" s="191"/>
      <c r="K788" s="191"/>
      <c r="L788" s="191"/>
      <c r="M788" s="191" t="s">
        <v>0</v>
      </c>
      <c r="N788" s="191"/>
      <c r="O788" s="191"/>
      <c r="P788" s="191"/>
      <c r="Q788" s="191"/>
    </row>
    <row r="789" spans="1:17" s="233" customFormat="1" ht="15.75" x14ac:dyDescent="0.25">
      <c r="A789" s="208" t="s">
        <v>53</v>
      </c>
      <c r="B789" s="211"/>
      <c r="C789" s="104"/>
      <c r="D789" s="215"/>
      <c r="E789" s="104"/>
      <c r="F789" s="106"/>
      <c r="G789" s="106"/>
      <c r="H789" s="212"/>
      <c r="I789" s="212"/>
      <c r="J789" s="106"/>
      <c r="K789" s="106"/>
      <c r="L789" s="106"/>
      <c r="M789" s="213"/>
      <c r="N789" s="108"/>
      <c r="O789" s="109"/>
      <c r="P789" s="110"/>
      <c r="Q789" s="111"/>
    </row>
    <row r="790" spans="1:17" s="233" customFormat="1" ht="54" x14ac:dyDescent="0.25">
      <c r="A790" s="205" t="str">
        <f>CONCATENATE("PRHP",B790)</f>
        <v>PRHPCE710A</v>
      </c>
      <c r="B790" s="73" t="s">
        <v>1098</v>
      </c>
      <c r="C790" s="68" t="s">
        <v>1099</v>
      </c>
      <c r="D790" s="216" t="s">
        <v>182</v>
      </c>
      <c r="E790" s="70" t="s">
        <v>237</v>
      </c>
      <c r="F790" s="70">
        <v>20</v>
      </c>
      <c r="G790" s="70">
        <v>20</v>
      </c>
      <c r="H790" s="204">
        <v>75000</v>
      </c>
      <c r="I790" s="204">
        <v>5000</v>
      </c>
      <c r="J790" s="70" t="s">
        <v>1100</v>
      </c>
      <c r="K790" s="70" t="s">
        <v>1101</v>
      </c>
      <c r="L790" s="70"/>
      <c r="M790" s="207" t="s">
        <v>0</v>
      </c>
      <c r="N790" s="73">
        <v>1013</v>
      </c>
      <c r="O790" s="74">
        <v>19847</v>
      </c>
      <c r="P790" s="75">
        <v>14328</v>
      </c>
      <c r="Q790" s="76">
        <v>74343</v>
      </c>
    </row>
    <row r="791" spans="1:17" s="233" customFormat="1" ht="54" x14ac:dyDescent="0.25">
      <c r="A791" s="205" t="str">
        <f>CONCATENATE("PRHP",B791)</f>
        <v>PRHPCE711A</v>
      </c>
      <c r="B791" s="73" t="s">
        <v>1102</v>
      </c>
      <c r="C791" s="68" t="s">
        <v>1103</v>
      </c>
      <c r="D791" s="216" t="s">
        <v>182</v>
      </c>
      <c r="E791" s="70" t="s">
        <v>237</v>
      </c>
      <c r="F791" s="70">
        <v>20</v>
      </c>
      <c r="G791" s="70">
        <v>20</v>
      </c>
      <c r="H791" s="204">
        <v>75000</v>
      </c>
      <c r="I791" s="204">
        <v>5000</v>
      </c>
      <c r="J791" s="70" t="s">
        <v>1100</v>
      </c>
      <c r="K791" s="70" t="s">
        <v>1101</v>
      </c>
      <c r="L791" s="70"/>
      <c r="M791" s="207" t="s">
        <v>0</v>
      </c>
      <c r="N791" s="73">
        <v>1086</v>
      </c>
      <c r="O791" s="74">
        <v>21272</v>
      </c>
      <c r="P791" s="75">
        <v>15357</v>
      </c>
      <c r="Q791" s="76">
        <v>79680</v>
      </c>
    </row>
    <row r="792" spans="1:17" s="233" customFormat="1" ht="54" x14ac:dyDescent="0.25">
      <c r="A792" s="205" t="str">
        <f>CONCATENATE("PRHP",B792)</f>
        <v>PRHPCE712A</v>
      </c>
      <c r="B792" s="73" t="s">
        <v>1104</v>
      </c>
      <c r="C792" s="68" t="s">
        <v>1105</v>
      </c>
      <c r="D792" s="216" t="s">
        <v>182</v>
      </c>
      <c r="E792" s="70" t="s">
        <v>237</v>
      </c>
      <c r="F792" s="70">
        <v>20</v>
      </c>
      <c r="G792" s="70">
        <v>20</v>
      </c>
      <c r="H792" s="204">
        <v>75000</v>
      </c>
      <c r="I792" s="204">
        <v>5000</v>
      </c>
      <c r="J792" s="70" t="s">
        <v>1100</v>
      </c>
      <c r="K792" s="70" t="s">
        <v>1101</v>
      </c>
      <c r="L792" s="70"/>
      <c r="M792" s="207" t="s">
        <v>0</v>
      </c>
      <c r="N792" s="73">
        <v>1231</v>
      </c>
      <c r="O792" s="74">
        <v>24121</v>
      </c>
      <c r="P792" s="75">
        <v>17414</v>
      </c>
      <c r="Q792" s="76">
        <v>90354</v>
      </c>
    </row>
    <row r="793" spans="1:17" s="233" customFormat="1" ht="15.75" x14ac:dyDescent="0.25">
      <c r="A793" s="210" t="s">
        <v>76</v>
      </c>
      <c r="B793" s="211"/>
      <c r="C793" s="104"/>
      <c r="D793" s="215"/>
      <c r="E793" s="104"/>
      <c r="F793" s="106"/>
      <c r="G793" s="106"/>
      <c r="H793" s="212"/>
      <c r="I793" s="212"/>
      <c r="J793" s="106"/>
      <c r="K793" s="106"/>
      <c r="L793" s="106"/>
      <c r="M793" s="213"/>
      <c r="N793" s="108"/>
      <c r="O793" s="109"/>
      <c r="P793" s="110"/>
      <c r="Q793" s="111"/>
    </row>
    <row r="794" spans="1:17" s="252" customFormat="1" ht="15.75" x14ac:dyDescent="0.25">
      <c r="A794" s="205" t="str">
        <f>CONCATENATE("PRHP",B794)</f>
        <v>PRHPUQ496E</v>
      </c>
      <c r="B794" s="67" t="s">
        <v>1106</v>
      </c>
      <c r="C794" s="68" t="s">
        <v>1107</v>
      </c>
      <c r="D794" s="216"/>
      <c r="E794" s="70"/>
      <c r="F794" s="183"/>
      <c r="G794" s="183"/>
      <c r="H794" s="214"/>
      <c r="I794" s="214"/>
      <c r="J794" s="183"/>
      <c r="K794" s="183"/>
      <c r="L794" s="183"/>
      <c r="M794" s="207" t="s">
        <v>0</v>
      </c>
      <c r="N794" s="73">
        <v>151</v>
      </c>
      <c r="O794" s="74">
        <v>2699</v>
      </c>
      <c r="P794" s="75">
        <v>2014</v>
      </c>
      <c r="Q794" s="76">
        <v>10681</v>
      </c>
    </row>
    <row r="795" spans="1:17" s="192" customFormat="1" ht="15.75" x14ac:dyDescent="0.25">
      <c r="A795" s="205" t="str">
        <f>CONCATENATE("PRHP",B795)</f>
        <v>PRHPUT990E</v>
      </c>
      <c r="B795" s="67" t="s">
        <v>1108</v>
      </c>
      <c r="C795" s="68" t="s">
        <v>1109</v>
      </c>
      <c r="D795" s="216"/>
      <c r="E795" s="70"/>
      <c r="F795" s="183"/>
      <c r="G795" s="183"/>
      <c r="H795" s="214"/>
      <c r="I795" s="214"/>
      <c r="J795" s="183"/>
      <c r="K795" s="183"/>
      <c r="L795" s="183"/>
      <c r="M795" s="207" t="s">
        <v>0</v>
      </c>
      <c r="N795" s="73">
        <v>226</v>
      </c>
      <c r="O795" s="74">
        <v>4052</v>
      </c>
      <c r="P795" s="75">
        <v>3024</v>
      </c>
      <c r="Q795" s="76">
        <v>16035</v>
      </c>
    </row>
    <row r="796" spans="1:17" s="192" customFormat="1" ht="15.75" x14ac:dyDescent="0.25">
      <c r="A796" s="205" t="str">
        <f>CONCATENATE("PRHP",B796)</f>
        <v>PRHPUU868E</v>
      </c>
      <c r="B796" s="67" t="s">
        <v>1110</v>
      </c>
      <c r="C796" s="68" t="s">
        <v>1111</v>
      </c>
      <c r="D796" s="216"/>
      <c r="E796" s="70"/>
      <c r="F796" s="183"/>
      <c r="G796" s="183"/>
      <c r="H796" s="214"/>
      <c r="I796" s="214"/>
      <c r="J796" s="183"/>
      <c r="K796" s="183"/>
      <c r="L796" s="183"/>
      <c r="M796" s="207" t="s">
        <v>0</v>
      </c>
      <c r="N796" s="73">
        <v>301</v>
      </c>
      <c r="O796" s="74">
        <v>5387</v>
      </c>
      <c r="P796" s="75">
        <v>4021</v>
      </c>
      <c r="Q796" s="76">
        <v>21323</v>
      </c>
    </row>
    <row r="797" spans="1:17" s="223" customFormat="1" ht="15.75" x14ac:dyDescent="0.25">
      <c r="A797" s="205" t="str">
        <f>CONCATENATE("PRHP",B797)</f>
        <v>PRHPUQ491PE</v>
      </c>
      <c r="B797" s="67" t="s">
        <v>1112</v>
      </c>
      <c r="C797" s="68" t="s">
        <v>1113</v>
      </c>
      <c r="D797" s="216"/>
      <c r="E797" s="70"/>
      <c r="F797" s="183"/>
      <c r="G797" s="183"/>
      <c r="H797" s="214"/>
      <c r="I797" s="214"/>
      <c r="J797" s="183"/>
      <c r="K797" s="183"/>
      <c r="L797" s="183"/>
      <c r="M797" s="207" t="s">
        <v>0</v>
      </c>
      <c r="N797" s="73">
        <v>141</v>
      </c>
      <c r="O797" s="74">
        <v>2526</v>
      </c>
      <c r="P797" s="75">
        <v>1885</v>
      </c>
      <c r="Q797" s="76">
        <v>9996</v>
      </c>
    </row>
    <row r="798" spans="1:17" s="140" customFormat="1" ht="15.75" x14ac:dyDescent="0.25">
      <c r="A798" s="205" t="str">
        <f>CONCATENATE("PRHP",B798)</f>
        <v>PRHPU9JT2E</v>
      </c>
      <c r="B798" s="67" t="s">
        <v>316</v>
      </c>
      <c r="C798" s="68" t="s">
        <v>638</v>
      </c>
      <c r="D798" s="216"/>
      <c r="E798" s="70"/>
      <c r="F798" s="183"/>
      <c r="G798" s="183"/>
      <c r="H798" s="214"/>
      <c r="I798" s="214"/>
      <c r="J798" s="183"/>
      <c r="K798" s="183"/>
      <c r="L798" s="183"/>
      <c r="M798" s="207"/>
      <c r="N798" s="73">
        <v>246</v>
      </c>
      <c r="O798" s="74">
        <v>4399</v>
      </c>
      <c r="P798" s="75">
        <v>3283</v>
      </c>
      <c r="Q798" s="76">
        <v>17412</v>
      </c>
    </row>
    <row r="799" spans="1:17" s="233" customFormat="1" ht="15.75" x14ac:dyDescent="0.25">
      <c r="A799" s="210" t="s">
        <v>64</v>
      </c>
      <c r="B799" s="211"/>
      <c r="C799" s="104"/>
      <c r="D799" s="215"/>
      <c r="E799" s="104"/>
      <c r="F799" s="106"/>
      <c r="G799" s="106"/>
      <c r="H799" s="212"/>
      <c r="I799" s="212"/>
      <c r="J799" s="106"/>
      <c r="K799" s="106"/>
      <c r="L799" s="106"/>
      <c r="M799" s="213"/>
      <c r="N799" s="108"/>
      <c r="O799" s="109"/>
      <c r="P799" s="110"/>
      <c r="Q799" s="111"/>
    </row>
    <row r="800" spans="1:17" s="140" customFormat="1" ht="15.75" x14ac:dyDescent="0.25">
      <c r="A800" s="205" t="str">
        <f>CONCATENATE("CNHP",B800)</f>
        <v>CNHPCE740A</v>
      </c>
      <c r="B800" s="67" t="s">
        <v>1100</v>
      </c>
      <c r="C800" s="68" t="s">
        <v>1114</v>
      </c>
      <c r="D800" s="216"/>
      <c r="E800" s="70"/>
      <c r="F800" s="183"/>
      <c r="G800" s="183"/>
      <c r="H800" s="214"/>
      <c r="I800" s="214"/>
      <c r="J800" s="183"/>
      <c r="K800" s="183"/>
      <c r="L800" s="183"/>
      <c r="M800" s="207"/>
      <c r="N800" s="73"/>
      <c r="O800" s="74"/>
      <c r="P800" s="75"/>
      <c r="Q800" s="76"/>
    </row>
    <row r="801" spans="1:17" s="140" customFormat="1" ht="15.75" x14ac:dyDescent="0.25">
      <c r="A801" s="205" t="str">
        <f>CONCATENATE("CNHP",B801)</f>
        <v>CNHPCE741A</v>
      </c>
      <c r="B801" s="67" t="s">
        <v>1115</v>
      </c>
      <c r="C801" s="68" t="s">
        <v>1116</v>
      </c>
      <c r="D801" s="216"/>
      <c r="E801" s="70"/>
      <c r="F801" s="183"/>
      <c r="G801" s="183"/>
      <c r="H801" s="214"/>
      <c r="I801" s="214"/>
      <c r="J801" s="183"/>
      <c r="K801" s="183"/>
      <c r="L801" s="183"/>
      <c r="M801" s="207"/>
      <c r="N801" s="73"/>
      <c r="O801" s="74"/>
      <c r="P801" s="75"/>
      <c r="Q801" s="76"/>
    </row>
    <row r="802" spans="1:17" s="140" customFormat="1" ht="15.75" x14ac:dyDescent="0.25">
      <c r="A802" s="205" t="str">
        <f>CONCATENATE("CNHP",B802)</f>
        <v>CNHPCE742A</v>
      </c>
      <c r="B802" s="67" t="s">
        <v>1117</v>
      </c>
      <c r="C802" s="68" t="s">
        <v>1118</v>
      </c>
      <c r="D802" s="216"/>
      <c r="E802" s="70"/>
      <c r="F802" s="183"/>
      <c r="G802" s="183"/>
      <c r="H802" s="214"/>
      <c r="I802" s="214"/>
      <c r="J802" s="183"/>
      <c r="K802" s="183"/>
      <c r="L802" s="183"/>
      <c r="M802" s="207"/>
      <c r="N802" s="73"/>
      <c r="O802" s="74"/>
      <c r="P802" s="75"/>
      <c r="Q802" s="76"/>
    </row>
    <row r="803" spans="1:17" s="140" customFormat="1" ht="15.75" x14ac:dyDescent="0.25">
      <c r="A803" s="205" t="str">
        <f>CONCATENATE("CNHP",B803)</f>
        <v>CNHPCE743A</v>
      </c>
      <c r="B803" s="67" t="s">
        <v>1119</v>
      </c>
      <c r="C803" s="68" t="s">
        <v>1120</v>
      </c>
      <c r="D803" s="216"/>
      <c r="E803" s="70"/>
      <c r="F803" s="183"/>
      <c r="G803" s="183"/>
      <c r="H803" s="214"/>
      <c r="I803" s="214"/>
      <c r="J803" s="183"/>
      <c r="K803" s="183"/>
      <c r="L803" s="183"/>
      <c r="M803" s="207"/>
      <c r="N803" s="73"/>
      <c r="O803" s="74"/>
      <c r="P803" s="75"/>
      <c r="Q803" s="76"/>
    </row>
    <row r="804" spans="1:17" s="233" customFormat="1" ht="15.75" x14ac:dyDescent="0.25">
      <c r="A804" s="210" t="s">
        <v>241</v>
      </c>
      <c r="B804" s="211"/>
      <c r="C804" s="104"/>
      <c r="D804" s="215"/>
      <c r="E804" s="104"/>
      <c r="F804" s="106"/>
      <c r="G804" s="106"/>
      <c r="H804" s="212"/>
      <c r="I804" s="212"/>
      <c r="J804" s="106"/>
      <c r="K804" s="106"/>
      <c r="L804" s="106"/>
      <c r="M804" s="213"/>
      <c r="N804" s="108"/>
      <c r="O804" s="109"/>
      <c r="P804" s="110"/>
      <c r="Q804" s="111"/>
    </row>
    <row r="805" spans="1:17" s="223" customFormat="1" ht="15.75" x14ac:dyDescent="0.25">
      <c r="A805" s="205" t="str">
        <f>CONCATENATE("PRHP",B805)</f>
        <v>PRHPCE860A</v>
      </c>
      <c r="B805" s="67" t="s">
        <v>1121</v>
      </c>
      <c r="C805" s="68" t="s">
        <v>1122</v>
      </c>
      <c r="D805" s="216"/>
      <c r="E805" s="70"/>
      <c r="F805" s="183"/>
      <c r="G805" s="183"/>
      <c r="H805" s="214"/>
      <c r="I805" s="214"/>
      <c r="J805" s="183"/>
      <c r="K805" s="183"/>
      <c r="L805" s="183"/>
      <c r="M805" s="207" t="s">
        <v>0</v>
      </c>
      <c r="N805" s="73">
        <v>265</v>
      </c>
      <c r="O805" s="74">
        <v>5187</v>
      </c>
      <c r="P805" s="75">
        <v>3745</v>
      </c>
      <c r="Q805" s="76">
        <v>19427</v>
      </c>
    </row>
    <row r="806" spans="1:17" s="253" customFormat="1" ht="15.75" x14ac:dyDescent="0.25">
      <c r="A806" s="165" t="s">
        <v>27</v>
      </c>
      <c r="B806" s="165"/>
      <c r="C806" s="165"/>
      <c r="D806" s="165"/>
      <c r="E806" s="165"/>
      <c r="F806" s="165"/>
      <c r="G806" s="165"/>
      <c r="H806" s="165"/>
      <c r="I806" s="165"/>
      <c r="J806" s="165"/>
      <c r="K806" s="165"/>
      <c r="L806" s="165"/>
      <c r="M806" s="165"/>
      <c r="N806" s="165"/>
      <c r="O806" s="165"/>
      <c r="P806" s="165"/>
      <c r="Q806" s="165"/>
    </row>
    <row r="807" spans="1:17" s="223" customFormat="1" ht="15.75" x14ac:dyDescent="0.25">
      <c r="A807" s="208" t="s">
        <v>414</v>
      </c>
      <c r="B807" s="211"/>
      <c r="C807" s="104"/>
      <c r="D807" s="215"/>
      <c r="E807" s="104"/>
      <c r="F807" s="106"/>
      <c r="G807" s="106"/>
      <c r="H807" s="212"/>
      <c r="I807" s="212"/>
      <c r="J807" s="106"/>
      <c r="K807" s="106"/>
      <c r="L807" s="106"/>
      <c r="M807" s="213"/>
      <c r="N807" s="108"/>
      <c r="O807" s="109"/>
      <c r="P807" s="110"/>
      <c r="Q807" s="111"/>
    </row>
    <row r="808" spans="1:17" s="223" customFormat="1" ht="94.5" x14ac:dyDescent="0.25">
      <c r="A808" s="205" t="str">
        <f>CONCATENATE("PRHP",B808)</f>
        <v>PRHPCF236A</v>
      </c>
      <c r="B808" s="73" t="s">
        <v>1123</v>
      </c>
      <c r="C808" s="68" t="s">
        <v>1124</v>
      </c>
      <c r="D808" s="69" t="s">
        <v>182</v>
      </c>
      <c r="E808" s="70" t="s">
        <v>663</v>
      </c>
      <c r="F808" s="70">
        <v>41</v>
      </c>
      <c r="G808" s="70"/>
      <c r="H808" s="204">
        <v>100000</v>
      </c>
      <c r="I808" s="204">
        <v>20000</v>
      </c>
      <c r="J808" s="70" t="s">
        <v>1125</v>
      </c>
      <c r="K808" s="70"/>
      <c r="L808" s="70"/>
      <c r="M808" s="207" t="s">
        <v>0</v>
      </c>
      <c r="N808" s="73">
        <v>1487</v>
      </c>
      <c r="O808" s="74">
        <v>29136</v>
      </c>
      <c r="P808" s="75">
        <v>21035</v>
      </c>
      <c r="Q808" s="76">
        <v>109141</v>
      </c>
    </row>
    <row r="809" spans="1:17" s="140" customFormat="1" ht="15.75" x14ac:dyDescent="0.25">
      <c r="A809" s="210" t="s">
        <v>241</v>
      </c>
      <c r="B809" s="211"/>
      <c r="C809" s="104"/>
      <c r="D809" s="215"/>
      <c r="E809" s="104"/>
      <c r="F809" s="106"/>
      <c r="G809" s="106"/>
      <c r="H809" s="212"/>
      <c r="I809" s="212"/>
      <c r="J809" s="106"/>
      <c r="K809" s="106"/>
      <c r="L809" s="106"/>
      <c r="M809" s="213" t="s">
        <v>0</v>
      </c>
      <c r="N809" s="108"/>
      <c r="O809" s="109"/>
      <c r="P809" s="110"/>
      <c r="Q809" s="111"/>
    </row>
    <row r="810" spans="1:17" s="223" customFormat="1" ht="15.75" x14ac:dyDescent="0.25">
      <c r="A810" s="205" t="str">
        <f>CONCATENATE("PRHP",B810)</f>
        <v>PRHPCE483A</v>
      </c>
      <c r="B810" s="67" t="s">
        <v>1126</v>
      </c>
      <c r="C810" s="68" t="s">
        <v>1127</v>
      </c>
      <c r="D810" s="69"/>
      <c r="E810" s="70"/>
      <c r="F810" s="70"/>
      <c r="G810" s="70"/>
      <c r="H810" s="204"/>
      <c r="I810" s="204"/>
      <c r="J810" s="70"/>
      <c r="K810" s="70"/>
      <c r="L810" s="70"/>
      <c r="M810" s="207" t="s">
        <v>0</v>
      </c>
      <c r="N810" s="73">
        <v>639</v>
      </c>
      <c r="O810" s="74">
        <v>12509</v>
      </c>
      <c r="P810" s="75">
        <v>9031</v>
      </c>
      <c r="Q810" s="76">
        <v>46858</v>
      </c>
    </row>
    <row r="811" spans="1:17" s="223" customFormat="1" ht="15.75" x14ac:dyDescent="0.25">
      <c r="A811" s="205" t="str">
        <f>CONCATENATE("PRHP",B811)</f>
        <v>PRHPCF239A</v>
      </c>
      <c r="B811" s="67" t="s">
        <v>1128</v>
      </c>
      <c r="C811" s="68" t="s">
        <v>1129</v>
      </c>
      <c r="D811" s="69"/>
      <c r="E811" s="70"/>
      <c r="F811" s="70"/>
      <c r="G811" s="70"/>
      <c r="H811" s="204"/>
      <c r="I811" s="204"/>
      <c r="J811" s="70"/>
      <c r="K811" s="70"/>
      <c r="L811" s="70"/>
      <c r="M811" s="207"/>
      <c r="N811" s="73">
        <v>249</v>
      </c>
      <c r="O811" s="74">
        <v>4864</v>
      </c>
      <c r="P811" s="75">
        <v>3512</v>
      </c>
      <c r="Q811" s="76">
        <v>18221</v>
      </c>
    </row>
    <row r="812" spans="1:17" s="223" customFormat="1" ht="15.75" x14ac:dyDescent="0.25">
      <c r="A812" s="205" t="str">
        <f>CONCATENATE("PRHP",B812)</f>
        <v>PRHPCF243A</v>
      </c>
      <c r="B812" s="67" t="s">
        <v>1130</v>
      </c>
      <c r="C812" s="68" t="s">
        <v>1131</v>
      </c>
      <c r="D812" s="69"/>
      <c r="E812" s="70"/>
      <c r="F812" s="70"/>
      <c r="G812" s="70"/>
      <c r="H812" s="204"/>
      <c r="I812" s="204"/>
      <c r="J812" s="70"/>
      <c r="K812" s="70"/>
      <c r="L812" s="70"/>
      <c r="M812" s="207"/>
      <c r="N812" s="73">
        <v>430</v>
      </c>
      <c r="O812" s="74">
        <v>8424</v>
      </c>
      <c r="P812" s="75">
        <v>6082</v>
      </c>
      <c r="Q812" s="76">
        <v>31554</v>
      </c>
    </row>
    <row r="813" spans="1:17" s="223" customFormat="1" ht="15.75" x14ac:dyDescent="0.25">
      <c r="A813" s="205" t="str">
        <f>CONCATENATE("PRHP",B813)</f>
        <v>PRHPCF242A</v>
      </c>
      <c r="B813" s="67" t="s">
        <v>1132</v>
      </c>
      <c r="C813" s="68" t="s">
        <v>1133</v>
      </c>
      <c r="D813" s="69"/>
      <c r="E813" s="70"/>
      <c r="F813" s="70"/>
      <c r="G813" s="70"/>
      <c r="H813" s="204"/>
      <c r="I813" s="204"/>
      <c r="J813" s="70"/>
      <c r="K813" s="70"/>
      <c r="L813" s="70"/>
      <c r="M813" s="207"/>
      <c r="N813" s="73">
        <v>978</v>
      </c>
      <c r="O813" s="74">
        <v>19151</v>
      </c>
      <c r="P813" s="75">
        <v>13826</v>
      </c>
      <c r="Q813" s="76">
        <v>71735</v>
      </c>
    </row>
    <row r="814" spans="1:17" s="223" customFormat="1" ht="15.75" x14ac:dyDescent="0.25">
      <c r="A814" s="205" t="str">
        <f>CONCATENATE("PRHP",B814)</f>
        <v>PRHPCF245A</v>
      </c>
      <c r="B814" s="67" t="s">
        <v>1134</v>
      </c>
      <c r="C814" s="68" t="s">
        <v>1135</v>
      </c>
      <c r="D814" s="69"/>
      <c r="E814" s="70"/>
      <c r="F814" s="70"/>
      <c r="G814" s="70"/>
      <c r="H814" s="204"/>
      <c r="I814" s="204"/>
      <c r="J814" s="70"/>
      <c r="K814" s="70"/>
      <c r="L814" s="70"/>
      <c r="M814" s="207"/>
      <c r="N814" s="73">
        <v>1197</v>
      </c>
      <c r="O814" s="74">
        <v>23451</v>
      </c>
      <c r="P814" s="75">
        <v>16930</v>
      </c>
      <c r="Q814" s="76">
        <v>87844</v>
      </c>
    </row>
    <row r="815" spans="1:17" s="223" customFormat="1" ht="15.75" x14ac:dyDescent="0.25">
      <c r="A815" s="210" t="s">
        <v>76</v>
      </c>
      <c r="B815" s="211"/>
      <c r="C815" s="104"/>
      <c r="D815" s="215"/>
      <c r="E815" s="104"/>
      <c r="F815" s="106"/>
      <c r="G815" s="106"/>
      <c r="H815" s="212"/>
      <c r="I815" s="212"/>
      <c r="J815" s="106"/>
      <c r="K815" s="106"/>
      <c r="L815" s="106"/>
      <c r="M815" s="213"/>
      <c r="N815" s="108"/>
      <c r="O815" s="109"/>
      <c r="P815" s="110"/>
      <c r="Q815" s="111"/>
    </row>
    <row r="816" spans="1:17" s="223" customFormat="1" ht="15.75" x14ac:dyDescent="0.25">
      <c r="A816" s="205" t="str">
        <f>CONCATENATE("PRHP",B816)</f>
        <v>PRHPU6Z05E</v>
      </c>
      <c r="B816" s="67" t="s">
        <v>1136</v>
      </c>
      <c r="C816" s="68" t="s">
        <v>1137</v>
      </c>
      <c r="D816" s="69"/>
      <c r="E816" s="70"/>
      <c r="F816" s="183"/>
      <c r="G816" s="183"/>
      <c r="H816" s="214"/>
      <c r="I816" s="214"/>
      <c r="J816" s="183"/>
      <c r="K816" s="183"/>
      <c r="L816" s="183"/>
      <c r="M816" s="207" t="s">
        <v>0</v>
      </c>
      <c r="N816" s="73">
        <v>297</v>
      </c>
      <c r="O816" s="74">
        <v>5316</v>
      </c>
      <c r="P816" s="75">
        <v>3967</v>
      </c>
      <c r="Q816" s="76">
        <v>21040</v>
      </c>
    </row>
    <row r="817" spans="1:17" s="140" customFormat="1" ht="15.75" x14ac:dyDescent="0.25">
      <c r="A817" s="205" t="str">
        <f>CONCATENATE("PRHP",B817)</f>
        <v>PRHPU6Z06E</v>
      </c>
      <c r="B817" s="67" t="s">
        <v>1138</v>
      </c>
      <c r="C817" s="68" t="s">
        <v>1139</v>
      </c>
      <c r="D817" s="69"/>
      <c r="E817" s="70"/>
      <c r="F817" s="183"/>
      <c r="G817" s="183"/>
      <c r="H817" s="214"/>
      <c r="I817" s="214"/>
      <c r="J817" s="183"/>
      <c r="K817" s="183"/>
      <c r="L817" s="183"/>
      <c r="M817" s="207" t="s">
        <v>0</v>
      </c>
      <c r="N817" s="73">
        <v>445</v>
      </c>
      <c r="O817" s="74">
        <v>7968</v>
      </c>
      <c r="P817" s="75">
        <v>5947</v>
      </c>
      <c r="Q817" s="76">
        <v>31539</v>
      </c>
    </row>
    <row r="818" spans="1:17" s="77" customFormat="1" ht="15.75" x14ac:dyDescent="0.25">
      <c r="A818" s="205" t="str">
        <f>CONCATENATE("PRHP",B818)</f>
        <v>PRHPU6Z07E</v>
      </c>
      <c r="B818" s="67" t="s">
        <v>1140</v>
      </c>
      <c r="C818" s="68" t="s">
        <v>1141</v>
      </c>
      <c r="D818" s="69"/>
      <c r="E818" s="70"/>
      <c r="F818" s="183"/>
      <c r="G818" s="183"/>
      <c r="H818" s="214"/>
      <c r="I818" s="214"/>
      <c r="J818" s="183"/>
      <c r="K818" s="183"/>
      <c r="L818" s="183"/>
      <c r="M818" s="207" t="s">
        <v>0</v>
      </c>
      <c r="N818" s="73">
        <v>593</v>
      </c>
      <c r="O818" s="74">
        <v>10620</v>
      </c>
      <c r="P818" s="75">
        <v>7925</v>
      </c>
      <c r="Q818" s="76">
        <v>42034</v>
      </c>
    </row>
    <row r="819" spans="1:17" s="77" customFormat="1" ht="15.75" x14ac:dyDescent="0.25">
      <c r="A819" s="205" t="str">
        <f>CONCATENATE("PRHP",B819)</f>
        <v>PRHPU6Z24PE</v>
      </c>
      <c r="B819" s="67" t="s">
        <v>1142</v>
      </c>
      <c r="C819" s="68" t="s">
        <v>1143</v>
      </c>
      <c r="D819" s="69"/>
      <c r="E819" s="70"/>
      <c r="F819" s="183"/>
      <c r="G819" s="183"/>
      <c r="H819" s="214"/>
      <c r="I819" s="214"/>
      <c r="J819" s="183"/>
      <c r="K819" s="183"/>
      <c r="L819" s="183"/>
      <c r="M819" s="207" t="s">
        <v>0</v>
      </c>
      <c r="N819" s="73">
        <v>178</v>
      </c>
      <c r="O819" s="74">
        <v>3185</v>
      </c>
      <c r="P819" s="75">
        <v>2377</v>
      </c>
      <c r="Q819" s="76">
        <v>12606</v>
      </c>
    </row>
    <row r="820" spans="1:17" s="223" customFormat="1" ht="15.75" x14ac:dyDescent="0.25">
      <c r="A820" s="208" t="s">
        <v>445</v>
      </c>
      <c r="B820" s="211"/>
      <c r="C820" s="104"/>
      <c r="D820" s="215"/>
      <c r="E820" s="104"/>
      <c r="F820" s="106"/>
      <c r="G820" s="106"/>
      <c r="H820" s="212"/>
      <c r="I820" s="212"/>
      <c r="J820" s="106"/>
      <c r="K820" s="106"/>
      <c r="L820" s="106"/>
      <c r="M820" s="213"/>
      <c r="N820" s="108"/>
      <c r="O820" s="109"/>
      <c r="P820" s="110"/>
      <c r="Q820" s="111"/>
    </row>
    <row r="821" spans="1:17" s="77" customFormat="1" ht="67.5" x14ac:dyDescent="0.25">
      <c r="A821" s="205" t="str">
        <f>CONCATENATE("PRHP",B821)</f>
        <v>PRHPCF066A</v>
      </c>
      <c r="B821" s="73" t="s">
        <v>1144</v>
      </c>
      <c r="C821" s="68" t="s">
        <v>1145</v>
      </c>
      <c r="D821" s="69" t="s">
        <v>182</v>
      </c>
      <c r="E821" s="70" t="s">
        <v>663</v>
      </c>
      <c r="F821" s="70">
        <v>41</v>
      </c>
      <c r="G821" s="70"/>
      <c r="H821" s="204">
        <v>200000</v>
      </c>
      <c r="I821" s="204">
        <v>20000</v>
      </c>
      <c r="J821" s="70" t="s">
        <v>1125</v>
      </c>
      <c r="K821" s="70"/>
      <c r="L821" s="70"/>
      <c r="M821" s="207" t="s">
        <v>0</v>
      </c>
      <c r="N821" s="73">
        <v>2148</v>
      </c>
      <c r="O821" s="74">
        <v>42100</v>
      </c>
      <c r="P821" s="75">
        <v>30393</v>
      </c>
      <c r="Q821" s="76">
        <v>157700</v>
      </c>
    </row>
    <row r="822" spans="1:17" s="77" customFormat="1" ht="67.5" x14ac:dyDescent="0.25">
      <c r="A822" s="205" t="str">
        <f>CONCATENATE("PRHP",B822)</f>
        <v>PRHPCF067A</v>
      </c>
      <c r="B822" s="73" t="s">
        <v>1146</v>
      </c>
      <c r="C822" s="68" t="s">
        <v>1147</v>
      </c>
      <c r="D822" s="69" t="s">
        <v>182</v>
      </c>
      <c r="E822" s="70" t="s">
        <v>663</v>
      </c>
      <c r="F822" s="70">
        <v>41</v>
      </c>
      <c r="G822" s="70"/>
      <c r="H822" s="204">
        <v>200000</v>
      </c>
      <c r="I822" s="204">
        <v>20000</v>
      </c>
      <c r="J822" s="70" t="s">
        <v>1125</v>
      </c>
      <c r="K822" s="70"/>
      <c r="L822" s="70"/>
      <c r="M822" s="207" t="s">
        <v>0</v>
      </c>
      <c r="N822" s="73">
        <v>2927</v>
      </c>
      <c r="O822" s="74">
        <v>57361</v>
      </c>
      <c r="P822" s="75">
        <v>41411</v>
      </c>
      <c r="Q822" s="76">
        <v>214869</v>
      </c>
    </row>
    <row r="823" spans="1:17" s="77" customFormat="1" ht="67.5" x14ac:dyDescent="0.25">
      <c r="A823" s="205" t="str">
        <f>CONCATENATE("PRHP",B823)</f>
        <v>PRHPCF068A</v>
      </c>
      <c r="B823" s="73" t="s">
        <v>1148</v>
      </c>
      <c r="C823" s="68" t="s">
        <v>1149</v>
      </c>
      <c r="D823" s="69" t="s">
        <v>182</v>
      </c>
      <c r="E823" s="70" t="s">
        <v>663</v>
      </c>
      <c r="F823" s="70">
        <v>41</v>
      </c>
      <c r="G823" s="70"/>
      <c r="H823" s="204">
        <v>200000</v>
      </c>
      <c r="I823" s="204">
        <v>20000</v>
      </c>
      <c r="J823" s="70" t="s">
        <v>1125</v>
      </c>
      <c r="K823" s="70"/>
      <c r="L823" s="70"/>
      <c r="M823" s="207" t="s">
        <v>0</v>
      </c>
      <c r="N823" s="73">
        <v>3512</v>
      </c>
      <c r="O823" s="74">
        <v>68820</v>
      </c>
      <c r="P823" s="75">
        <v>49684</v>
      </c>
      <c r="Q823" s="76">
        <v>257791</v>
      </c>
    </row>
    <row r="824" spans="1:17" s="247" customFormat="1" ht="18.75" x14ac:dyDescent="0.25">
      <c r="A824" s="254" t="s">
        <v>67</v>
      </c>
      <c r="B824" s="81"/>
      <c r="C824" s="82"/>
      <c r="D824" s="242"/>
      <c r="E824" s="243"/>
      <c r="F824" s="243"/>
      <c r="G824" s="244"/>
      <c r="H824" s="245"/>
      <c r="I824" s="245"/>
      <c r="J824" s="244"/>
      <c r="K824" s="244"/>
      <c r="L824" s="244"/>
      <c r="M824" s="244" t="s">
        <v>0</v>
      </c>
      <c r="N824" s="246"/>
      <c r="O824" s="246"/>
      <c r="P824" s="246"/>
      <c r="Q824" s="246"/>
    </row>
    <row r="825" spans="1:17" s="251" customFormat="1" ht="15.75" x14ac:dyDescent="0.25">
      <c r="A825" s="205" t="str">
        <f>CONCATENATE("CNHP",B825)</f>
        <v>CNHPCF254A</v>
      </c>
      <c r="B825" s="218" t="s">
        <v>1150</v>
      </c>
      <c r="C825" s="88" t="s">
        <v>1151</v>
      </c>
      <c r="D825" s="184"/>
      <c r="E825" s="218"/>
      <c r="F825" s="248"/>
      <c r="G825" s="218"/>
      <c r="H825" s="249"/>
      <c r="I825" s="249"/>
      <c r="J825" s="218"/>
      <c r="K825" s="218"/>
      <c r="L825" s="218"/>
      <c r="M825" s="250" t="s">
        <v>0</v>
      </c>
      <c r="N825" s="73"/>
      <c r="O825" s="74"/>
      <c r="P825" s="75"/>
      <c r="Q825" s="76"/>
    </row>
    <row r="826" spans="1:17" s="251" customFormat="1" ht="15.75" x14ac:dyDescent="0.25">
      <c r="A826" s="255" t="s">
        <v>1152</v>
      </c>
      <c r="B826" s="218" t="s">
        <v>1153</v>
      </c>
      <c r="C826" s="88" t="s">
        <v>1154</v>
      </c>
      <c r="D826" s="187"/>
      <c r="E826" s="218"/>
      <c r="F826" s="248"/>
      <c r="G826" s="218"/>
      <c r="H826" s="249"/>
      <c r="I826" s="249"/>
      <c r="J826" s="218"/>
      <c r="K826" s="218"/>
      <c r="L826" s="218"/>
      <c r="M826" s="250" t="s">
        <v>0</v>
      </c>
      <c r="N826" s="73">
        <v>38</v>
      </c>
      <c r="O826" s="74">
        <v>726</v>
      </c>
      <c r="P826" s="75">
        <v>525</v>
      </c>
      <c r="Q826" s="76">
        <v>2719</v>
      </c>
    </row>
    <row r="827" spans="1:17" s="251" customFormat="1" ht="15.75" x14ac:dyDescent="0.25">
      <c r="A827" s="255" t="s">
        <v>1155</v>
      </c>
      <c r="B827" s="218" t="s">
        <v>1156</v>
      </c>
      <c r="C827" s="88" t="s">
        <v>1157</v>
      </c>
      <c r="D827" s="187"/>
      <c r="E827" s="218"/>
      <c r="F827" s="248"/>
      <c r="G827" s="218"/>
      <c r="H827" s="249"/>
      <c r="I827" s="249"/>
      <c r="J827" s="218"/>
      <c r="K827" s="218"/>
      <c r="L827" s="218"/>
      <c r="M827" s="250" t="s">
        <v>0</v>
      </c>
      <c r="N827" s="73">
        <v>216</v>
      </c>
      <c r="O827" s="74">
        <v>4216</v>
      </c>
      <c r="P827" s="75">
        <v>3044</v>
      </c>
      <c r="Q827" s="76">
        <v>15793</v>
      </c>
    </row>
    <row r="828" spans="1:17" s="223" customFormat="1" ht="15.75" x14ac:dyDescent="0.25">
      <c r="A828" s="205" t="str">
        <f>CONCATENATE("PRHP",B828)</f>
        <v>PRHPCF239A</v>
      </c>
      <c r="B828" s="67" t="s">
        <v>1128</v>
      </c>
      <c r="C828" s="68" t="s">
        <v>1129</v>
      </c>
      <c r="D828" s="69"/>
      <c r="E828" s="70"/>
      <c r="F828" s="70"/>
      <c r="G828" s="70"/>
      <c r="H828" s="204"/>
      <c r="I828" s="204"/>
      <c r="J828" s="70"/>
      <c r="K828" s="70"/>
      <c r="L828" s="70"/>
      <c r="M828" s="207"/>
      <c r="N828" s="73">
        <v>249</v>
      </c>
      <c r="O828" s="74">
        <v>4864</v>
      </c>
      <c r="P828" s="75">
        <v>3512</v>
      </c>
      <c r="Q828" s="76">
        <v>18221</v>
      </c>
    </row>
    <row r="829" spans="1:17" s="223" customFormat="1" ht="15.75" x14ac:dyDescent="0.25">
      <c r="A829" s="205" t="str">
        <f>CONCATENATE("PRHP",B829)</f>
        <v>PRHPCF243A</v>
      </c>
      <c r="B829" s="67" t="s">
        <v>1130</v>
      </c>
      <c r="C829" s="68" t="s">
        <v>1131</v>
      </c>
      <c r="D829" s="69"/>
      <c r="E829" s="70"/>
      <c r="F829" s="70"/>
      <c r="G829" s="70"/>
      <c r="H829" s="204"/>
      <c r="I829" s="204"/>
      <c r="J829" s="70"/>
      <c r="K829" s="70"/>
      <c r="L829" s="70"/>
      <c r="M829" s="207"/>
      <c r="N829" s="73">
        <v>430</v>
      </c>
      <c r="O829" s="74">
        <v>8424</v>
      </c>
      <c r="P829" s="75">
        <v>6082</v>
      </c>
      <c r="Q829" s="76">
        <v>31554</v>
      </c>
    </row>
    <row r="830" spans="1:17" s="223" customFormat="1" ht="15.75" x14ac:dyDescent="0.25">
      <c r="A830" s="205" t="str">
        <f>CONCATENATE("PRHP",B830)</f>
        <v>PRHPCF242A</v>
      </c>
      <c r="B830" s="67" t="s">
        <v>1132</v>
      </c>
      <c r="C830" s="68" t="s">
        <v>1133</v>
      </c>
      <c r="D830" s="69"/>
      <c r="E830" s="70"/>
      <c r="F830" s="70"/>
      <c r="G830" s="70"/>
      <c r="H830" s="204"/>
      <c r="I830" s="204"/>
      <c r="J830" s="70"/>
      <c r="K830" s="70"/>
      <c r="L830" s="70"/>
      <c r="M830" s="207"/>
      <c r="N830" s="73">
        <v>978</v>
      </c>
      <c r="O830" s="74">
        <v>19151</v>
      </c>
      <c r="P830" s="75">
        <v>13826</v>
      </c>
      <c r="Q830" s="76">
        <v>71735</v>
      </c>
    </row>
    <row r="831" spans="1:17" s="223" customFormat="1" ht="15.75" x14ac:dyDescent="0.25">
      <c r="A831" s="205" t="str">
        <f>CONCATENATE("PRHP",B831)</f>
        <v>PRHPCF245A</v>
      </c>
      <c r="B831" s="67" t="s">
        <v>1134</v>
      </c>
      <c r="C831" s="68" t="s">
        <v>1135</v>
      </c>
      <c r="D831" s="69"/>
      <c r="E831" s="70"/>
      <c r="F831" s="70"/>
      <c r="G831" s="70"/>
      <c r="H831" s="204"/>
      <c r="I831" s="204"/>
      <c r="J831" s="70"/>
      <c r="K831" s="70"/>
      <c r="L831" s="70"/>
      <c r="M831" s="207"/>
      <c r="N831" s="73">
        <v>1197</v>
      </c>
      <c r="O831" s="74">
        <v>23451</v>
      </c>
      <c r="P831" s="75">
        <v>16930</v>
      </c>
      <c r="Q831" s="76">
        <v>87844</v>
      </c>
    </row>
    <row r="832" spans="1:17" s="223" customFormat="1" ht="15.75" x14ac:dyDescent="0.25">
      <c r="A832" s="205" t="str">
        <f>CONCATENATE("PRHP",B832)</f>
        <v>PRHPCF306A</v>
      </c>
      <c r="B832" s="67" t="s">
        <v>1158</v>
      </c>
      <c r="C832" s="68" t="s">
        <v>1159</v>
      </c>
      <c r="D832" s="69"/>
      <c r="E832" s="70"/>
      <c r="F832" s="70"/>
      <c r="G832" s="70"/>
      <c r="H832" s="204"/>
      <c r="I832" s="204"/>
      <c r="J832" s="70"/>
      <c r="K832" s="70"/>
      <c r="L832" s="70"/>
      <c r="M832" s="207"/>
      <c r="N832" s="73">
        <v>695</v>
      </c>
      <c r="O832" s="74">
        <v>13610</v>
      </c>
      <c r="P832" s="75">
        <v>9826</v>
      </c>
      <c r="Q832" s="76">
        <v>50981</v>
      </c>
    </row>
    <row r="833" spans="1:17" s="140" customFormat="1" ht="15.75" x14ac:dyDescent="0.25">
      <c r="A833" s="210" t="s">
        <v>76</v>
      </c>
      <c r="B833" s="211"/>
      <c r="C833" s="104"/>
      <c r="D833" s="215"/>
      <c r="E833" s="104"/>
      <c r="F833" s="106"/>
      <c r="G833" s="106"/>
      <c r="H833" s="212"/>
      <c r="I833" s="212"/>
      <c r="J833" s="106"/>
      <c r="K833" s="106"/>
      <c r="L833" s="106"/>
      <c r="M833" s="213"/>
      <c r="N833" s="108"/>
      <c r="O833" s="109"/>
      <c r="P833" s="110"/>
      <c r="Q833" s="111"/>
    </row>
    <row r="834" spans="1:17" s="77" customFormat="1" ht="15.75" x14ac:dyDescent="0.25">
      <c r="A834" s="205" t="str">
        <f>CONCATENATE("PRHP",B834)</f>
        <v>PRHPU7A14E</v>
      </c>
      <c r="B834" s="73" t="s">
        <v>1160</v>
      </c>
      <c r="C834" s="68" t="s">
        <v>1161</v>
      </c>
      <c r="D834" s="69"/>
      <c r="E834" s="70"/>
      <c r="F834" s="70"/>
      <c r="G834" s="70"/>
      <c r="H834" s="204"/>
      <c r="I834" s="204"/>
      <c r="J834" s="70"/>
      <c r="K834" s="70"/>
      <c r="L834" s="70"/>
      <c r="M834" s="207" t="s">
        <v>0</v>
      </c>
      <c r="N834" s="73">
        <v>612</v>
      </c>
      <c r="O834" s="74">
        <v>10962</v>
      </c>
      <c r="P834" s="75">
        <v>8181</v>
      </c>
      <c r="Q834" s="76">
        <v>43387</v>
      </c>
    </row>
    <row r="835" spans="1:17" s="77" customFormat="1" ht="15.75" x14ac:dyDescent="0.25">
      <c r="A835" s="205" t="str">
        <f>CONCATENATE("PRHP",B835)</f>
        <v>PRHPU7A15E</v>
      </c>
      <c r="B835" s="73" t="s">
        <v>1162</v>
      </c>
      <c r="C835" s="68" t="s">
        <v>1163</v>
      </c>
      <c r="D835" s="69"/>
      <c r="E835" s="70"/>
      <c r="F835" s="70"/>
      <c r="G835" s="70"/>
      <c r="H835" s="204"/>
      <c r="I835" s="204"/>
      <c r="J835" s="70"/>
      <c r="K835" s="70"/>
      <c r="L835" s="70"/>
      <c r="M835" s="207" t="s">
        <v>0</v>
      </c>
      <c r="N835" s="73">
        <v>917</v>
      </c>
      <c r="O835" s="74">
        <v>16443</v>
      </c>
      <c r="P835" s="75">
        <v>12271</v>
      </c>
      <c r="Q835" s="76">
        <v>65081</v>
      </c>
    </row>
    <row r="836" spans="1:17" s="77" customFormat="1" ht="15.75" x14ac:dyDescent="0.25">
      <c r="A836" s="205" t="str">
        <f>CONCATENATE("PRHP",B836)</f>
        <v>PRHPU7A16E</v>
      </c>
      <c r="B836" s="73" t="s">
        <v>1164</v>
      </c>
      <c r="C836" s="68" t="s">
        <v>1165</v>
      </c>
      <c r="D836" s="69"/>
      <c r="E836" s="70"/>
      <c r="F836" s="70"/>
      <c r="G836" s="70"/>
      <c r="H836" s="204"/>
      <c r="I836" s="204"/>
      <c r="J836" s="70"/>
      <c r="K836" s="70"/>
      <c r="L836" s="70"/>
      <c r="M836" s="207" t="s">
        <v>0</v>
      </c>
      <c r="N836" s="73">
        <v>1223</v>
      </c>
      <c r="O836" s="74">
        <v>21924</v>
      </c>
      <c r="P836" s="75">
        <v>16361</v>
      </c>
      <c r="Q836" s="76">
        <v>86778</v>
      </c>
    </row>
    <row r="837" spans="1:17" s="77" customFormat="1" ht="15.75" x14ac:dyDescent="0.25">
      <c r="A837" s="205" t="str">
        <f>CONCATENATE("PRHP",B837)</f>
        <v>PRHPU7Y76PE</v>
      </c>
      <c r="B837" s="73" t="s">
        <v>1166</v>
      </c>
      <c r="C837" s="68" t="s">
        <v>1167</v>
      </c>
      <c r="D837" s="69"/>
      <c r="E837" s="70"/>
      <c r="F837" s="70"/>
      <c r="G837" s="70"/>
      <c r="H837" s="204"/>
      <c r="I837" s="204"/>
      <c r="J837" s="70"/>
      <c r="K837" s="70"/>
      <c r="L837" s="70"/>
      <c r="M837" s="207" t="s">
        <v>0</v>
      </c>
      <c r="N837" s="73">
        <v>367</v>
      </c>
      <c r="O837" s="74">
        <v>6573</v>
      </c>
      <c r="P837" s="75">
        <v>4905</v>
      </c>
      <c r="Q837" s="76">
        <v>26015</v>
      </c>
    </row>
    <row r="838" spans="1:17" s="140" customFormat="1" ht="15.75" x14ac:dyDescent="0.25">
      <c r="A838" s="210" t="s">
        <v>64</v>
      </c>
      <c r="B838" s="211"/>
      <c r="C838" s="104"/>
      <c r="D838" s="215"/>
      <c r="E838" s="104"/>
      <c r="F838" s="106"/>
      <c r="G838" s="106"/>
      <c r="H838" s="212"/>
      <c r="I838" s="212"/>
      <c r="J838" s="106"/>
      <c r="K838" s="106"/>
      <c r="L838" s="106"/>
      <c r="M838" s="213"/>
      <c r="N838" s="108"/>
      <c r="O838" s="109"/>
      <c r="P838" s="110"/>
      <c r="Q838" s="111"/>
    </row>
    <row r="839" spans="1:17" s="77" customFormat="1" ht="15.75" x14ac:dyDescent="0.25">
      <c r="A839" s="205" t="str">
        <f>CONCATENATE("CNHP",B839)</f>
        <v>CNHPCF214A</v>
      </c>
      <c r="B839" s="218" t="s">
        <v>1168</v>
      </c>
      <c r="C839" s="88" t="s">
        <v>1169</v>
      </c>
      <c r="D839" s="69"/>
      <c r="E839" s="70"/>
      <c r="F839" s="70"/>
      <c r="G839" s="70"/>
      <c r="H839" s="204"/>
      <c r="I839" s="204"/>
      <c r="J839" s="70"/>
      <c r="K839" s="70"/>
      <c r="L839" s="70"/>
      <c r="M839" s="207"/>
      <c r="N839" s="73"/>
      <c r="O839" s="74"/>
      <c r="P839" s="75"/>
      <c r="Q839" s="76"/>
    </row>
    <row r="840" spans="1:17" s="77" customFormat="1" ht="15.75" x14ac:dyDescent="0.25">
      <c r="A840" s="205" t="str">
        <f>CONCATENATE("CNHP",B840)</f>
        <v>CNHPCF214X</v>
      </c>
      <c r="B840" s="218" t="s">
        <v>1170</v>
      </c>
      <c r="C840" s="88" t="s">
        <v>1171</v>
      </c>
      <c r="D840" s="69"/>
      <c r="E840" s="70"/>
      <c r="F840" s="70"/>
      <c r="G840" s="70"/>
      <c r="H840" s="204"/>
      <c r="I840" s="204"/>
      <c r="J840" s="70"/>
      <c r="K840" s="70"/>
      <c r="L840" s="70"/>
      <c r="M840" s="207"/>
      <c r="N840" s="73"/>
      <c r="O840" s="74"/>
      <c r="P840" s="75"/>
      <c r="Q840" s="76"/>
    </row>
    <row r="841" spans="1:17" s="77" customFormat="1" ht="15.75" x14ac:dyDescent="0.25">
      <c r="A841" s="220" t="s">
        <v>53</v>
      </c>
      <c r="B841" s="211"/>
      <c r="C841" s="104"/>
      <c r="D841" s="215"/>
      <c r="E841" s="104"/>
      <c r="F841" s="106"/>
      <c r="G841" s="106"/>
      <c r="H841" s="212"/>
      <c r="I841" s="212"/>
      <c r="J841" s="106"/>
      <c r="K841" s="106"/>
      <c r="L841" s="106"/>
      <c r="M841" s="213"/>
      <c r="N841" s="108"/>
      <c r="O841" s="109"/>
      <c r="P841" s="110"/>
      <c r="Q841" s="111"/>
    </row>
    <row r="842" spans="1:17" s="77" customFormat="1" ht="94.5" x14ac:dyDescent="0.25">
      <c r="A842" s="205" t="str">
        <f>CONCATENATE("PRHP",B842)</f>
        <v>PRHPT3U44A</v>
      </c>
      <c r="B842" s="73" t="s">
        <v>1172</v>
      </c>
      <c r="C842" s="68" t="s">
        <v>1173</v>
      </c>
      <c r="D842" s="69" t="s">
        <v>182</v>
      </c>
      <c r="E842" s="70" t="s">
        <v>663</v>
      </c>
      <c r="F842" s="70">
        <v>41</v>
      </c>
      <c r="G842" s="70">
        <v>41</v>
      </c>
      <c r="H842" s="204">
        <v>150000</v>
      </c>
      <c r="I842" s="204">
        <v>40000</v>
      </c>
      <c r="J842" s="70" t="s">
        <v>1174</v>
      </c>
      <c r="K842" s="70" t="s">
        <v>1175</v>
      </c>
      <c r="L842" s="70"/>
      <c r="M842" s="207" t="s">
        <v>0</v>
      </c>
      <c r="N842" s="73">
        <v>1982</v>
      </c>
      <c r="O842" s="74">
        <v>38834</v>
      </c>
      <c r="P842" s="75">
        <v>28036</v>
      </c>
      <c r="Q842" s="76">
        <v>145470</v>
      </c>
    </row>
    <row r="843" spans="1:17" s="247" customFormat="1" ht="18.75" x14ac:dyDescent="0.25">
      <c r="A843" s="254" t="s">
        <v>67</v>
      </c>
      <c r="B843" s="81"/>
      <c r="C843" s="82"/>
      <c r="D843" s="242"/>
      <c r="E843" s="243"/>
      <c r="F843" s="243"/>
      <c r="G843" s="244"/>
      <c r="H843" s="245"/>
      <c r="I843" s="245"/>
      <c r="J843" s="244"/>
      <c r="K843" s="244"/>
      <c r="L843" s="244"/>
      <c r="M843" s="244" t="s">
        <v>0</v>
      </c>
      <c r="N843" s="246"/>
      <c r="O843" s="246"/>
      <c r="P843" s="246"/>
      <c r="Q843" s="246"/>
    </row>
    <row r="844" spans="1:17" s="259" customFormat="1" ht="15.75" x14ac:dyDescent="0.25">
      <c r="A844" s="205" t="str">
        <f>CONCATENATE("CNHP",B844)</f>
        <v>CNHPCE516A</v>
      </c>
      <c r="B844" s="218" t="s">
        <v>1176</v>
      </c>
      <c r="C844" s="88" t="s">
        <v>1177</v>
      </c>
      <c r="D844" s="184"/>
      <c r="E844" s="218"/>
      <c r="F844" s="256"/>
      <c r="G844" s="257"/>
      <c r="H844" s="258"/>
      <c r="I844" s="258"/>
      <c r="J844" s="257"/>
      <c r="K844" s="257"/>
      <c r="L844" s="257"/>
      <c r="M844" s="250" t="s">
        <v>0</v>
      </c>
      <c r="N844" s="73"/>
      <c r="O844" s="74"/>
      <c r="P844" s="75"/>
      <c r="Q844" s="76"/>
    </row>
    <row r="845" spans="1:17" s="259" customFormat="1" ht="15.75" x14ac:dyDescent="0.25">
      <c r="A845" s="205" t="str">
        <f>CONCATENATE("CNHP",B845)</f>
        <v>CNHPCE978A</v>
      </c>
      <c r="B845" s="218" t="s">
        <v>1178</v>
      </c>
      <c r="C845" s="88" t="s">
        <v>1179</v>
      </c>
      <c r="D845" s="184"/>
      <c r="E845" s="218"/>
      <c r="F845" s="256"/>
      <c r="G845" s="257"/>
      <c r="H845" s="258"/>
      <c r="I845" s="258"/>
      <c r="J845" s="257"/>
      <c r="K845" s="257"/>
      <c r="L845" s="257"/>
      <c r="M845" s="250"/>
      <c r="N845" s="73"/>
      <c r="O845" s="74"/>
      <c r="P845" s="75"/>
      <c r="Q845" s="76"/>
    </row>
    <row r="846" spans="1:17" s="259" customFormat="1" ht="15.75" x14ac:dyDescent="0.25">
      <c r="A846" s="205" t="str">
        <f>CONCATENATE("CNHP",B846)</f>
        <v>CNHPCE980A</v>
      </c>
      <c r="B846" s="218" t="s">
        <v>1180</v>
      </c>
      <c r="C846" s="88" t="s">
        <v>1181</v>
      </c>
      <c r="D846" s="184"/>
      <c r="E846" s="218"/>
      <c r="F846" s="256"/>
      <c r="G846" s="257"/>
      <c r="H846" s="258"/>
      <c r="I846" s="258"/>
      <c r="J846" s="257"/>
      <c r="K846" s="257"/>
      <c r="L846" s="257"/>
      <c r="M846" s="250"/>
      <c r="N846" s="73"/>
      <c r="O846" s="74"/>
      <c r="P846" s="75"/>
      <c r="Q846" s="76"/>
    </row>
    <row r="847" spans="1:17" s="259" customFormat="1" ht="15.75" x14ac:dyDescent="0.25">
      <c r="A847" s="205" t="str">
        <f>CONCATENATE("PRHP",B847)</f>
        <v>PRHP2EH31A</v>
      </c>
      <c r="B847" s="218" t="s">
        <v>773</v>
      </c>
      <c r="C847" s="88" t="s">
        <v>774</v>
      </c>
      <c r="D847" s="184"/>
      <c r="E847" s="218"/>
      <c r="F847" s="256"/>
      <c r="G847" s="257"/>
      <c r="H847" s="258"/>
      <c r="I847" s="258"/>
      <c r="J847" s="257"/>
      <c r="K847" s="257"/>
      <c r="L847" s="257"/>
      <c r="M847" s="250"/>
      <c r="N847" s="73">
        <v>237</v>
      </c>
      <c r="O847" s="74">
        <v>4645</v>
      </c>
      <c r="P847" s="75">
        <v>3353</v>
      </c>
      <c r="Q847" s="76">
        <v>17397</v>
      </c>
    </row>
    <row r="848" spans="1:17" s="259" customFormat="1" ht="15.75" x14ac:dyDescent="0.25">
      <c r="A848" s="205" t="str">
        <f t="shared" ref="A848:A860" si="35">CONCATENATE("PRHP",B848)</f>
        <v>PRHP3JN69A</v>
      </c>
      <c r="B848" s="218" t="s">
        <v>628</v>
      </c>
      <c r="C848" s="88" t="s">
        <v>629</v>
      </c>
      <c r="D848" s="184"/>
      <c r="E848" s="218"/>
      <c r="F848" s="256"/>
      <c r="G848" s="257"/>
      <c r="H848" s="258"/>
      <c r="I848" s="258"/>
      <c r="J848" s="257"/>
      <c r="K848" s="257"/>
      <c r="L848" s="257"/>
      <c r="M848" s="250"/>
      <c r="N848" s="73">
        <v>40</v>
      </c>
      <c r="O848" s="74">
        <v>767</v>
      </c>
      <c r="P848" s="75">
        <v>554</v>
      </c>
      <c r="Q848" s="76">
        <v>2873</v>
      </c>
    </row>
    <row r="849" spans="1:17" s="259" customFormat="1" ht="15.75" x14ac:dyDescent="0.25">
      <c r="A849" s="205" t="str">
        <f t="shared" si="35"/>
        <v>PRHP4QL32A</v>
      </c>
      <c r="B849" s="218" t="s">
        <v>632</v>
      </c>
      <c r="C849" s="88" t="s">
        <v>687</v>
      </c>
      <c r="D849" s="184"/>
      <c r="E849" s="218"/>
      <c r="F849" s="256"/>
      <c r="G849" s="257"/>
      <c r="H849" s="258"/>
      <c r="I849" s="258"/>
      <c r="J849" s="257"/>
      <c r="K849" s="257"/>
      <c r="L849" s="257"/>
      <c r="M849" s="250"/>
      <c r="N849" s="73">
        <v>167</v>
      </c>
      <c r="O849" s="74">
        <v>3266</v>
      </c>
      <c r="P849" s="75">
        <v>2358</v>
      </c>
      <c r="Q849" s="76">
        <v>12235</v>
      </c>
    </row>
    <row r="850" spans="1:17" s="259" customFormat="1" ht="15.75" x14ac:dyDescent="0.25">
      <c r="A850" s="205" t="str">
        <f t="shared" si="35"/>
        <v>PRHPB5L28A</v>
      </c>
      <c r="B850" s="218" t="s">
        <v>355</v>
      </c>
      <c r="C850" s="88" t="s">
        <v>356</v>
      </c>
      <c r="D850" s="184"/>
      <c r="E850" s="218"/>
      <c r="F850" s="256"/>
      <c r="G850" s="257"/>
      <c r="H850" s="258"/>
      <c r="I850" s="258"/>
      <c r="J850" s="257"/>
      <c r="K850" s="257"/>
      <c r="L850" s="257"/>
      <c r="M850" s="250"/>
      <c r="N850" s="73">
        <v>27</v>
      </c>
      <c r="O850" s="74">
        <v>517</v>
      </c>
      <c r="P850" s="75">
        <v>373</v>
      </c>
      <c r="Q850" s="76">
        <v>1934</v>
      </c>
    </row>
    <row r="851" spans="1:17" s="259" customFormat="1" ht="15.75" x14ac:dyDescent="0.25">
      <c r="A851" s="205" t="str">
        <f t="shared" si="35"/>
        <v>PRHPB5L29A</v>
      </c>
      <c r="B851" s="218" t="s">
        <v>357</v>
      </c>
      <c r="C851" s="88" t="s">
        <v>358</v>
      </c>
      <c r="D851" s="184"/>
      <c r="E851" s="218"/>
      <c r="F851" s="256"/>
      <c r="G851" s="257"/>
      <c r="H851" s="258"/>
      <c r="I851" s="258"/>
      <c r="J851" s="257"/>
      <c r="K851" s="257"/>
      <c r="L851" s="257"/>
      <c r="M851" s="250"/>
      <c r="N851" s="73">
        <v>408</v>
      </c>
      <c r="O851" s="74">
        <v>7979</v>
      </c>
      <c r="P851" s="75">
        <v>5760</v>
      </c>
      <c r="Q851" s="76">
        <v>29886</v>
      </c>
    </row>
    <row r="852" spans="1:17" s="259" customFormat="1" ht="15.75" x14ac:dyDescent="0.25">
      <c r="A852" s="205" t="str">
        <f t="shared" si="35"/>
        <v>PRHPB5L31A</v>
      </c>
      <c r="B852" s="218" t="s">
        <v>704</v>
      </c>
      <c r="C852" s="88" t="s">
        <v>705</v>
      </c>
      <c r="D852" s="184"/>
      <c r="E852" s="218"/>
      <c r="F852" s="256"/>
      <c r="G852" s="257"/>
      <c r="H852" s="258"/>
      <c r="I852" s="258"/>
      <c r="J852" s="257"/>
      <c r="K852" s="257"/>
      <c r="L852" s="257"/>
      <c r="M852" s="250"/>
      <c r="N852" s="73">
        <v>92</v>
      </c>
      <c r="O852" s="74">
        <v>1795</v>
      </c>
      <c r="P852" s="75">
        <v>1296</v>
      </c>
      <c r="Q852" s="76">
        <v>6723</v>
      </c>
    </row>
    <row r="853" spans="1:17" s="259" customFormat="1" ht="15.75" x14ac:dyDescent="0.25">
      <c r="A853" s="205" t="str">
        <f t="shared" si="35"/>
        <v>PRHPE5K48A</v>
      </c>
      <c r="B853" s="218" t="s">
        <v>351</v>
      </c>
      <c r="C853" s="88" t="s">
        <v>352</v>
      </c>
      <c r="D853" s="184"/>
      <c r="E853" s="218"/>
      <c r="F853" s="256"/>
      <c r="G853" s="257"/>
      <c r="H853" s="258"/>
      <c r="I853" s="258"/>
      <c r="J853" s="257"/>
      <c r="K853" s="257"/>
      <c r="L853" s="257"/>
      <c r="M853" s="250"/>
      <c r="N853" s="73">
        <v>82</v>
      </c>
      <c r="O853" s="74">
        <v>1596</v>
      </c>
      <c r="P853" s="75">
        <v>1152</v>
      </c>
      <c r="Q853" s="76">
        <v>5978</v>
      </c>
    </row>
    <row r="854" spans="1:17" s="259" customFormat="1" ht="15.75" x14ac:dyDescent="0.25">
      <c r="A854" s="205" t="str">
        <f t="shared" si="35"/>
        <v>PRHPE5K49A</v>
      </c>
      <c r="B854" s="218" t="s">
        <v>957</v>
      </c>
      <c r="C854" s="88" t="s">
        <v>1182</v>
      </c>
      <c r="D854" s="184"/>
      <c r="E854" s="218"/>
      <c r="F854" s="256"/>
      <c r="G854" s="257"/>
      <c r="H854" s="258"/>
      <c r="I854" s="258"/>
      <c r="J854" s="257"/>
      <c r="K854" s="257"/>
      <c r="L854" s="257"/>
      <c r="M854" s="250"/>
      <c r="N854" s="73">
        <v>82</v>
      </c>
      <c r="O854" s="74">
        <v>1596</v>
      </c>
      <c r="P854" s="75">
        <v>1153</v>
      </c>
      <c r="Q854" s="76">
        <v>5979</v>
      </c>
    </row>
    <row r="855" spans="1:17" s="259" customFormat="1" ht="15.75" x14ac:dyDescent="0.25">
      <c r="A855" s="205" t="str">
        <f t="shared" si="35"/>
        <v>PRHPT3V27A</v>
      </c>
      <c r="B855" s="218" t="s">
        <v>1183</v>
      </c>
      <c r="C855" s="88" t="s">
        <v>743</v>
      </c>
      <c r="D855" s="184"/>
      <c r="E855" s="218"/>
      <c r="F855" s="256"/>
      <c r="G855" s="257"/>
      <c r="H855" s="258"/>
      <c r="I855" s="258"/>
      <c r="J855" s="257"/>
      <c r="K855" s="257"/>
      <c r="L855" s="257"/>
      <c r="M855" s="250"/>
      <c r="N855" s="73">
        <v>346</v>
      </c>
      <c r="O855" s="74">
        <v>6765</v>
      </c>
      <c r="P855" s="75">
        <v>4884</v>
      </c>
      <c r="Q855" s="76">
        <v>25340</v>
      </c>
    </row>
    <row r="856" spans="1:17" s="259" customFormat="1" ht="15.75" x14ac:dyDescent="0.25">
      <c r="A856" s="205" t="str">
        <f t="shared" si="35"/>
        <v>PRHPT3V28A</v>
      </c>
      <c r="B856" s="218" t="s">
        <v>1184</v>
      </c>
      <c r="C856" s="88" t="s">
        <v>901</v>
      </c>
      <c r="D856" s="184"/>
      <c r="E856" s="218"/>
      <c r="F856" s="256"/>
      <c r="G856" s="257"/>
      <c r="H856" s="258"/>
      <c r="I856" s="258"/>
      <c r="J856" s="257"/>
      <c r="K856" s="257"/>
      <c r="L856" s="257"/>
      <c r="M856" s="250"/>
      <c r="N856" s="73">
        <v>260</v>
      </c>
      <c r="O856" s="74">
        <v>5090</v>
      </c>
      <c r="P856" s="75">
        <v>3675</v>
      </c>
      <c r="Q856" s="76">
        <v>19066</v>
      </c>
    </row>
    <row r="857" spans="1:17" s="259" customFormat="1" ht="15.75" x14ac:dyDescent="0.25">
      <c r="A857" s="205" t="str">
        <f t="shared" si="35"/>
        <v>PRHPT3V29A</v>
      </c>
      <c r="B857" s="218" t="s">
        <v>1185</v>
      </c>
      <c r="C857" s="88" t="s">
        <v>1186</v>
      </c>
      <c r="D857" s="184"/>
      <c r="E857" s="218"/>
      <c r="F857" s="256"/>
      <c r="G857" s="257"/>
      <c r="H857" s="258"/>
      <c r="I857" s="258"/>
      <c r="J857" s="257"/>
      <c r="K857" s="257"/>
      <c r="L857" s="257"/>
      <c r="M857" s="250"/>
      <c r="N857" s="73">
        <v>752</v>
      </c>
      <c r="O857" s="74">
        <v>14721</v>
      </c>
      <c r="P857" s="75">
        <v>10628</v>
      </c>
      <c r="Q857" s="76">
        <v>55144</v>
      </c>
    </row>
    <row r="858" spans="1:17" s="259" customFormat="1" ht="15.75" x14ac:dyDescent="0.25">
      <c r="A858" s="205" t="str">
        <f t="shared" si="35"/>
        <v>PRHPT3V30A</v>
      </c>
      <c r="B858" s="218" t="s">
        <v>1187</v>
      </c>
      <c r="C858" s="88" t="s">
        <v>1188</v>
      </c>
      <c r="D858" s="184"/>
      <c r="E858" s="218"/>
      <c r="F858" s="256"/>
      <c r="G858" s="257"/>
      <c r="H858" s="258"/>
      <c r="I858" s="258"/>
      <c r="J858" s="257"/>
      <c r="K858" s="257"/>
      <c r="L858" s="257"/>
      <c r="M858" s="250"/>
      <c r="N858" s="73">
        <v>858</v>
      </c>
      <c r="O858" s="74">
        <v>16815</v>
      </c>
      <c r="P858" s="75">
        <v>12140</v>
      </c>
      <c r="Q858" s="76">
        <v>62987</v>
      </c>
    </row>
    <row r="859" spans="1:17" s="259" customFormat="1" ht="15.75" x14ac:dyDescent="0.25">
      <c r="A859" s="205" t="str">
        <f t="shared" si="35"/>
        <v>PRHPX3D03A</v>
      </c>
      <c r="B859" s="218" t="s">
        <v>353</v>
      </c>
      <c r="C859" s="88" t="s">
        <v>378</v>
      </c>
      <c r="D859" s="184"/>
      <c r="E859" s="218"/>
      <c r="F859" s="256"/>
      <c r="G859" s="257"/>
      <c r="H859" s="258"/>
      <c r="I859" s="258"/>
      <c r="J859" s="257"/>
      <c r="K859" s="257"/>
      <c r="L859" s="257"/>
      <c r="M859" s="250"/>
      <c r="N859" s="73">
        <v>136</v>
      </c>
      <c r="O859" s="74">
        <v>2654</v>
      </c>
      <c r="P859" s="75">
        <v>1916</v>
      </c>
      <c r="Q859" s="76">
        <v>9274</v>
      </c>
    </row>
    <row r="860" spans="1:17" s="259" customFormat="1" ht="15.75" x14ac:dyDescent="0.25">
      <c r="A860" s="205" t="str">
        <f t="shared" si="35"/>
        <v>PRHPY7C05A</v>
      </c>
      <c r="B860" s="218" t="s">
        <v>634</v>
      </c>
      <c r="C860" s="88" t="s">
        <v>635</v>
      </c>
      <c r="D860" s="184"/>
      <c r="E860" s="218"/>
      <c r="F860" s="256"/>
      <c r="G860" s="257"/>
      <c r="H860" s="258"/>
      <c r="I860" s="258"/>
      <c r="J860" s="257"/>
      <c r="K860" s="257"/>
      <c r="L860" s="257"/>
      <c r="M860" s="250" t="s">
        <v>0</v>
      </c>
      <c r="N860" s="73">
        <v>152</v>
      </c>
      <c r="O860" s="74">
        <v>2968</v>
      </c>
      <c r="P860" s="75">
        <v>2143</v>
      </c>
      <c r="Q860" s="76">
        <v>11117</v>
      </c>
    </row>
    <row r="861" spans="1:17" s="77" customFormat="1" ht="15.75" x14ac:dyDescent="0.25">
      <c r="A861" s="210" t="s">
        <v>76</v>
      </c>
      <c r="B861" s="211"/>
      <c r="C861" s="104"/>
      <c r="D861" s="215"/>
      <c r="E861" s="104"/>
      <c r="F861" s="106"/>
      <c r="G861" s="106"/>
      <c r="H861" s="212"/>
      <c r="I861" s="212"/>
      <c r="J861" s="106"/>
      <c r="K861" s="106"/>
      <c r="L861" s="106"/>
      <c r="M861" s="213"/>
      <c r="N861" s="108"/>
      <c r="O861" s="109"/>
      <c r="P861" s="110"/>
      <c r="Q861" s="111"/>
    </row>
    <row r="862" spans="1:17" s="140" customFormat="1" ht="15.75" x14ac:dyDescent="0.25">
      <c r="A862" s="205" t="str">
        <f>CONCATENATE("PRHP",B862)</f>
        <v>PRHPUB5C3E</v>
      </c>
      <c r="B862" s="67" t="s">
        <v>1189</v>
      </c>
      <c r="C862" s="68" t="s">
        <v>1190</v>
      </c>
      <c r="D862" s="69"/>
      <c r="E862" s="70"/>
      <c r="F862" s="183"/>
      <c r="G862" s="183"/>
      <c r="H862" s="214"/>
      <c r="I862" s="214"/>
      <c r="J862" s="183"/>
      <c r="K862" s="183"/>
      <c r="L862" s="183"/>
      <c r="M862" s="207" t="s">
        <v>0</v>
      </c>
      <c r="N862" s="73">
        <v>326</v>
      </c>
      <c r="O862" s="74">
        <v>5833</v>
      </c>
      <c r="P862" s="75">
        <v>4353</v>
      </c>
      <c r="Q862" s="76">
        <v>23088</v>
      </c>
    </row>
    <row r="863" spans="1:17" s="77" customFormat="1" ht="15.75" x14ac:dyDescent="0.25">
      <c r="A863" s="205" t="str">
        <f>CONCATENATE("PRHP",B863)</f>
        <v>PRHPUB5C4E</v>
      </c>
      <c r="B863" s="67" t="s">
        <v>1191</v>
      </c>
      <c r="C863" s="68" t="s">
        <v>1192</v>
      </c>
      <c r="D863" s="69"/>
      <c r="E863" s="70"/>
      <c r="F863" s="183"/>
      <c r="G863" s="183"/>
      <c r="H863" s="214"/>
      <c r="I863" s="214"/>
      <c r="J863" s="183"/>
      <c r="K863" s="183"/>
      <c r="L863" s="183"/>
      <c r="M863" s="207" t="s">
        <v>0</v>
      </c>
      <c r="N863" s="73">
        <v>488</v>
      </c>
      <c r="O863" s="74">
        <v>8750</v>
      </c>
      <c r="P863" s="75">
        <v>6530</v>
      </c>
      <c r="Q863" s="76">
        <v>34633</v>
      </c>
    </row>
    <row r="864" spans="1:17" s="77" customFormat="1" ht="15.75" x14ac:dyDescent="0.25">
      <c r="A864" s="205" t="str">
        <f>CONCATENATE("PRHP",B864)</f>
        <v>PRHPUB5C5E</v>
      </c>
      <c r="B864" s="67" t="s">
        <v>1193</v>
      </c>
      <c r="C864" s="68" t="s">
        <v>1194</v>
      </c>
      <c r="D864" s="69"/>
      <c r="E864" s="70"/>
      <c r="F864" s="183"/>
      <c r="G864" s="183"/>
      <c r="H864" s="214"/>
      <c r="I864" s="214"/>
      <c r="J864" s="183"/>
      <c r="K864" s="183"/>
      <c r="L864" s="183"/>
      <c r="M864" s="207" t="s">
        <v>0</v>
      </c>
      <c r="N864" s="73">
        <v>651</v>
      </c>
      <c r="O864" s="74">
        <v>11667</v>
      </c>
      <c r="P864" s="75">
        <v>8707</v>
      </c>
      <c r="Q864" s="76">
        <v>46177</v>
      </c>
    </row>
    <row r="865" spans="1:17" s="77" customFormat="1" ht="15.75" x14ac:dyDescent="0.25">
      <c r="A865" s="205" t="str">
        <f>CONCATENATE("PRHP",B865)</f>
        <v>PRHPUB5D2PE</v>
      </c>
      <c r="B865" s="67" t="s">
        <v>1195</v>
      </c>
      <c r="C865" s="68" t="s">
        <v>1196</v>
      </c>
      <c r="D865" s="69"/>
      <c r="E865" s="70"/>
      <c r="F865" s="183"/>
      <c r="G865" s="183"/>
      <c r="H865" s="214"/>
      <c r="I865" s="214"/>
      <c r="J865" s="183"/>
      <c r="K865" s="183"/>
      <c r="L865" s="183"/>
      <c r="M865" s="207" t="s">
        <v>0</v>
      </c>
      <c r="N865" s="73">
        <v>306</v>
      </c>
      <c r="O865" s="74">
        <v>5482</v>
      </c>
      <c r="P865" s="75">
        <v>4091</v>
      </c>
      <c r="Q865" s="76">
        <v>21697</v>
      </c>
    </row>
    <row r="866" spans="1:17" s="140" customFormat="1" ht="15.75" x14ac:dyDescent="0.25">
      <c r="A866" s="210" t="s">
        <v>64</v>
      </c>
      <c r="B866" s="211"/>
      <c r="C866" s="104"/>
      <c r="D866" s="215"/>
      <c r="E866" s="104"/>
      <c r="F866" s="106"/>
      <c r="G866" s="106"/>
      <c r="H866" s="212"/>
      <c r="I866" s="212"/>
      <c r="J866" s="106"/>
      <c r="K866" s="106"/>
      <c r="L866" s="106"/>
      <c r="M866" s="213"/>
      <c r="N866" s="108"/>
      <c r="O866" s="109"/>
      <c r="P866" s="110"/>
      <c r="Q866" s="111"/>
    </row>
    <row r="867" spans="1:17" s="77" customFormat="1" ht="15.75" x14ac:dyDescent="0.25">
      <c r="A867" s="205" t="str">
        <f t="shared" ref="A867:A875" si="36">CONCATENATE("CNHP",B867)</f>
        <v>CNHPW2000A</v>
      </c>
      <c r="B867" s="218" t="s">
        <v>1197</v>
      </c>
      <c r="C867" s="88" t="s">
        <v>1198</v>
      </c>
      <c r="D867" s="69"/>
      <c r="E867" s="70"/>
      <c r="F867" s="70"/>
      <c r="G867" s="70"/>
      <c r="H867" s="204"/>
      <c r="I867" s="204"/>
      <c r="J867" s="70"/>
      <c r="K867" s="70"/>
      <c r="L867" s="70"/>
      <c r="M867" s="207"/>
      <c r="N867" s="73"/>
      <c r="O867" s="74"/>
      <c r="P867" s="75"/>
      <c r="Q867" s="76"/>
    </row>
    <row r="868" spans="1:17" s="77" customFormat="1" ht="15.75" x14ac:dyDescent="0.25">
      <c r="A868" s="205" t="str">
        <f t="shared" si="36"/>
        <v>CNHPW2000X</v>
      </c>
      <c r="B868" s="218" t="s">
        <v>1199</v>
      </c>
      <c r="C868" s="88" t="s">
        <v>1200</v>
      </c>
      <c r="D868" s="69"/>
      <c r="E868" s="70"/>
      <c r="F868" s="70"/>
      <c r="G868" s="70"/>
      <c r="H868" s="204"/>
      <c r="I868" s="204"/>
      <c r="J868" s="70"/>
      <c r="K868" s="70"/>
      <c r="L868" s="70"/>
      <c r="M868" s="207"/>
      <c r="N868" s="73"/>
      <c r="O868" s="74"/>
      <c r="P868" s="75"/>
      <c r="Q868" s="76"/>
    </row>
    <row r="869" spans="1:17" s="77" customFormat="1" ht="15.75" x14ac:dyDescent="0.25">
      <c r="A869" s="205" t="str">
        <f t="shared" si="36"/>
        <v>CNHPW2001A</v>
      </c>
      <c r="B869" s="218" t="s">
        <v>1201</v>
      </c>
      <c r="C869" s="88" t="s">
        <v>1202</v>
      </c>
      <c r="D869" s="69"/>
      <c r="E869" s="70"/>
      <c r="F869" s="70"/>
      <c r="G869" s="70"/>
      <c r="H869" s="204"/>
      <c r="I869" s="204"/>
      <c r="J869" s="70"/>
      <c r="K869" s="70"/>
      <c r="L869" s="70"/>
      <c r="M869" s="207"/>
      <c r="N869" s="73"/>
      <c r="O869" s="74"/>
      <c r="P869" s="75"/>
      <c r="Q869" s="76"/>
    </row>
    <row r="870" spans="1:17" s="77" customFormat="1" ht="15.75" x14ac:dyDescent="0.25">
      <c r="A870" s="205" t="str">
        <f t="shared" si="36"/>
        <v>CNHPW2001X</v>
      </c>
      <c r="B870" s="218" t="s">
        <v>1203</v>
      </c>
      <c r="C870" s="88" t="s">
        <v>1204</v>
      </c>
      <c r="D870" s="69"/>
      <c r="E870" s="70"/>
      <c r="F870" s="70"/>
      <c r="G870" s="70"/>
      <c r="H870" s="204"/>
      <c r="I870" s="204"/>
      <c r="J870" s="70"/>
      <c r="K870" s="70"/>
      <c r="L870" s="70"/>
      <c r="M870" s="207"/>
      <c r="N870" s="73"/>
      <c r="O870" s="74"/>
      <c r="P870" s="75"/>
      <c r="Q870" s="76"/>
    </row>
    <row r="871" spans="1:17" s="77" customFormat="1" ht="15.75" x14ac:dyDescent="0.25">
      <c r="A871" s="205" t="str">
        <f t="shared" si="36"/>
        <v>CNHPW2002A</v>
      </c>
      <c r="B871" s="218" t="s">
        <v>1205</v>
      </c>
      <c r="C871" s="88" t="s">
        <v>1206</v>
      </c>
      <c r="D871" s="69"/>
      <c r="E871" s="70"/>
      <c r="F871" s="70"/>
      <c r="G871" s="70"/>
      <c r="H871" s="204"/>
      <c r="I871" s="204"/>
      <c r="J871" s="70"/>
      <c r="K871" s="70"/>
      <c r="L871" s="70"/>
      <c r="M871" s="207"/>
      <c r="N871" s="73"/>
      <c r="O871" s="74"/>
      <c r="P871" s="75"/>
      <c r="Q871" s="76"/>
    </row>
    <row r="872" spans="1:17" s="77" customFormat="1" ht="15.75" x14ac:dyDescent="0.25">
      <c r="A872" s="205" t="str">
        <f t="shared" si="36"/>
        <v>CNHPW2002X</v>
      </c>
      <c r="B872" s="218" t="s">
        <v>1207</v>
      </c>
      <c r="C872" s="88" t="s">
        <v>1208</v>
      </c>
      <c r="D872" s="69"/>
      <c r="E872" s="70"/>
      <c r="F872" s="70"/>
      <c r="G872" s="70"/>
      <c r="H872" s="204"/>
      <c r="I872" s="204"/>
      <c r="J872" s="70"/>
      <c r="K872" s="70"/>
      <c r="L872" s="70"/>
      <c r="M872" s="207"/>
      <c r="N872" s="73"/>
      <c r="O872" s="74"/>
      <c r="P872" s="75"/>
      <c r="Q872" s="76"/>
    </row>
    <row r="873" spans="1:17" s="77" customFormat="1" ht="15.75" x14ac:dyDescent="0.25">
      <c r="A873" s="205" t="str">
        <f t="shared" si="36"/>
        <v>CNHPW2003A</v>
      </c>
      <c r="B873" s="218" t="s">
        <v>1209</v>
      </c>
      <c r="C873" s="88" t="s">
        <v>1210</v>
      </c>
      <c r="D873" s="69"/>
      <c r="E873" s="70"/>
      <c r="F873" s="70"/>
      <c r="G873" s="70"/>
      <c r="H873" s="204"/>
      <c r="I873" s="204"/>
      <c r="J873" s="70"/>
      <c r="K873" s="70"/>
      <c r="L873" s="70"/>
      <c r="M873" s="207"/>
      <c r="N873" s="73"/>
      <c r="O873" s="74"/>
      <c r="P873" s="75"/>
      <c r="Q873" s="76"/>
    </row>
    <row r="874" spans="1:17" s="77" customFormat="1" ht="15.75" x14ac:dyDescent="0.25">
      <c r="A874" s="205" t="str">
        <f t="shared" si="36"/>
        <v>CNHPW2003X</v>
      </c>
      <c r="B874" s="218" t="s">
        <v>1211</v>
      </c>
      <c r="C874" s="88" t="s">
        <v>1212</v>
      </c>
      <c r="D874" s="69"/>
      <c r="E874" s="70"/>
      <c r="F874" s="70"/>
      <c r="G874" s="70"/>
      <c r="H874" s="204"/>
      <c r="I874" s="204"/>
      <c r="J874" s="70"/>
      <c r="K874" s="70"/>
      <c r="L874" s="70"/>
      <c r="M874" s="207"/>
      <c r="N874" s="73"/>
      <c r="O874" s="74"/>
      <c r="P874" s="75"/>
      <c r="Q874" s="76"/>
    </row>
    <row r="875" spans="1:17" s="77" customFormat="1" ht="15.75" x14ac:dyDescent="0.25">
      <c r="A875" s="205" t="str">
        <f t="shared" si="36"/>
        <v>CNHPW2004A</v>
      </c>
      <c r="B875" s="218" t="s">
        <v>1213</v>
      </c>
      <c r="C875" s="88" t="s">
        <v>1214</v>
      </c>
      <c r="D875" s="69"/>
      <c r="E875" s="70"/>
      <c r="F875" s="70"/>
      <c r="G875" s="70"/>
      <c r="H875" s="204"/>
      <c r="I875" s="204"/>
      <c r="J875" s="70"/>
      <c r="K875" s="70"/>
      <c r="L875" s="70"/>
      <c r="M875" s="207"/>
      <c r="N875" s="73"/>
      <c r="O875" s="74"/>
      <c r="P875" s="75"/>
      <c r="Q875" s="76"/>
    </row>
    <row r="876" spans="1:17" s="140" customFormat="1" ht="15.75" x14ac:dyDescent="0.25">
      <c r="A876" s="208" t="s">
        <v>70</v>
      </c>
      <c r="B876" s="211"/>
      <c r="C876" s="104"/>
      <c r="D876" s="215"/>
      <c r="E876" s="104"/>
      <c r="F876" s="106"/>
      <c r="G876" s="106"/>
      <c r="H876" s="212"/>
      <c r="I876" s="212"/>
      <c r="J876" s="106"/>
      <c r="K876" s="106"/>
      <c r="L876" s="106"/>
      <c r="M876" s="213"/>
      <c r="N876" s="108"/>
      <c r="O876" s="109"/>
      <c r="P876" s="110"/>
      <c r="Q876" s="111"/>
    </row>
    <row r="877" spans="1:17" s="77" customFormat="1" ht="135" x14ac:dyDescent="0.25">
      <c r="A877" s="205" t="str">
        <f>CONCATENATE("PRHP",B877)</f>
        <v>PRHPT3U55A</v>
      </c>
      <c r="B877" s="73" t="s">
        <v>1215</v>
      </c>
      <c r="C877" s="68" t="s">
        <v>1216</v>
      </c>
      <c r="D877" s="69" t="s">
        <v>182</v>
      </c>
      <c r="E877" s="70" t="s">
        <v>663</v>
      </c>
      <c r="F877" s="70">
        <v>46</v>
      </c>
      <c r="G877" s="70">
        <v>46</v>
      </c>
      <c r="H877" s="204">
        <v>200000</v>
      </c>
      <c r="I877" s="204">
        <v>40000</v>
      </c>
      <c r="J877" s="70" t="s">
        <v>1217</v>
      </c>
      <c r="K877" s="70" t="s">
        <v>1218</v>
      </c>
      <c r="L877" s="70"/>
      <c r="M877" s="207" t="s">
        <v>0</v>
      </c>
      <c r="N877" s="73">
        <v>2607</v>
      </c>
      <c r="O877" s="74">
        <v>51092</v>
      </c>
      <c r="P877" s="75">
        <v>36885</v>
      </c>
      <c r="Q877" s="76">
        <v>191384</v>
      </c>
    </row>
    <row r="878" spans="1:17" s="77" customFormat="1" ht="148.5" x14ac:dyDescent="0.25">
      <c r="A878" s="205" t="str">
        <f>CONCATENATE("PRHP",B878)</f>
        <v>PRHP3WT91A</v>
      </c>
      <c r="B878" s="73" t="s">
        <v>1219</v>
      </c>
      <c r="C878" s="68" t="s">
        <v>1220</v>
      </c>
      <c r="D878" s="69" t="s">
        <v>182</v>
      </c>
      <c r="E878" s="70" t="s">
        <v>663</v>
      </c>
      <c r="F878" s="70">
        <v>46</v>
      </c>
      <c r="G878" s="70">
        <v>46</v>
      </c>
      <c r="H878" s="204">
        <v>200000</v>
      </c>
      <c r="I878" s="204">
        <v>40000</v>
      </c>
      <c r="J878" s="70" t="s">
        <v>1217</v>
      </c>
      <c r="K878" s="70" t="s">
        <v>1218</v>
      </c>
      <c r="L878" s="70"/>
      <c r="M878" s="207" t="s">
        <v>0</v>
      </c>
      <c r="N878" s="73">
        <v>3709</v>
      </c>
      <c r="O878" s="74">
        <v>72686</v>
      </c>
      <c r="P878" s="75">
        <v>52475</v>
      </c>
      <c r="Q878" s="76">
        <v>272273</v>
      </c>
    </row>
    <row r="879" spans="1:17" s="77" customFormat="1" ht="162" x14ac:dyDescent="0.25">
      <c r="A879" s="205" t="str">
        <f>CONCATENATE("PRHP",B879)</f>
        <v>PRHPT3U56A</v>
      </c>
      <c r="B879" s="73" t="s">
        <v>1221</v>
      </c>
      <c r="C879" s="68" t="s">
        <v>1222</v>
      </c>
      <c r="D879" s="69" t="s">
        <v>182</v>
      </c>
      <c r="E879" s="70" t="s">
        <v>663</v>
      </c>
      <c r="F879" s="70">
        <v>46</v>
      </c>
      <c r="G879" s="70">
        <v>46</v>
      </c>
      <c r="H879" s="204">
        <v>200000</v>
      </c>
      <c r="I879" s="204">
        <v>40000</v>
      </c>
      <c r="J879" s="70" t="s">
        <v>1217</v>
      </c>
      <c r="K879" s="70" t="s">
        <v>1218</v>
      </c>
      <c r="L879" s="70"/>
      <c r="M879" s="207" t="s">
        <v>0</v>
      </c>
      <c r="N879" s="73">
        <v>4064</v>
      </c>
      <c r="O879" s="74">
        <v>79638</v>
      </c>
      <c r="P879" s="75">
        <v>57494</v>
      </c>
      <c r="Q879" s="76">
        <v>298318</v>
      </c>
    </row>
    <row r="880" spans="1:17" s="140" customFormat="1" ht="15.75" x14ac:dyDescent="0.25">
      <c r="A880" s="208" t="s">
        <v>241</v>
      </c>
      <c r="B880" s="211"/>
      <c r="C880" s="104"/>
      <c r="D880" s="215"/>
      <c r="E880" s="104"/>
      <c r="F880" s="106"/>
      <c r="G880" s="106"/>
      <c r="H880" s="212"/>
      <c r="I880" s="212"/>
      <c r="J880" s="106"/>
      <c r="K880" s="106"/>
      <c r="L880" s="106"/>
      <c r="M880" s="213"/>
      <c r="N880" s="108"/>
      <c r="O880" s="109"/>
      <c r="P880" s="110"/>
      <c r="Q880" s="111"/>
    </row>
    <row r="881" spans="1:17" s="77" customFormat="1" ht="15.75" x14ac:dyDescent="0.25">
      <c r="A881" s="205" t="str">
        <f>CONCATENATE("PRHP",B881)</f>
        <v>PRHPT3V27A</v>
      </c>
      <c r="B881" s="73" t="s">
        <v>1183</v>
      </c>
      <c r="C881" s="68" t="s">
        <v>1223</v>
      </c>
      <c r="D881" s="69"/>
      <c r="E881" s="70"/>
      <c r="F881" s="70"/>
      <c r="G881" s="70"/>
      <c r="H881" s="204"/>
      <c r="I881" s="204"/>
      <c r="J881" s="70"/>
      <c r="K881" s="70"/>
      <c r="L881" s="70"/>
      <c r="M881" s="207" t="s">
        <v>0</v>
      </c>
      <c r="N881" s="73">
        <v>346</v>
      </c>
      <c r="O881" s="74">
        <v>6765</v>
      </c>
      <c r="P881" s="75">
        <v>4884</v>
      </c>
      <c r="Q881" s="76">
        <v>25340</v>
      </c>
    </row>
    <row r="882" spans="1:17" s="77" customFormat="1" ht="15.75" x14ac:dyDescent="0.25">
      <c r="A882" s="205" t="str">
        <f>CONCATENATE("PRHP",B882)</f>
        <v>PRHPT3V28A</v>
      </c>
      <c r="B882" s="73" t="s">
        <v>1184</v>
      </c>
      <c r="C882" s="68" t="s">
        <v>1224</v>
      </c>
      <c r="D882" s="69"/>
      <c r="E882" s="70"/>
      <c r="F882" s="70"/>
      <c r="G882" s="70"/>
      <c r="H882" s="204"/>
      <c r="I882" s="204"/>
      <c r="J882" s="70"/>
      <c r="K882" s="70"/>
      <c r="L882" s="70"/>
      <c r="M882" s="207" t="s">
        <v>0</v>
      </c>
      <c r="N882" s="73">
        <v>260</v>
      </c>
      <c r="O882" s="74">
        <v>5090</v>
      </c>
      <c r="P882" s="75">
        <v>3675</v>
      </c>
      <c r="Q882" s="76">
        <v>19066</v>
      </c>
    </row>
    <row r="883" spans="1:17" s="77" customFormat="1" ht="15.75" x14ac:dyDescent="0.25">
      <c r="A883" s="205" t="str">
        <f>CONCATENATE("PRHP",B883)</f>
        <v>PRHPT3V29A</v>
      </c>
      <c r="B883" s="73" t="s">
        <v>1185</v>
      </c>
      <c r="C883" s="68" t="s">
        <v>1225</v>
      </c>
      <c r="D883" s="69"/>
      <c r="E883" s="70"/>
      <c r="F883" s="70"/>
      <c r="G883" s="70"/>
      <c r="H883" s="204"/>
      <c r="I883" s="204"/>
      <c r="J883" s="70"/>
      <c r="K883" s="70"/>
      <c r="L883" s="70"/>
      <c r="M883" s="207" t="s">
        <v>0</v>
      </c>
      <c r="N883" s="73">
        <v>752</v>
      </c>
      <c r="O883" s="74">
        <v>14721</v>
      </c>
      <c r="P883" s="75">
        <v>10628</v>
      </c>
      <c r="Q883" s="76">
        <v>55144</v>
      </c>
    </row>
    <row r="884" spans="1:17" s="77" customFormat="1" ht="15.75" x14ac:dyDescent="0.25">
      <c r="A884" s="205" t="str">
        <f>CONCATENATE("PRHP",B884)</f>
        <v>PRHPT3V30A</v>
      </c>
      <c r="B884" s="73" t="s">
        <v>1187</v>
      </c>
      <c r="C884" s="68" t="s">
        <v>1226</v>
      </c>
      <c r="D884" s="69"/>
      <c r="E884" s="70"/>
      <c r="F884" s="70"/>
      <c r="G884" s="70"/>
      <c r="H884" s="204"/>
      <c r="I884" s="204"/>
      <c r="J884" s="70"/>
      <c r="K884" s="70"/>
      <c r="L884" s="70"/>
      <c r="M884" s="207" t="s">
        <v>0</v>
      </c>
      <c r="N884" s="73">
        <v>858</v>
      </c>
      <c r="O884" s="74">
        <v>16815</v>
      </c>
      <c r="P884" s="75">
        <v>12140</v>
      </c>
      <c r="Q884" s="76">
        <v>62987</v>
      </c>
    </row>
    <row r="885" spans="1:17" s="77" customFormat="1" ht="15.75" x14ac:dyDescent="0.25">
      <c r="A885" s="205" t="str">
        <f t="shared" ref="A885:A896" si="37">CONCATENATE("PRHP",B885)</f>
        <v>PRHPB5L29A</v>
      </c>
      <c r="B885" s="73" t="s">
        <v>357</v>
      </c>
      <c r="C885" s="68" t="s">
        <v>1227</v>
      </c>
      <c r="D885" s="69"/>
      <c r="E885" s="70"/>
      <c r="F885" s="70"/>
      <c r="G885" s="70"/>
      <c r="H885" s="204"/>
      <c r="I885" s="204"/>
      <c r="J885" s="70"/>
      <c r="K885" s="70"/>
      <c r="L885" s="70"/>
      <c r="M885" s="207" t="s">
        <v>0</v>
      </c>
      <c r="N885" s="73">
        <v>408</v>
      </c>
      <c r="O885" s="74">
        <v>7979</v>
      </c>
      <c r="P885" s="75">
        <v>5760</v>
      </c>
      <c r="Q885" s="76">
        <v>29886</v>
      </c>
    </row>
    <row r="886" spans="1:17" s="77" customFormat="1" ht="15.75" x14ac:dyDescent="0.25">
      <c r="A886" s="205" t="str">
        <f t="shared" si="37"/>
        <v>PRHPB5L28A</v>
      </c>
      <c r="B886" s="73" t="s">
        <v>355</v>
      </c>
      <c r="C886" s="68" t="s">
        <v>1228</v>
      </c>
      <c r="D886" s="69"/>
      <c r="E886" s="70"/>
      <c r="F886" s="70"/>
      <c r="G886" s="70"/>
      <c r="H886" s="204"/>
      <c r="I886" s="204"/>
      <c r="J886" s="70"/>
      <c r="K886" s="70"/>
      <c r="L886" s="70"/>
      <c r="M886" s="207" t="s">
        <v>0</v>
      </c>
      <c r="N886" s="73">
        <v>27</v>
      </c>
      <c r="O886" s="74">
        <v>517</v>
      </c>
      <c r="P886" s="75">
        <v>373</v>
      </c>
      <c r="Q886" s="76">
        <v>1934</v>
      </c>
    </row>
    <row r="887" spans="1:17" s="77" customFormat="1" ht="15.75" x14ac:dyDescent="0.25">
      <c r="A887" s="205" t="str">
        <f t="shared" si="37"/>
        <v>PRHPB5L31A</v>
      </c>
      <c r="B887" s="73" t="s">
        <v>704</v>
      </c>
      <c r="C887" s="68" t="s">
        <v>1229</v>
      </c>
      <c r="D887" s="69"/>
      <c r="E887" s="70"/>
      <c r="F887" s="70"/>
      <c r="G887" s="70"/>
      <c r="H887" s="204"/>
      <c r="I887" s="204"/>
      <c r="J887" s="70"/>
      <c r="K887" s="70"/>
      <c r="L887" s="70"/>
      <c r="M887" s="207" t="s">
        <v>0</v>
      </c>
      <c r="N887" s="73">
        <v>92</v>
      </c>
      <c r="O887" s="74">
        <v>1795</v>
      </c>
      <c r="P887" s="75">
        <v>1296</v>
      </c>
      <c r="Q887" s="76">
        <v>6723</v>
      </c>
    </row>
    <row r="888" spans="1:17" s="77" customFormat="1" ht="15.75" x14ac:dyDescent="0.25">
      <c r="A888" s="205" t="str">
        <f t="shared" si="37"/>
        <v>PRHPE5K48A</v>
      </c>
      <c r="B888" s="73" t="s">
        <v>351</v>
      </c>
      <c r="C888" s="68" t="s">
        <v>1230</v>
      </c>
      <c r="D888" s="69"/>
      <c r="E888" s="70"/>
      <c r="F888" s="70"/>
      <c r="G888" s="70"/>
      <c r="H888" s="204"/>
      <c r="I888" s="204"/>
      <c r="J888" s="70"/>
      <c r="K888" s="70"/>
      <c r="L888" s="70"/>
      <c r="M888" s="207" t="s">
        <v>0</v>
      </c>
      <c r="N888" s="73">
        <v>82</v>
      </c>
      <c r="O888" s="74">
        <v>1596</v>
      </c>
      <c r="P888" s="75">
        <v>1152</v>
      </c>
      <c r="Q888" s="76">
        <v>5978</v>
      </c>
    </row>
    <row r="889" spans="1:17" s="77" customFormat="1" ht="15.75" x14ac:dyDescent="0.25">
      <c r="A889" s="205" t="str">
        <f t="shared" si="37"/>
        <v>PRHPE5K49A</v>
      </c>
      <c r="B889" s="73" t="s">
        <v>957</v>
      </c>
      <c r="C889" s="68" t="s">
        <v>1231</v>
      </c>
      <c r="D889" s="69"/>
      <c r="E889" s="70"/>
      <c r="F889" s="70"/>
      <c r="G889" s="70"/>
      <c r="H889" s="204"/>
      <c r="I889" s="204"/>
      <c r="J889" s="70"/>
      <c r="K889" s="70"/>
      <c r="L889" s="70"/>
      <c r="M889" s="207" t="s">
        <v>0</v>
      </c>
      <c r="N889" s="73">
        <v>82</v>
      </c>
      <c r="O889" s="74">
        <v>1596</v>
      </c>
      <c r="P889" s="75">
        <v>1153</v>
      </c>
      <c r="Q889" s="76">
        <v>5979</v>
      </c>
    </row>
    <row r="890" spans="1:17" s="77" customFormat="1" ht="15.75" x14ac:dyDescent="0.25">
      <c r="A890" s="205" t="str">
        <f t="shared" si="37"/>
        <v>PRHPX3D03A</v>
      </c>
      <c r="B890" s="73" t="s">
        <v>353</v>
      </c>
      <c r="C890" s="68" t="s">
        <v>1232</v>
      </c>
      <c r="D890" s="69"/>
      <c r="E890" s="70"/>
      <c r="F890" s="70"/>
      <c r="G890" s="70"/>
      <c r="H890" s="204"/>
      <c r="I890" s="204"/>
      <c r="J890" s="70"/>
      <c r="K890" s="70"/>
      <c r="L890" s="70"/>
      <c r="M890" s="207" t="s">
        <v>0</v>
      </c>
      <c r="N890" s="73">
        <v>136</v>
      </c>
      <c r="O890" s="74">
        <v>2654</v>
      </c>
      <c r="P890" s="75">
        <v>1916</v>
      </c>
      <c r="Q890" s="76">
        <v>9274</v>
      </c>
    </row>
    <row r="891" spans="1:17" s="77" customFormat="1" ht="15.75" x14ac:dyDescent="0.25">
      <c r="A891" s="205" t="str">
        <f t="shared" si="37"/>
        <v>PRHPY7C05A</v>
      </c>
      <c r="B891" s="73" t="s">
        <v>634</v>
      </c>
      <c r="C891" s="68" t="s">
        <v>1233</v>
      </c>
      <c r="D891" s="69"/>
      <c r="E891" s="70"/>
      <c r="F891" s="70"/>
      <c r="G891" s="70"/>
      <c r="H891" s="204"/>
      <c r="I891" s="204"/>
      <c r="J891" s="70"/>
      <c r="K891" s="70"/>
      <c r="L891" s="70"/>
      <c r="M891" s="207" t="s">
        <v>0</v>
      </c>
      <c r="N891" s="73">
        <v>152</v>
      </c>
      <c r="O891" s="74">
        <v>2968</v>
      </c>
      <c r="P891" s="75">
        <v>2143</v>
      </c>
      <c r="Q891" s="76">
        <v>11117</v>
      </c>
    </row>
    <row r="892" spans="1:17" s="77" customFormat="1" ht="15.75" x14ac:dyDescent="0.25">
      <c r="A892" s="205" t="str">
        <f t="shared" si="37"/>
        <v>PRHP4QL32A</v>
      </c>
      <c r="B892" s="73" t="s">
        <v>632</v>
      </c>
      <c r="C892" s="68" t="s">
        <v>1234</v>
      </c>
      <c r="D892" s="69"/>
      <c r="E892" s="70"/>
      <c r="F892" s="70"/>
      <c r="G892" s="70"/>
      <c r="H892" s="204"/>
      <c r="I892" s="204"/>
      <c r="J892" s="70"/>
      <c r="K892" s="70"/>
      <c r="L892" s="70"/>
      <c r="M892" s="207" t="s">
        <v>0</v>
      </c>
      <c r="N892" s="73">
        <v>167</v>
      </c>
      <c r="O892" s="74">
        <v>3266</v>
      </c>
      <c r="P892" s="75">
        <v>2358</v>
      </c>
      <c r="Q892" s="76">
        <v>12235</v>
      </c>
    </row>
    <row r="893" spans="1:17" s="77" customFormat="1" ht="15.75" x14ac:dyDescent="0.25">
      <c r="A893" s="205" t="str">
        <f t="shared" si="37"/>
        <v>PRHP3JN69A</v>
      </c>
      <c r="B893" s="73" t="s">
        <v>628</v>
      </c>
      <c r="C893" s="68" t="s">
        <v>1235</v>
      </c>
      <c r="D893" s="69"/>
      <c r="E893" s="70"/>
      <c r="F893" s="70"/>
      <c r="G893" s="70"/>
      <c r="H893" s="204"/>
      <c r="I893" s="204"/>
      <c r="J893" s="70"/>
      <c r="K893" s="70"/>
      <c r="L893" s="70"/>
      <c r="M893" s="207" t="s">
        <v>0</v>
      </c>
      <c r="N893" s="73">
        <v>40</v>
      </c>
      <c r="O893" s="74">
        <v>767</v>
      </c>
      <c r="P893" s="75">
        <v>554</v>
      </c>
      <c r="Q893" s="76">
        <v>2873</v>
      </c>
    </row>
    <row r="894" spans="1:17" s="77" customFormat="1" ht="15.75" x14ac:dyDescent="0.25">
      <c r="A894" s="205" t="str">
        <f t="shared" si="37"/>
        <v>PRHP2TD64A</v>
      </c>
      <c r="B894" s="73" t="s">
        <v>376</v>
      </c>
      <c r="C894" s="68" t="s">
        <v>1236</v>
      </c>
      <c r="D894" s="69"/>
      <c r="E894" s="70"/>
      <c r="F894" s="70"/>
      <c r="G894" s="70"/>
      <c r="H894" s="204"/>
      <c r="I894" s="204"/>
      <c r="J894" s="70"/>
      <c r="K894" s="70"/>
      <c r="L894" s="70"/>
      <c r="M894" s="207" t="s">
        <v>0</v>
      </c>
      <c r="N894" s="73">
        <v>420</v>
      </c>
      <c r="O894" s="74">
        <v>8220</v>
      </c>
      <c r="P894" s="75">
        <v>5935</v>
      </c>
      <c r="Q894" s="76">
        <v>30791</v>
      </c>
    </row>
    <row r="895" spans="1:17" s="77" customFormat="1" ht="15.75" x14ac:dyDescent="0.25">
      <c r="A895" s="205" t="str">
        <f t="shared" si="37"/>
        <v>PRHP2EH31A</v>
      </c>
      <c r="B895" s="73" t="s">
        <v>773</v>
      </c>
      <c r="C895" s="88" t="s">
        <v>774</v>
      </c>
      <c r="D895" s="69"/>
      <c r="E895" s="70"/>
      <c r="F895" s="70"/>
      <c r="G895" s="70"/>
      <c r="H895" s="204"/>
      <c r="I895" s="204"/>
      <c r="J895" s="70"/>
      <c r="K895" s="70"/>
      <c r="L895" s="70"/>
      <c r="M895" s="207" t="s">
        <v>0</v>
      </c>
      <c r="N895" s="73">
        <v>237</v>
      </c>
      <c r="O895" s="74">
        <v>4645</v>
      </c>
      <c r="P895" s="75">
        <v>3353</v>
      </c>
      <c r="Q895" s="76">
        <v>17397</v>
      </c>
    </row>
    <row r="896" spans="1:17" s="77" customFormat="1" ht="15.75" x14ac:dyDescent="0.25">
      <c r="A896" s="205" t="str">
        <f t="shared" si="37"/>
        <v>PRHPJ8J96A</v>
      </c>
      <c r="B896" s="73" t="s">
        <v>912</v>
      </c>
      <c r="C896" s="68" t="s">
        <v>1237</v>
      </c>
      <c r="D896" s="69"/>
      <c r="E896" s="70"/>
      <c r="F896" s="70"/>
      <c r="G896" s="70"/>
      <c r="H896" s="204"/>
      <c r="I896" s="204"/>
      <c r="J896" s="70"/>
      <c r="K896" s="70"/>
      <c r="L896" s="70"/>
      <c r="M896" s="207" t="s">
        <v>0</v>
      </c>
      <c r="N896" s="73">
        <v>22</v>
      </c>
      <c r="O896" s="74">
        <v>417</v>
      </c>
      <c r="P896" s="75">
        <v>301</v>
      </c>
      <c r="Q896" s="76">
        <v>1561</v>
      </c>
    </row>
    <row r="897" spans="1:17" s="140" customFormat="1" ht="15.75" x14ac:dyDescent="0.25">
      <c r="A897" s="210" t="s">
        <v>76</v>
      </c>
      <c r="B897" s="211"/>
      <c r="C897" s="104"/>
      <c r="D897" s="215"/>
      <c r="E897" s="104"/>
      <c r="F897" s="104"/>
      <c r="G897" s="104"/>
      <c r="H897" s="212"/>
      <c r="I897" s="212"/>
      <c r="J897" s="106"/>
      <c r="K897" s="106"/>
      <c r="L897" s="106"/>
      <c r="M897" s="213"/>
      <c r="N897" s="108"/>
      <c r="O897" s="109"/>
      <c r="P897" s="110"/>
      <c r="Q897" s="111"/>
    </row>
    <row r="898" spans="1:17" s="233" customFormat="1" ht="15.75" x14ac:dyDescent="0.25">
      <c r="A898" s="205" t="str">
        <f>CONCATENATE("PRHP",B898)</f>
        <v>PRHPUC2W9E</v>
      </c>
      <c r="B898" s="73" t="s">
        <v>1238</v>
      </c>
      <c r="C898" s="68" t="s">
        <v>1239</v>
      </c>
      <c r="D898" s="69"/>
      <c r="E898" s="70"/>
      <c r="F898" s="183"/>
      <c r="G898" s="183"/>
      <c r="H898" s="214"/>
      <c r="I898" s="214"/>
      <c r="J898" s="183"/>
      <c r="K898" s="183"/>
      <c r="L898" s="183"/>
      <c r="M898" s="207" t="s">
        <v>0</v>
      </c>
      <c r="N898" s="73">
        <v>580</v>
      </c>
      <c r="O898" s="74">
        <v>10398</v>
      </c>
      <c r="P898" s="75">
        <v>7760</v>
      </c>
      <c r="Q898" s="76">
        <v>41154</v>
      </c>
    </row>
    <row r="899" spans="1:17" s="233" customFormat="1" ht="15.75" x14ac:dyDescent="0.25">
      <c r="A899" s="205" t="str">
        <f>CONCATENATE("PRHP",B899)</f>
        <v>PRHPUC2X0E</v>
      </c>
      <c r="B899" s="73" t="s">
        <v>1240</v>
      </c>
      <c r="C899" s="68" t="s">
        <v>1241</v>
      </c>
      <c r="D899" s="69"/>
      <c r="E899" s="70"/>
      <c r="F899" s="183"/>
      <c r="G899" s="183"/>
      <c r="H899" s="214"/>
      <c r="I899" s="214"/>
      <c r="J899" s="183"/>
      <c r="K899" s="183"/>
      <c r="L899" s="183"/>
      <c r="M899" s="207" t="s">
        <v>0</v>
      </c>
      <c r="N899" s="73">
        <v>870</v>
      </c>
      <c r="O899" s="74">
        <v>15601</v>
      </c>
      <c r="P899" s="75">
        <v>11643</v>
      </c>
      <c r="Q899" s="76">
        <v>61749</v>
      </c>
    </row>
    <row r="900" spans="1:17" s="233" customFormat="1" ht="15.75" x14ac:dyDescent="0.25">
      <c r="A900" s="205" t="str">
        <f>CONCATENATE("PRHP",B900)</f>
        <v>PRHPUC2X1E</v>
      </c>
      <c r="B900" s="73" t="s">
        <v>1242</v>
      </c>
      <c r="C900" s="68" t="s">
        <v>1243</v>
      </c>
      <c r="D900" s="69"/>
      <c r="E900" s="70"/>
      <c r="F900" s="183"/>
      <c r="G900" s="183"/>
      <c r="H900" s="214"/>
      <c r="I900" s="214"/>
      <c r="J900" s="183"/>
      <c r="K900" s="183"/>
      <c r="L900" s="183"/>
      <c r="M900" s="207" t="s">
        <v>0</v>
      </c>
      <c r="N900" s="73">
        <v>1159</v>
      </c>
      <c r="O900" s="74">
        <v>20786</v>
      </c>
      <c r="P900" s="75">
        <v>15512</v>
      </c>
      <c r="Q900" s="76">
        <v>82274</v>
      </c>
    </row>
    <row r="901" spans="1:17" s="233" customFormat="1" ht="15.75" x14ac:dyDescent="0.25">
      <c r="A901" s="205" t="str">
        <f>CONCATENATE("PRHP",B901)</f>
        <v>PRHPUC2Y1PE</v>
      </c>
      <c r="B901" s="73" t="s">
        <v>1244</v>
      </c>
      <c r="C901" s="68" t="s">
        <v>1245</v>
      </c>
      <c r="D901" s="69"/>
      <c r="E901" s="70"/>
      <c r="F901" s="183"/>
      <c r="G901" s="183"/>
      <c r="H901" s="214"/>
      <c r="I901" s="214"/>
      <c r="J901" s="183"/>
      <c r="K901" s="183"/>
      <c r="L901" s="183"/>
      <c r="M901" s="207" t="s">
        <v>0</v>
      </c>
      <c r="N901" s="73">
        <v>545</v>
      </c>
      <c r="O901" s="74">
        <v>9769</v>
      </c>
      <c r="P901" s="75">
        <v>7291</v>
      </c>
      <c r="Q901" s="76">
        <v>38667</v>
      </c>
    </row>
    <row r="902" spans="1:17" s="233" customFormat="1" ht="15.75" x14ac:dyDescent="0.25">
      <c r="A902" s="205" t="str">
        <f>CONCATENATE("PRHP",B902)</f>
        <v>PRHPU9JT3E</v>
      </c>
      <c r="B902" s="73" t="s">
        <v>1246</v>
      </c>
      <c r="C902" s="68" t="s">
        <v>1247</v>
      </c>
      <c r="D902" s="69"/>
      <c r="E902" s="70"/>
      <c r="F902" s="183"/>
      <c r="G902" s="183"/>
      <c r="H902" s="214"/>
      <c r="I902" s="214"/>
      <c r="J902" s="183"/>
      <c r="K902" s="183"/>
      <c r="L902" s="183"/>
      <c r="M902" s="207" t="s">
        <v>0</v>
      </c>
      <c r="N902" s="73">
        <v>328</v>
      </c>
      <c r="O902" s="74">
        <v>5872</v>
      </c>
      <c r="P902" s="75">
        <v>4382</v>
      </c>
      <c r="Q902" s="76">
        <v>23240</v>
      </c>
    </row>
    <row r="903" spans="1:17" s="140" customFormat="1" ht="15.75" x14ac:dyDescent="0.25">
      <c r="A903" s="210" t="s">
        <v>64</v>
      </c>
      <c r="B903" s="211"/>
      <c r="C903" s="104"/>
      <c r="D903" s="215"/>
      <c r="E903" s="104"/>
      <c r="F903" s="104"/>
      <c r="G903" s="104"/>
      <c r="H903" s="212"/>
      <c r="I903" s="212"/>
      <c r="J903" s="106"/>
      <c r="K903" s="106"/>
      <c r="L903" s="106"/>
      <c r="M903" s="213"/>
      <c r="N903" s="108"/>
      <c r="O903" s="109"/>
      <c r="P903" s="110"/>
      <c r="Q903" s="111"/>
    </row>
    <row r="904" spans="1:17" s="233" customFormat="1" ht="15.75" x14ac:dyDescent="0.25">
      <c r="A904" s="205" t="str">
        <f>CONCATENATE("CNHP",B904)</f>
        <v>CNHPCE340A</v>
      </c>
      <c r="B904" s="73" t="s">
        <v>1248</v>
      </c>
      <c r="C904" s="68" t="s">
        <v>1249</v>
      </c>
      <c r="D904" s="69"/>
      <c r="E904" s="70"/>
      <c r="F904" s="183"/>
      <c r="G904" s="183"/>
      <c r="H904" s="214"/>
      <c r="I904" s="214"/>
      <c r="J904" s="183"/>
      <c r="K904" s="183"/>
      <c r="L904" s="183"/>
      <c r="M904" s="207"/>
      <c r="N904" s="73"/>
      <c r="O904" s="74"/>
      <c r="P904" s="75"/>
      <c r="Q904" s="76"/>
    </row>
    <row r="905" spans="1:17" s="233" customFormat="1" ht="15.75" x14ac:dyDescent="0.25">
      <c r="A905" s="205" t="str">
        <f>CONCATENATE("CNHP",B905)</f>
        <v>CNHPCE341A</v>
      </c>
      <c r="B905" s="73" t="s">
        <v>1250</v>
      </c>
      <c r="C905" s="68" t="s">
        <v>1251</v>
      </c>
      <c r="D905" s="69"/>
      <c r="E905" s="70"/>
      <c r="F905" s="183"/>
      <c r="G905" s="183"/>
      <c r="H905" s="214"/>
      <c r="I905" s="214"/>
      <c r="J905" s="183"/>
      <c r="K905" s="183"/>
      <c r="L905" s="183"/>
      <c r="M905" s="207"/>
      <c r="N905" s="73"/>
      <c r="O905" s="74"/>
      <c r="P905" s="75"/>
      <c r="Q905" s="76"/>
    </row>
    <row r="906" spans="1:17" s="233" customFormat="1" ht="15.75" x14ac:dyDescent="0.25">
      <c r="A906" s="205" t="str">
        <f>CONCATENATE("CNHP",B906)</f>
        <v>CNHPCE342A</v>
      </c>
      <c r="B906" s="73" t="s">
        <v>1252</v>
      </c>
      <c r="C906" s="68" t="s">
        <v>1253</v>
      </c>
      <c r="D906" s="69"/>
      <c r="E906" s="70"/>
      <c r="F906" s="183"/>
      <c r="G906" s="183"/>
      <c r="H906" s="214"/>
      <c r="I906" s="214"/>
      <c r="J906" s="183"/>
      <c r="K906" s="183"/>
      <c r="L906" s="183"/>
      <c r="M906" s="207"/>
      <c r="N906" s="73"/>
      <c r="O906" s="74"/>
      <c r="P906" s="75"/>
      <c r="Q906" s="76"/>
    </row>
    <row r="907" spans="1:17" s="233" customFormat="1" ht="15.75" x14ac:dyDescent="0.25">
      <c r="A907" s="205" t="str">
        <f>CONCATENATE("CNHP",B907)</f>
        <v>CNHPCE343A</v>
      </c>
      <c r="B907" s="73" t="s">
        <v>1254</v>
      </c>
      <c r="C907" s="68" t="s">
        <v>1255</v>
      </c>
      <c r="D907" s="69"/>
      <c r="E907" s="70"/>
      <c r="F907" s="183"/>
      <c r="G907" s="183"/>
      <c r="H907" s="214"/>
      <c r="I907" s="214"/>
      <c r="J907" s="183"/>
      <c r="K907" s="183"/>
      <c r="L907" s="183"/>
      <c r="M907" s="207"/>
      <c r="N907" s="73"/>
      <c r="O907" s="74"/>
      <c r="P907" s="75"/>
      <c r="Q907" s="76"/>
    </row>
    <row r="908" spans="1:17" s="253" customFormat="1" ht="15.75" x14ac:dyDescent="0.25">
      <c r="A908" s="165" t="s">
        <v>22</v>
      </c>
      <c r="B908" s="165"/>
      <c r="C908" s="165"/>
      <c r="D908" s="165"/>
      <c r="E908" s="165"/>
      <c r="F908" s="165"/>
      <c r="G908" s="165"/>
      <c r="H908" s="165"/>
      <c r="I908" s="165"/>
      <c r="J908" s="165"/>
      <c r="K908" s="165"/>
      <c r="L908" s="165"/>
      <c r="M908" s="165" t="s">
        <v>0</v>
      </c>
      <c r="N908" s="165"/>
      <c r="O908" s="165"/>
      <c r="P908" s="165"/>
      <c r="Q908" s="165"/>
    </row>
    <row r="909" spans="1:17" s="140" customFormat="1" ht="15.75" x14ac:dyDescent="0.25">
      <c r="A909" s="208" t="s">
        <v>445</v>
      </c>
      <c r="B909" s="211"/>
      <c r="C909" s="104"/>
      <c r="D909" s="215"/>
      <c r="E909" s="104"/>
      <c r="F909" s="106"/>
      <c r="G909" s="106"/>
      <c r="H909" s="212"/>
      <c r="I909" s="212"/>
      <c r="J909" s="106"/>
      <c r="K909" s="106"/>
      <c r="L909" s="106"/>
      <c r="M909" s="213"/>
      <c r="N909" s="108"/>
      <c r="O909" s="109"/>
      <c r="P909" s="110"/>
      <c r="Q909" s="111"/>
    </row>
    <row r="910" spans="1:17" s="77" customFormat="1" ht="121.5" x14ac:dyDescent="0.25">
      <c r="A910" s="205" t="str">
        <f t="shared" ref="A910:A925" si="38">CONCATENATE("PRHP",B910)</f>
        <v>PRHPCF367A</v>
      </c>
      <c r="B910" s="73" t="s">
        <v>1256</v>
      </c>
      <c r="C910" s="68" t="s">
        <v>1257</v>
      </c>
      <c r="D910" s="69" t="s">
        <v>182</v>
      </c>
      <c r="E910" s="70" t="s">
        <v>663</v>
      </c>
      <c r="F910" s="70">
        <v>55</v>
      </c>
      <c r="G910" s="70"/>
      <c r="H910" s="204">
        <v>300000</v>
      </c>
      <c r="I910" s="204">
        <v>50000</v>
      </c>
      <c r="J910" s="70" t="s">
        <v>1258</v>
      </c>
      <c r="K910" s="70"/>
      <c r="L910" s="70"/>
      <c r="M910" s="207" t="s">
        <v>0</v>
      </c>
      <c r="N910" s="73">
        <v>3892</v>
      </c>
      <c r="O910" s="74">
        <v>76278</v>
      </c>
      <c r="P910" s="75">
        <v>55068</v>
      </c>
      <c r="Q910" s="76">
        <v>285732</v>
      </c>
    </row>
    <row r="911" spans="1:17" s="261" customFormat="1" ht="15.75" x14ac:dyDescent="0.25">
      <c r="A911" s="208"/>
      <c r="B911" s="211"/>
      <c r="C911" s="260" t="s">
        <v>1259</v>
      </c>
      <c r="D911" s="215"/>
      <c r="E911" s="215"/>
      <c r="F911" s="215"/>
      <c r="G911" s="215"/>
      <c r="H911" s="215"/>
      <c r="I911" s="215"/>
      <c r="J911" s="215"/>
      <c r="K911" s="215"/>
      <c r="L911" s="215"/>
      <c r="M911" s="215"/>
      <c r="N911" s="215"/>
      <c r="O911" s="215"/>
      <c r="P911" s="215"/>
      <c r="Q911" s="215"/>
    </row>
    <row r="912" spans="1:17" s="140" customFormat="1" ht="15.75" x14ac:dyDescent="0.25">
      <c r="A912" s="210" t="s">
        <v>241</v>
      </c>
      <c r="B912" s="211"/>
      <c r="C912" s="104"/>
      <c r="D912" s="215"/>
      <c r="E912" s="104"/>
      <c r="F912" s="106"/>
      <c r="G912" s="106"/>
      <c r="H912" s="212"/>
      <c r="I912" s="212"/>
      <c r="J912" s="106"/>
      <c r="K912" s="106"/>
      <c r="L912" s="106"/>
      <c r="M912" s="213"/>
      <c r="N912" s="108"/>
      <c r="O912" s="109"/>
      <c r="P912" s="110"/>
      <c r="Q912" s="111"/>
    </row>
    <row r="913" spans="1:17" s="77" customFormat="1" ht="15.75" x14ac:dyDescent="0.25">
      <c r="A913" s="205" t="str">
        <f t="shared" si="38"/>
        <v>PRHPCZ994A</v>
      </c>
      <c r="B913" s="73" t="s">
        <v>1260</v>
      </c>
      <c r="C913" s="189" t="s">
        <v>1261</v>
      </c>
      <c r="D913" s="69"/>
      <c r="E913" s="70"/>
      <c r="F913" s="70"/>
      <c r="G913" s="70"/>
      <c r="H913" s="204"/>
      <c r="I913" s="204"/>
      <c r="J913" s="70"/>
      <c r="K913" s="70"/>
      <c r="L913" s="70"/>
      <c r="M913" s="207" t="s">
        <v>0</v>
      </c>
      <c r="N913" s="73">
        <v>2137</v>
      </c>
      <c r="O913" s="74">
        <v>41876</v>
      </c>
      <c r="P913" s="75">
        <v>30232</v>
      </c>
      <c r="Q913" s="76">
        <v>156864</v>
      </c>
    </row>
    <row r="914" spans="1:17" s="77" customFormat="1" ht="15.75" x14ac:dyDescent="0.25">
      <c r="A914" s="205" t="str">
        <f t="shared" si="38"/>
        <v>PRHPCZ996A</v>
      </c>
      <c r="B914" s="73" t="s">
        <v>1262</v>
      </c>
      <c r="C914" s="68" t="s">
        <v>1263</v>
      </c>
      <c r="D914" s="69"/>
      <c r="E914" s="70"/>
      <c r="F914" s="70"/>
      <c r="G914" s="70"/>
      <c r="H914" s="204"/>
      <c r="I914" s="204"/>
      <c r="J914" s="70"/>
      <c r="K914" s="70"/>
      <c r="L914" s="70"/>
      <c r="M914" s="207" t="s">
        <v>0</v>
      </c>
      <c r="N914" s="73">
        <v>2650</v>
      </c>
      <c r="O914" s="74">
        <v>51926</v>
      </c>
      <c r="P914" s="75">
        <v>37488</v>
      </c>
      <c r="Q914" s="76">
        <v>194511</v>
      </c>
    </row>
    <row r="915" spans="1:17" s="77" customFormat="1" ht="15.75" x14ac:dyDescent="0.25">
      <c r="A915" s="205" t="str">
        <f t="shared" si="38"/>
        <v>PRHPCZ285A</v>
      </c>
      <c r="B915" s="73" t="s">
        <v>1264</v>
      </c>
      <c r="C915" s="68" t="s">
        <v>1265</v>
      </c>
      <c r="D915" s="69"/>
      <c r="E915" s="70"/>
      <c r="F915" s="70"/>
      <c r="G915" s="70"/>
      <c r="H915" s="204"/>
      <c r="I915" s="204"/>
      <c r="J915" s="70"/>
      <c r="K915" s="70"/>
      <c r="L915" s="70"/>
      <c r="M915" s="207" t="s">
        <v>0</v>
      </c>
      <c r="N915" s="73">
        <v>2735</v>
      </c>
      <c r="O915" s="74">
        <v>53602</v>
      </c>
      <c r="P915" s="75">
        <v>38697</v>
      </c>
      <c r="Q915" s="76">
        <v>200786</v>
      </c>
    </row>
    <row r="916" spans="1:17" s="77" customFormat="1" ht="15.75" x14ac:dyDescent="0.25">
      <c r="A916" s="205" t="str">
        <f t="shared" si="38"/>
        <v>PRHPT0F27A</v>
      </c>
      <c r="B916" s="73" t="s">
        <v>1266</v>
      </c>
      <c r="C916" s="68" t="s">
        <v>1267</v>
      </c>
      <c r="D916" s="69"/>
      <c r="E916" s="70"/>
      <c r="F916" s="70"/>
      <c r="G916" s="70"/>
      <c r="H916" s="204"/>
      <c r="I916" s="204"/>
      <c r="J916" s="70"/>
      <c r="K916" s="70"/>
      <c r="L916" s="70"/>
      <c r="M916" s="207" t="s">
        <v>0</v>
      </c>
      <c r="N916" s="73">
        <v>329</v>
      </c>
      <c r="O916" s="74">
        <v>6443</v>
      </c>
      <c r="P916" s="75">
        <v>4652</v>
      </c>
      <c r="Q916" s="76">
        <v>24133</v>
      </c>
    </row>
    <row r="917" spans="1:17" s="77" customFormat="1" ht="15.75" x14ac:dyDescent="0.25">
      <c r="A917" s="205" t="str">
        <f t="shared" si="38"/>
        <v>PRHPC8091A</v>
      </c>
      <c r="B917" s="73" t="s">
        <v>1153</v>
      </c>
      <c r="C917" s="68" t="s">
        <v>913</v>
      </c>
      <c r="D917" s="69"/>
      <c r="E917" s="70"/>
      <c r="F917" s="70"/>
      <c r="G917" s="70"/>
      <c r="H917" s="204"/>
      <c r="I917" s="204"/>
      <c r="J917" s="70"/>
      <c r="K917" s="70"/>
      <c r="L917" s="70"/>
      <c r="M917" s="207" t="s">
        <v>0</v>
      </c>
      <c r="N917" s="73">
        <v>38</v>
      </c>
      <c r="O917" s="74">
        <v>726</v>
      </c>
      <c r="P917" s="75">
        <v>525</v>
      </c>
      <c r="Q917" s="76">
        <v>2719</v>
      </c>
    </row>
    <row r="918" spans="1:17" s="77" customFormat="1" ht="15.75" x14ac:dyDescent="0.25">
      <c r="A918" s="205" t="str">
        <f t="shared" si="38"/>
        <v>PRHPJ8026A</v>
      </c>
      <c r="B918" s="73" t="s">
        <v>1156</v>
      </c>
      <c r="C918" s="68" t="s">
        <v>1157</v>
      </c>
      <c r="D918" s="69"/>
      <c r="E918" s="70"/>
      <c r="F918" s="70"/>
      <c r="G918" s="70"/>
      <c r="H918" s="204"/>
      <c r="I918" s="204"/>
      <c r="J918" s="70"/>
      <c r="K918" s="70"/>
      <c r="L918" s="70"/>
      <c r="M918" s="207" t="s">
        <v>0</v>
      </c>
      <c r="N918" s="73">
        <v>216</v>
      </c>
      <c r="O918" s="74">
        <v>4216</v>
      </c>
      <c r="P918" s="75">
        <v>3044</v>
      </c>
      <c r="Q918" s="76">
        <v>15793</v>
      </c>
    </row>
    <row r="919" spans="1:17" s="77" customFormat="1" ht="15.75" x14ac:dyDescent="0.25">
      <c r="A919" s="205" t="str">
        <f t="shared" si="38"/>
        <v>PRHPJ8029A</v>
      </c>
      <c r="B919" s="73" t="s">
        <v>1268</v>
      </c>
      <c r="C919" s="68" t="s">
        <v>1269</v>
      </c>
      <c r="D919" s="69"/>
      <c r="E919" s="70"/>
      <c r="F919" s="70"/>
      <c r="G919" s="70"/>
      <c r="H919" s="204"/>
      <c r="I919" s="204"/>
      <c r="J919" s="70"/>
      <c r="K919" s="70"/>
      <c r="L919" s="70"/>
      <c r="M919" s="207" t="s">
        <v>0</v>
      </c>
      <c r="N919" s="73">
        <v>43</v>
      </c>
      <c r="O919" s="74">
        <v>840</v>
      </c>
      <c r="P919" s="75">
        <v>607</v>
      </c>
      <c r="Q919" s="76">
        <v>3146</v>
      </c>
    </row>
    <row r="920" spans="1:17" s="77" customFormat="1" ht="15.75" x14ac:dyDescent="0.25">
      <c r="A920" s="205" t="str">
        <f t="shared" si="38"/>
        <v>PRHPCC383A</v>
      </c>
      <c r="B920" s="73" t="s">
        <v>1270</v>
      </c>
      <c r="C920" s="68" t="s">
        <v>1271</v>
      </c>
      <c r="D920" s="69"/>
      <c r="E920" s="70"/>
      <c r="F920" s="70"/>
      <c r="G920" s="70"/>
      <c r="H920" s="204"/>
      <c r="I920" s="204"/>
      <c r="J920" s="70"/>
      <c r="K920" s="70"/>
      <c r="L920" s="70"/>
      <c r="M920" s="207"/>
      <c r="N920" s="73">
        <v>23</v>
      </c>
      <c r="O920" s="74">
        <v>434</v>
      </c>
      <c r="P920" s="75">
        <v>314</v>
      </c>
      <c r="Q920" s="76">
        <v>1625</v>
      </c>
    </row>
    <row r="921" spans="1:17" s="140" customFormat="1" ht="15.75" x14ac:dyDescent="0.25">
      <c r="A921" s="210" t="s">
        <v>76</v>
      </c>
      <c r="B921" s="211"/>
      <c r="C921" s="104"/>
      <c r="D921" s="215"/>
      <c r="E921" s="104"/>
      <c r="F921" s="106"/>
      <c r="G921" s="106"/>
      <c r="H921" s="212"/>
      <c r="I921" s="212"/>
      <c r="J921" s="106"/>
      <c r="K921" s="106"/>
      <c r="L921" s="106"/>
      <c r="M921" s="213"/>
      <c r="N921" s="108"/>
      <c r="O921" s="109"/>
      <c r="P921" s="110"/>
      <c r="Q921" s="111"/>
    </row>
    <row r="922" spans="1:17" s="233" customFormat="1" ht="15.75" x14ac:dyDescent="0.25">
      <c r="A922" s="205" t="str">
        <f t="shared" si="38"/>
        <v>PRHPU8C89E</v>
      </c>
      <c r="B922" s="73" t="s">
        <v>1272</v>
      </c>
      <c r="C922" s="68" t="s">
        <v>1273</v>
      </c>
      <c r="D922" s="69"/>
      <c r="E922" s="70"/>
      <c r="F922" s="183"/>
      <c r="G922" s="183"/>
      <c r="H922" s="214"/>
      <c r="I922" s="214"/>
      <c r="J922" s="183"/>
      <c r="K922" s="183"/>
      <c r="L922" s="183"/>
      <c r="M922" s="207" t="s">
        <v>0</v>
      </c>
      <c r="N922" s="73">
        <v>836</v>
      </c>
      <c r="O922" s="74">
        <v>14987</v>
      </c>
      <c r="P922" s="75">
        <v>11185</v>
      </c>
      <c r="Q922" s="76">
        <v>59321</v>
      </c>
    </row>
    <row r="923" spans="1:17" s="233" customFormat="1" ht="15.75" x14ac:dyDescent="0.25">
      <c r="A923" s="205" t="str">
        <f t="shared" si="38"/>
        <v>PRHPU8C90E</v>
      </c>
      <c r="B923" s="73" t="s">
        <v>1274</v>
      </c>
      <c r="C923" s="68" t="s">
        <v>1275</v>
      </c>
      <c r="D923" s="69"/>
      <c r="E923" s="70"/>
      <c r="F923" s="183"/>
      <c r="G923" s="183"/>
      <c r="H923" s="214"/>
      <c r="I923" s="214"/>
      <c r="J923" s="183"/>
      <c r="K923" s="183"/>
      <c r="L923" s="183"/>
      <c r="M923" s="207" t="s">
        <v>0</v>
      </c>
      <c r="N923" s="73">
        <v>1254</v>
      </c>
      <c r="O923" s="74">
        <v>22487</v>
      </c>
      <c r="P923" s="75">
        <v>16782</v>
      </c>
      <c r="Q923" s="76">
        <v>89007</v>
      </c>
    </row>
    <row r="924" spans="1:17" s="233" customFormat="1" ht="15.75" x14ac:dyDescent="0.25">
      <c r="A924" s="205" t="str">
        <f t="shared" si="38"/>
        <v>PRHPU8C91E</v>
      </c>
      <c r="B924" s="73" t="s">
        <v>1276</v>
      </c>
      <c r="C924" s="68" t="s">
        <v>1277</v>
      </c>
      <c r="D924" s="69"/>
      <c r="E924" s="70"/>
      <c r="F924" s="183"/>
      <c r="G924" s="183"/>
      <c r="H924" s="214"/>
      <c r="I924" s="214"/>
      <c r="J924" s="183"/>
      <c r="K924" s="183"/>
      <c r="L924" s="183"/>
      <c r="M924" s="207" t="s">
        <v>0</v>
      </c>
      <c r="N924" s="73">
        <v>1672</v>
      </c>
      <c r="O924" s="74">
        <v>29984</v>
      </c>
      <c r="P924" s="75">
        <v>22376</v>
      </c>
      <c r="Q924" s="76">
        <v>118680</v>
      </c>
    </row>
    <row r="925" spans="1:17" s="233" customFormat="1" ht="15.75" x14ac:dyDescent="0.25">
      <c r="A925" s="205" t="str">
        <f t="shared" si="38"/>
        <v>PRHPU8D08PE</v>
      </c>
      <c r="B925" s="73" t="s">
        <v>1278</v>
      </c>
      <c r="C925" s="68" t="s">
        <v>1279</v>
      </c>
      <c r="D925" s="69"/>
      <c r="E925" s="70"/>
      <c r="F925" s="183"/>
      <c r="G925" s="183"/>
      <c r="H925" s="214"/>
      <c r="I925" s="214"/>
      <c r="J925" s="183"/>
      <c r="K925" s="183"/>
      <c r="L925" s="183"/>
      <c r="M925" s="207" t="s">
        <v>0</v>
      </c>
      <c r="N925" s="73">
        <v>786</v>
      </c>
      <c r="O925" s="74">
        <v>14083</v>
      </c>
      <c r="P925" s="75">
        <v>10510</v>
      </c>
      <c r="Q925" s="76">
        <v>55743</v>
      </c>
    </row>
    <row r="926" spans="1:17" s="140" customFormat="1" ht="18.75" x14ac:dyDescent="0.25">
      <c r="A926" s="262" t="s">
        <v>64</v>
      </c>
      <c r="B926" s="237"/>
      <c r="C926" s="238"/>
      <c r="D926" s="215"/>
      <c r="E926" s="104"/>
      <c r="F926" s="106"/>
      <c r="G926" s="106"/>
      <c r="H926" s="212"/>
      <c r="I926" s="212"/>
      <c r="J926" s="106"/>
      <c r="K926" s="106"/>
      <c r="L926" s="106"/>
      <c r="M926" s="213"/>
      <c r="N926" s="108"/>
      <c r="O926" s="109"/>
      <c r="P926" s="110"/>
      <c r="Q926" s="111"/>
    </row>
    <row r="927" spans="1:17" s="233" customFormat="1" ht="15.75" x14ac:dyDescent="0.25">
      <c r="A927" s="205" t="str">
        <f>CONCATENATE("CNHP",B927)</f>
        <v>CNHPCF325X</v>
      </c>
      <c r="B927" s="218" t="s">
        <v>1258</v>
      </c>
      <c r="C927" s="88" t="s">
        <v>1280</v>
      </c>
      <c r="D927" s="69"/>
      <c r="E927" s="70"/>
      <c r="F927" s="183"/>
      <c r="G927" s="183"/>
      <c r="H927" s="214"/>
      <c r="I927" s="214"/>
      <c r="J927" s="183"/>
      <c r="K927" s="183"/>
      <c r="L927" s="183"/>
      <c r="M927" s="207"/>
      <c r="N927" s="73"/>
      <c r="O927" s="74"/>
      <c r="P927" s="75"/>
      <c r="Q927" s="76"/>
    </row>
    <row r="928" spans="1:17" s="77" customFormat="1" ht="15.75" x14ac:dyDescent="0.25">
      <c r="A928" s="208" t="s">
        <v>53</v>
      </c>
      <c r="B928" s="211"/>
      <c r="C928" s="104"/>
      <c r="D928" s="215"/>
      <c r="E928" s="104"/>
      <c r="F928" s="106"/>
      <c r="G928" s="106"/>
      <c r="H928" s="212"/>
      <c r="I928" s="212"/>
      <c r="J928" s="106"/>
      <c r="K928" s="106"/>
      <c r="L928" s="106"/>
      <c r="M928" s="213"/>
      <c r="N928" s="108"/>
      <c r="O928" s="109"/>
      <c r="P928" s="110"/>
      <c r="Q928" s="111"/>
    </row>
    <row r="929" spans="1:17" s="77" customFormat="1" ht="135" x14ac:dyDescent="0.25">
      <c r="A929" s="205" t="str">
        <f>CONCATENATE("PRHP",B929)</f>
        <v>PRHPT3U51A</v>
      </c>
      <c r="B929" s="73" t="s">
        <v>1281</v>
      </c>
      <c r="C929" s="68" t="s">
        <v>1282</v>
      </c>
      <c r="D929" s="69" t="s">
        <v>182</v>
      </c>
      <c r="E929" s="70" t="s">
        <v>663</v>
      </c>
      <c r="F929" s="70">
        <v>56</v>
      </c>
      <c r="G929" s="70">
        <v>56</v>
      </c>
      <c r="H929" s="204">
        <v>250000</v>
      </c>
      <c r="I929" s="204">
        <v>50000</v>
      </c>
      <c r="J929" s="70" t="s">
        <v>1217</v>
      </c>
      <c r="K929" s="70" t="s">
        <v>1218</v>
      </c>
      <c r="L929" s="70"/>
      <c r="M929" s="207" t="s">
        <v>0</v>
      </c>
      <c r="N929" s="73">
        <v>3268</v>
      </c>
      <c r="O929" s="74">
        <v>64052</v>
      </c>
      <c r="P929" s="75">
        <v>46242</v>
      </c>
      <c r="Q929" s="76">
        <v>239934</v>
      </c>
    </row>
    <row r="930" spans="1:17" s="77" customFormat="1" ht="15.75" x14ac:dyDescent="0.25">
      <c r="A930" s="210" t="s">
        <v>67</v>
      </c>
      <c r="B930" s="211"/>
      <c r="C930" s="104"/>
      <c r="D930" s="215"/>
      <c r="E930" s="104"/>
      <c r="F930" s="106"/>
      <c r="G930" s="106"/>
      <c r="H930" s="212"/>
      <c r="I930" s="212"/>
      <c r="J930" s="106"/>
      <c r="K930" s="106"/>
      <c r="L930" s="106"/>
      <c r="M930" s="213"/>
      <c r="N930" s="108"/>
      <c r="O930" s="109"/>
      <c r="P930" s="110"/>
      <c r="Q930" s="111"/>
    </row>
    <row r="931" spans="1:17" s="266" customFormat="1" ht="15.75" x14ac:dyDescent="0.25">
      <c r="A931" s="263" t="str">
        <f t="shared" ref="A931:A943" si="39">CONCATENATE("PRHP",B931)</f>
        <v>PRHPE5K49A</v>
      </c>
      <c r="B931" s="178" t="s">
        <v>957</v>
      </c>
      <c r="C931" s="193" t="s">
        <v>1182</v>
      </c>
      <c r="D931" s="187"/>
      <c r="E931" s="85"/>
      <c r="F931" s="85"/>
      <c r="G931" s="85"/>
      <c r="H931" s="264"/>
      <c r="I931" s="264"/>
      <c r="J931" s="85"/>
      <c r="K931" s="85"/>
      <c r="L931" s="85"/>
      <c r="M931" s="265"/>
      <c r="N931" s="73">
        <v>82</v>
      </c>
      <c r="O931" s="74">
        <v>1596</v>
      </c>
      <c r="P931" s="75">
        <v>1153</v>
      </c>
      <c r="Q931" s="76">
        <v>5979</v>
      </c>
    </row>
    <row r="932" spans="1:17" s="266" customFormat="1" ht="15.75" x14ac:dyDescent="0.25">
      <c r="A932" s="263" t="str">
        <f t="shared" si="39"/>
        <v>PRHPX3D03A</v>
      </c>
      <c r="B932" s="178" t="s">
        <v>353</v>
      </c>
      <c r="C932" s="193" t="s">
        <v>378</v>
      </c>
      <c r="D932" s="187"/>
      <c r="E932" s="85"/>
      <c r="F932" s="85"/>
      <c r="G932" s="85"/>
      <c r="H932" s="264"/>
      <c r="I932" s="264"/>
      <c r="J932" s="85"/>
      <c r="K932" s="85"/>
      <c r="L932" s="85"/>
      <c r="M932" s="265"/>
      <c r="N932" s="73">
        <v>136</v>
      </c>
      <c r="O932" s="74">
        <v>2654</v>
      </c>
      <c r="P932" s="75">
        <v>1916</v>
      </c>
      <c r="Q932" s="76">
        <v>9274</v>
      </c>
    </row>
    <row r="933" spans="1:17" s="266" customFormat="1" ht="15.75" x14ac:dyDescent="0.25">
      <c r="A933" s="263" t="str">
        <f t="shared" si="39"/>
        <v>PRHPT3V30A</v>
      </c>
      <c r="B933" s="178" t="s">
        <v>1187</v>
      </c>
      <c r="C933" s="193" t="s">
        <v>1188</v>
      </c>
      <c r="D933" s="187"/>
      <c r="E933" s="85"/>
      <c r="F933" s="85"/>
      <c r="G933" s="85"/>
      <c r="H933" s="264"/>
      <c r="I933" s="264"/>
      <c r="J933" s="85"/>
      <c r="K933" s="85"/>
      <c r="L933" s="85"/>
      <c r="M933" s="265"/>
      <c r="N933" s="73">
        <v>858</v>
      </c>
      <c r="O933" s="74">
        <v>16815</v>
      </c>
      <c r="P933" s="75">
        <v>12140</v>
      </c>
      <c r="Q933" s="76">
        <v>62987</v>
      </c>
    </row>
    <row r="934" spans="1:17" s="266" customFormat="1" ht="15.75" x14ac:dyDescent="0.25">
      <c r="A934" s="263" t="str">
        <f t="shared" si="39"/>
        <v>PRHPT3V29A</v>
      </c>
      <c r="B934" s="178" t="s">
        <v>1185</v>
      </c>
      <c r="C934" s="193" t="s">
        <v>1283</v>
      </c>
      <c r="D934" s="187"/>
      <c r="E934" s="85"/>
      <c r="F934" s="85"/>
      <c r="G934" s="85"/>
      <c r="H934" s="264"/>
      <c r="I934" s="264"/>
      <c r="J934" s="85"/>
      <c r="K934" s="85"/>
      <c r="L934" s="85"/>
      <c r="M934" s="265"/>
      <c r="N934" s="73">
        <v>752</v>
      </c>
      <c r="O934" s="74">
        <v>14721</v>
      </c>
      <c r="P934" s="75">
        <v>10628</v>
      </c>
      <c r="Q934" s="76">
        <v>55144</v>
      </c>
    </row>
    <row r="935" spans="1:17" s="266" customFormat="1" ht="15.75" x14ac:dyDescent="0.25">
      <c r="A935" s="263" t="str">
        <f t="shared" si="39"/>
        <v>PRHPT3V28A</v>
      </c>
      <c r="B935" s="178" t="s">
        <v>1184</v>
      </c>
      <c r="C935" s="193" t="s">
        <v>901</v>
      </c>
      <c r="D935" s="187"/>
      <c r="E935" s="85"/>
      <c r="F935" s="85"/>
      <c r="G935" s="85"/>
      <c r="H935" s="264"/>
      <c r="I935" s="264"/>
      <c r="J935" s="85"/>
      <c r="K935" s="85"/>
      <c r="L935" s="85"/>
      <c r="M935" s="265"/>
      <c r="N935" s="73">
        <v>260</v>
      </c>
      <c r="O935" s="74">
        <v>5090</v>
      </c>
      <c r="P935" s="75">
        <v>3675</v>
      </c>
      <c r="Q935" s="76">
        <v>19066</v>
      </c>
    </row>
    <row r="936" spans="1:17" s="266" customFormat="1" ht="15.75" x14ac:dyDescent="0.25">
      <c r="A936" s="263" t="str">
        <f t="shared" si="39"/>
        <v>PRHPT3V27A</v>
      </c>
      <c r="B936" s="178" t="s">
        <v>1183</v>
      </c>
      <c r="C936" s="193" t="s">
        <v>743</v>
      </c>
      <c r="D936" s="187"/>
      <c r="E936" s="85"/>
      <c r="F936" s="85"/>
      <c r="G936" s="85"/>
      <c r="H936" s="264"/>
      <c r="I936" s="264"/>
      <c r="J936" s="85"/>
      <c r="K936" s="85"/>
      <c r="L936" s="85"/>
      <c r="M936" s="265"/>
      <c r="N936" s="73">
        <v>346</v>
      </c>
      <c r="O936" s="74">
        <v>6765</v>
      </c>
      <c r="P936" s="75">
        <v>4884</v>
      </c>
      <c r="Q936" s="76">
        <v>25340</v>
      </c>
    </row>
    <row r="937" spans="1:17" s="266" customFormat="1" ht="15.75" x14ac:dyDescent="0.25">
      <c r="A937" s="263" t="str">
        <f t="shared" si="39"/>
        <v>PRHPE5K48A</v>
      </c>
      <c r="B937" s="178" t="s">
        <v>351</v>
      </c>
      <c r="C937" s="88" t="s">
        <v>352</v>
      </c>
      <c r="D937" s="187"/>
      <c r="E937" s="85"/>
      <c r="F937" s="85"/>
      <c r="G937" s="85"/>
      <c r="H937" s="264"/>
      <c r="I937" s="264"/>
      <c r="J937" s="85"/>
      <c r="K937" s="85"/>
      <c r="L937" s="85"/>
      <c r="M937" s="265"/>
      <c r="N937" s="73">
        <v>82</v>
      </c>
      <c r="O937" s="74">
        <v>1596</v>
      </c>
      <c r="P937" s="75">
        <v>1152</v>
      </c>
      <c r="Q937" s="76">
        <v>5978</v>
      </c>
    </row>
    <row r="938" spans="1:17" s="266" customFormat="1" ht="15.75" x14ac:dyDescent="0.25">
      <c r="A938" s="263" t="str">
        <f t="shared" si="39"/>
        <v>PRHPB5L31A</v>
      </c>
      <c r="B938" s="178" t="s">
        <v>704</v>
      </c>
      <c r="C938" s="88" t="s">
        <v>705</v>
      </c>
      <c r="D938" s="187"/>
      <c r="E938" s="85"/>
      <c r="F938" s="85"/>
      <c r="G938" s="85"/>
      <c r="H938" s="264"/>
      <c r="I938" s="264"/>
      <c r="J938" s="85"/>
      <c r="K938" s="85"/>
      <c r="L938" s="85"/>
      <c r="M938" s="265"/>
      <c r="N938" s="73">
        <v>92</v>
      </c>
      <c r="O938" s="74">
        <v>1795</v>
      </c>
      <c r="P938" s="75">
        <v>1296</v>
      </c>
      <c r="Q938" s="76">
        <v>6723</v>
      </c>
    </row>
    <row r="939" spans="1:17" s="266" customFormat="1" ht="15.75" x14ac:dyDescent="0.25">
      <c r="A939" s="263" t="str">
        <f t="shared" si="39"/>
        <v>PRHPB5L29A</v>
      </c>
      <c r="B939" s="178" t="s">
        <v>357</v>
      </c>
      <c r="C939" s="88" t="s">
        <v>358</v>
      </c>
      <c r="D939" s="187"/>
      <c r="E939" s="85"/>
      <c r="F939" s="85"/>
      <c r="G939" s="85"/>
      <c r="H939" s="264"/>
      <c r="I939" s="264"/>
      <c r="J939" s="85"/>
      <c r="K939" s="85"/>
      <c r="L939" s="85"/>
      <c r="M939" s="265"/>
      <c r="N939" s="73">
        <v>408</v>
      </c>
      <c r="O939" s="74">
        <v>7979</v>
      </c>
      <c r="P939" s="75">
        <v>5760</v>
      </c>
      <c r="Q939" s="76">
        <v>29886</v>
      </c>
    </row>
    <row r="940" spans="1:17" s="266" customFormat="1" ht="15.75" x14ac:dyDescent="0.25">
      <c r="A940" s="263" t="str">
        <f t="shared" si="39"/>
        <v>PRHPB5L28A</v>
      </c>
      <c r="B940" s="178" t="s">
        <v>355</v>
      </c>
      <c r="C940" s="88" t="s">
        <v>356</v>
      </c>
      <c r="D940" s="187"/>
      <c r="E940" s="85"/>
      <c r="F940" s="85"/>
      <c r="G940" s="85"/>
      <c r="H940" s="264"/>
      <c r="I940" s="264"/>
      <c r="J940" s="85"/>
      <c r="K940" s="85"/>
      <c r="L940" s="85"/>
      <c r="M940" s="265"/>
      <c r="N940" s="73">
        <v>27</v>
      </c>
      <c r="O940" s="74">
        <v>517</v>
      </c>
      <c r="P940" s="75">
        <v>373</v>
      </c>
      <c r="Q940" s="76">
        <v>1934</v>
      </c>
    </row>
    <row r="941" spans="1:17" s="266" customFormat="1" ht="15.75" x14ac:dyDescent="0.25">
      <c r="A941" s="263" t="str">
        <f t="shared" si="39"/>
        <v>PRHP4QL32A</v>
      </c>
      <c r="B941" s="178" t="s">
        <v>632</v>
      </c>
      <c r="C941" s="88" t="s">
        <v>687</v>
      </c>
      <c r="D941" s="187"/>
      <c r="E941" s="85"/>
      <c r="F941" s="85"/>
      <c r="G941" s="85"/>
      <c r="H941" s="264"/>
      <c r="I941" s="264"/>
      <c r="J941" s="85"/>
      <c r="K941" s="85"/>
      <c r="L941" s="85"/>
      <c r="M941" s="265"/>
      <c r="N941" s="73">
        <v>167</v>
      </c>
      <c r="O941" s="74">
        <v>3266</v>
      </c>
      <c r="P941" s="75">
        <v>2358</v>
      </c>
      <c r="Q941" s="76">
        <v>12235</v>
      </c>
    </row>
    <row r="942" spans="1:17" s="266" customFormat="1" ht="15.75" x14ac:dyDescent="0.25">
      <c r="A942" s="263" t="str">
        <f t="shared" si="39"/>
        <v>PRHP3JN69A</v>
      </c>
      <c r="B942" s="178" t="s">
        <v>628</v>
      </c>
      <c r="C942" s="88" t="s">
        <v>629</v>
      </c>
      <c r="D942" s="187"/>
      <c r="E942" s="85"/>
      <c r="F942" s="85"/>
      <c r="G942" s="85"/>
      <c r="H942" s="264"/>
      <c r="I942" s="264"/>
      <c r="J942" s="85"/>
      <c r="K942" s="85"/>
      <c r="L942" s="85"/>
      <c r="M942" s="265"/>
      <c r="N942" s="73">
        <v>40</v>
      </c>
      <c r="O942" s="74">
        <v>767</v>
      </c>
      <c r="P942" s="75">
        <v>554</v>
      </c>
      <c r="Q942" s="76">
        <v>2873</v>
      </c>
    </row>
    <row r="943" spans="1:17" s="266" customFormat="1" ht="15.75" x14ac:dyDescent="0.25">
      <c r="A943" s="263" t="str">
        <f t="shared" si="39"/>
        <v>PRHPY7C05A</v>
      </c>
      <c r="B943" s="178" t="s">
        <v>634</v>
      </c>
      <c r="C943" s="88" t="s">
        <v>635</v>
      </c>
      <c r="D943" s="187"/>
      <c r="E943" s="85"/>
      <c r="F943" s="85"/>
      <c r="G943" s="85"/>
      <c r="H943" s="264"/>
      <c r="I943" s="264"/>
      <c r="J943" s="85"/>
      <c r="K943" s="85"/>
      <c r="L943" s="85"/>
      <c r="M943" s="265"/>
      <c r="N943" s="73">
        <v>152</v>
      </c>
      <c r="O943" s="74">
        <v>2968</v>
      </c>
      <c r="P943" s="75">
        <v>2143</v>
      </c>
      <c r="Q943" s="76">
        <v>11117</v>
      </c>
    </row>
    <row r="944" spans="1:17" s="77" customFormat="1" ht="15.75" x14ac:dyDescent="0.25">
      <c r="A944" s="210" t="s">
        <v>76</v>
      </c>
      <c r="B944" s="211"/>
      <c r="C944" s="104"/>
      <c r="D944" s="215"/>
      <c r="E944" s="104"/>
      <c r="F944" s="106"/>
      <c r="G944" s="106"/>
      <c r="H944" s="212"/>
      <c r="I944" s="212"/>
      <c r="J944" s="106"/>
      <c r="K944" s="106"/>
      <c r="L944" s="106"/>
      <c r="M944" s="213"/>
      <c r="N944" s="213"/>
      <c r="O944" s="213"/>
      <c r="P944" s="213"/>
      <c r="Q944" s="213"/>
    </row>
    <row r="945" spans="1:17" s="77" customFormat="1" ht="15.75" x14ac:dyDescent="0.25">
      <c r="A945" s="205" t="str">
        <f>CONCATENATE("PRHP",B945)</f>
        <v>PRHPUC2U9E</v>
      </c>
      <c r="B945" s="67" t="s">
        <v>1284</v>
      </c>
      <c r="C945" s="68" t="s">
        <v>1285</v>
      </c>
      <c r="D945" s="69"/>
      <c r="E945" s="70"/>
      <c r="F945" s="183"/>
      <c r="G945" s="183"/>
      <c r="H945" s="214"/>
      <c r="I945" s="214"/>
      <c r="J945" s="183"/>
      <c r="K945" s="183"/>
      <c r="L945" s="183"/>
      <c r="M945" s="207" t="s">
        <v>0</v>
      </c>
      <c r="N945" s="73">
        <v>387</v>
      </c>
      <c r="O945" s="74">
        <v>6927</v>
      </c>
      <c r="P945" s="75">
        <v>5170</v>
      </c>
      <c r="Q945" s="76">
        <v>27418</v>
      </c>
    </row>
    <row r="946" spans="1:17" s="77" customFormat="1" ht="15.75" x14ac:dyDescent="0.25">
      <c r="A946" s="205" t="str">
        <f>CONCATENATE("PRHP",B946)</f>
        <v>PRHPUC2V0E</v>
      </c>
      <c r="B946" s="67" t="s">
        <v>1286</v>
      </c>
      <c r="C946" s="68" t="s">
        <v>1287</v>
      </c>
      <c r="D946" s="69"/>
      <c r="E946" s="70"/>
      <c r="F946" s="183"/>
      <c r="G946" s="183"/>
      <c r="H946" s="214"/>
      <c r="I946" s="214"/>
      <c r="J946" s="183"/>
      <c r="K946" s="183"/>
      <c r="L946" s="183"/>
      <c r="M946" s="207" t="s">
        <v>0</v>
      </c>
      <c r="N946" s="73">
        <v>580</v>
      </c>
      <c r="O946" s="74">
        <v>10395</v>
      </c>
      <c r="P946" s="75">
        <v>7757</v>
      </c>
      <c r="Q946" s="76">
        <v>41143</v>
      </c>
    </row>
    <row r="947" spans="1:17" s="77" customFormat="1" ht="15.75" x14ac:dyDescent="0.25">
      <c r="A947" s="205" t="str">
        <f>CONCATENATE("PRHP",B947)</f>
        <v>PRHPUC2V1E</v>
      </c>
      <c r="B947" s="67" t="s">
        <v>1288</v>
      </c>
      <c r="C947" s="68" t="s">
        <v>1289</v>
      </c>
      <c r="D947" s="69"/>
      <c r="E947" s="70"/>
      <c r="F947" s="183"/>
      <c r="G947" s="183"/>
      <c r="H947" s="214"/>
      <c r="I947" s="214"/>
      <c r="J947" s="183"/>
      <c r="K947" s="183"/>
      <c r="L947" s="183"/>
      <c r="M947" s="207" t="s">
        <v>0</v>
      </c>
      <c r="N947" s="73">
        <v>773</v>
      </c>
      <c r="O947" s="74">
        <v>13855</v>
      </c>
      <c r="P947" s="75">
        <v>10340</v>
      </c>
      <c r="Q947" s="76">
        <v>54838</v>
      </c>
    </row>
    <row r="948" spans="1:17" s="77" customFormat="1" ht="15.75" x14ac:dyDescent="0.25">
      <c r="A948" s="205" t="str">
        <f>CONCATENATE("PRHP",B948)</f>
        <v>PRHPUC2W1PE</v>
      </c>
      <c r="B948" s="67" t="s">
        <v>1290</v>
      </c>
      <c r="C948" s="68" t="s">
        <v>1291</v>
      </c>
      <c r="D948" s="69"/>
      <c r="E948" s="70"/>
      <c r="F948" s="183"/>
      <c r="G948" s="183"/>
      <c r="H948" s="214"/>
      <c r="I948" s="214"/>
      <c r="J948" s="183"/>
      <c r="K948" s="183"/>
      <c r="L948" s="183"/>
      <c r="M948" s="207" t="s">
        <v>0</v>
      </c>
      <c r="N948" s="73">
        <v>363</v>
      </c>
      <c r="O948" s="74">
        <v>6510</v>
      </c>
      <c r="P948" s="75">
        <v>4858</v>
      </c>
      <c r="Q948" s="76">
        <v>25765</v>
      </c>
    </row>
    <row r="949" spans="1:17" s="77" customFormat="1" ht="15.75" x14ac:dyDescent="0.25">
      <c r="A949" s="205" t="str">
        <f>CONCATENATE("PRHP",B949)</f>
        <v>PRHPU9JT3E</v>
      </c>
      <c r="B949" s="67" t="s">
        <v>1246</v>
      </c>
      <c r="C949" s="68" t="s">
        <v>1292</v>
      </c>
      <c r="D949" s="69"/>
      <c r="E949" s="70"/>
      <c r="F949" s="183"/>
      <c r="G949" s="183"/>
      <c r="H949" s="214"/>
      <c r="I949" s="214"/>
      <c r="J949" s="183"/>
      <c r="K949" s="183"/>
      <c r="L949" s="183"/>
      <c r="M949" s="207" t="s">
        <v>0</v>
      </c>
      <c r="N949" s="73">
        <v>328</v>
      </c>
      <c r="O949" s="74">
        <v>5872</v>
      </c>
      <c r="P949" s="75">
        <v>4382</v>
      </c>
      <c r="Q949" s="76">
        <v>23240</v>
      </c>
    </row>
    <row r="950" spans="1:17" x14ac:dyDescent="0.25">
      <c r="A950" s="262" t="s">
        <v>64</v>
      </c>
      <c r="B950" s="81"/>
      <c r="C950" s="82"/>
      <c r="D950" s="82"/>
      <c r="E950" s="82"/>
      <c r="F950" s="82"/>
      <c r="G950" s="82"/>
      <c r="H950" s="82"/>
      <c r="I950" s="82"/>
      <c r="J950" s="82"/>
      <c r="K950" s="82"/>
      <c r="L950" s="82"/>
      <c r="M950" s="82"/>
      <c r="N950" s="82"/>
      <c r="O950" s="82"/>
      <c r="P950" s="82"/>
      <c r="Q950" s="82"/>
    </row>
    <row r="951" spans="1:17" x14ac:dyDescent="0.25">
      <c r="A951" s="205" t="str">
        <f t="shared" ref="A951:A959" si="40">CONCATENATE("CNHP",B951)</f>
        <v>CNHPW2004A</v>
      </c>
      <c r="B951" s="218" t="s">
        <v>1213</v>
      </c>
      <c r="C951" s="88" t="s">
        <v>1293</v>
      </c>
      <c r="D951" s="187"/>
      <c r="E951" s="187"/>
      <c r="F951" s="187"/>
      <c r="G951" s="187"/>
      <c r="H951" s="187"/>
      <c r="I951" s="187"/>
      <c r="J951" s="187"/>
      <c r="K951" s="187"/>
      <c r="L951" s="187"/>
      <c r="M951" s="187"/>
      <c r="N951" s="187"/>
      <c r="O951" s="187"/>
      <c r="P951" s="187"/>
      <c r="Q951" s="187"/>
    </row>
    <row r="952" spans="1:17" x14ac:dyDescent="0.25">
      <c r="A952" s="205" t="str">
        <f t="shared" si="40"/>
        <v>CNHPW2010A</v>
      </c>
      <c r="B952" s="218" t="s">
        <v>1294</v>
      </c>
      <c r="C952" s="88" t="s">
        <v>1295</v>
      </c>
      <c r="D952" s="187"/>
      <c r="E952" s="187"/>
      <c r="F952" s="187"/>
      <c r="G952" s="187"/>
      <c r="H952" s="187"/>
      <c r="I952" s="187"/>
      <c r="J952" s="187"/>
      <c r="K952" s="187"/>
      <c r="L952" s="187"/>
      <c r="M952" s="187"/>
      <c r="N952" s="187"/>
      <c r="O952" s="187"/>
      <c r="P952" s="187"/>
      <c r="Q952" s="187"/>
    </row>
    <row r="953" spans="1:17" x14ac:dyDescent="0.25">
      <c r="A953" s="205" t="str">
        <f t="shared" si="40"/>
        <v>CNHPW2010X</v>
      </c>
      <c r="B953" s="218" t="s">
        <v>1296</v>
      </c>
      <c r="C953" s="88" t="s">
        <v>1297</v>
      </c>
      <c r="D953" s="187"/>
      <c r="E953" s="187"/>
      <c r="F953" s="187"/>
      <c r="G953" s="187"/>
      <c r="H953" s="187"/>
      <c r="I953" s="187"/>
      <c r="J953" s="187"/>
      <c r="K953" s="187"/>
      <c r="L953" s="187"/>
      <c r="M953" s="187"/>
      <c r="N953" s="187"/>
      <c r="O953" s="187"/>
      <c r="P953" s="187"/>
      <c r="Q953" s="187"/>
    </row>
    <row r="954" spans="1:17" x14ac:dyDescent="0.25">
      <c r="A954" s="205" t="str">
        <f t="shared" si="40"/>
        <v>CNHPW2011A</v>
      </c>
      <c r="B954" s="218" t="s">
        <v>1298</v>
      </c>
      <c r="C954" s="88" t="s">
        <v>1299</v>
      </c>
      <c r="D954" s="187"/>
      <c r="E954" s="187"/>
      <c r="F954" s="187"/>
      <c r="G954" s="187"/>
      <c r="H954" s="187"/>
      <c r="I954" s="187"/>
      <c r="J954" s="187"/>
      <c r="K954" s="187"/>
      <c r="L954" s="187"/>
      <c r="M954" s="187"/>
      <c r="N954" s="187"/>
      <c r="O954" s="187"/>
      <c r="P954" s="187"/>
      <c r="Q954" s="187"/>
    </row>
    <row r="955" spans="1:17" x14ac:dyDescent="0.25">
      <c r="A955" s="205" t="str">
        <f t="shared" si="40"/>
        <v>CNHPW2011X</v>
      </c>
      <c r="B955" s="218" t="s">
        <v>1300</v>
      </c>
      <c r="C955" s="88" t="s">
        <v>1301</v>
      </c>
      <c r="D955" s="187"/>
      <c r="E955" s="187"/>
      <c r="F955" s="187"/>
      <c r="G955" s="187"/>
      <c r="H955" s="187"/>
      <c r="I955" s="187"/>
      <c r="J955" s="187"/>
      <c r="K955" s="187"/>
      <c r="L955" s="187"/>
      <c r="M955" s="187"/>
      <c r="N955" s="187"/>
      <c r="O955" s="187"/>
      <c r="P955" s="187"/>
      <c r="Q955" s="187"/>
    </row>
    <row r="956" spans="1:17" x14ac:dyDescent="0.25">
      <c r="A956" s="205" t="str">
        <f t="shared" si="40"/>
        <v>CNHPW2012A</v>
      </c>
      <c r="B956" s="218" t="s">
        <v>1302</v>
      </c>
      <c r="C956" s="88" t="s">
        <v>1303</v>
      </c>
      <c r="D956" s="187"/>
      <c r="E956" s="187"/>
      <c r="F956" s="187"/>
      <c r="G956" s="187"/>
      <c r="H956" s="187"/>
      <c r="I956" s="187"/>
      <c r="J956" s="187"/>
      <c r="K956" s="187"/>
      <c r="L956" s="187"/>
      <c r="M956" s="187"/>
      <c r="N956" s="187"/>
      <c r="O956" s="187"/>
      <c r="P956" s="187"/>
      <c r="Q956" s="187"/>
    </row>
    <row r="957" spans="1:17" x14ac:dyDescent="0.25">
      <c r="A957" s="205" t="str">
        <f t="shared" si="40"/>
        <v>CNHPW2012X</v>
      </c>
      <c r="B957" s="218" t="s">
        <v>1304</v>
      </c>
      <c r="C957" s="88" t="s">
        <v>1305</v>
      </c>
      <c r="D957" s="187"/>
      <c r="E957" s="187"/>
      <c r="F957" s="187"/>
      <c r="G957" s="187"/>
      <c r="H957" s="187"/>
      <c r="I957" s="187"/>
      <c r="J957" s="187"/>
      <c r="K957" s="187"/>
      <c r="L957" s="187"/>
      <c r="M957" s="187"/>
      <c r="N957" s="187"/>
      <c r="O957" s="187"/>
      <c r="P957" s="187"/>
      <c r="Q957" s="187"/>
    </row>
    <row r="958" spans="1:17" x14ac:dyDescent="0.25">
      <c r="A958" s="205" t="str">
        <f t="shared" si="40"/>
        <v>CNHPW2013A</v>
      </c>
      <c r="B958" s="218" t="s">
        <v>1306</v>
      </c>
      <c r="C958" s="88" t="s">
        <v>1307</v>
      </c>
      <c r="D958" s="187"/>
      <c r="E958" s="187"/>
      <c r="F958" s="187"/>
      <c r="G958" s="187"/>
      <c r="H958" s="187"/>
      <c r="I958" s="187"/>
      <c r="J958" s="187"/>
      <c r="K958" s="187"/>
      <c r="L958" s="187"/>
      <c r="M958" s="187"/>
      <c r="N958" s="187"/>
      <c r="O958" s="187"/>
      <c r="P958" s="187"/>
      <c r="Q958" s="187"/>
    </row>
    <row r="959" spans="1:17" x14ac:dyDescent="0.25">
      <c r="A959" s="205" t="str">
        <f t="shared" si="40"/>
        <v>CNHPW2013X</v>
      </c>
      <c r="B959" s="218" t="s">
        <v>1308</v>
      </c>
      <c r="C959" s="88" t="s">
        <v>1309</v>
      </c>
      <c r="D959" s="187"/>
      <c r="E959" s="187"/>
      <c r="F959" s="187"/>
      <c r="G959" s="187"/>
      <c r="H959" s="187"/>
      <c r="I959" s="187"/>
      <c r="J959" s="187"/>
      <c r="K959" s="187"/>
      <c r="L959" s="187"/>
      <c r="M959" s="187"/>
      <c r="N959" s="187"/>
      <c r="O959" s="187"/>
      <c r="P959" s="187"/>
      <c r="Q959" s="187"/>
    </row>
    <row r="960" spans="1:17" s="140" customFormat="1" ht="15.75" x14ac:dyDescent="0.25">
      <c r="A960" s="208" t="s">
        <v>70</v>
      </c>
      <c r="B960" s="211"/>
      <c r="C960" s="104"/>
      <c r="D960" s="215"/>
      <c r="E960" s="104"/>
      <c r="F960" s="106"/>
      <c r="G960" s="106"/>
      <c r="H960" s="212"/>
      <c r="I960" s="212"/>
      <c r="J960" s="106"/>
      <c r="K960" s="106"/>
      <c r="L960" s="106"/>
      <c r="M960" s="213"/>
      <c r="N960" s="108"/>
      <c r="O960" s="109"/>
      <c r="P960" s="110"/>
      <c r="Q960" s="111"/>
    </row>
    <row r="961" spans="1:17" s="77" customFormat="1" ht="94.5" x14ac:dyDescent="0.25">
      <c r="A961" s="205" t="str">
        <f>CONCATENATE("PRHP",B961)</f>
        <v>PRHPA2W75A</v>
      </c>
      <c r="B961" s="73" t="s">
        <v>1310</v>
      </c>
      <c r="C961" s="68" t="s">
        <v>1311</v>
      </c>
      <c r="D961" s="69" t="s">
        <v>1352</v>
      </c>
      <c r="E961" s="70" t="s">
        <v>663</v>
      </c>
      <c r="F961" s="70">
        <v>46</v>
      </c>
      <c r="G961" s="70">
        <v>46</v>
      </c>
      <c r="H961" s="204">
        <v>200000</v>
      </c>
      <c r="I961" s="204">
        <v>25000</v>
      </c>
      <c r="J961" s="70" t="s">
        <v>1312</v>
      </c>
      <c r="K961" s="70" t="s">
        <v>1313</v>
      </c>
      <c r="L961" s="70"/>
      <c r="M961" s="207" t="s">
        <v>0</v>
      </c>
      <c r="N961" s="73">
        <v>3606</v>
      </c>
      <c r="O961" s="74">
        <v>70664</v>
      </c>
      <c r="P961" s="75">
        <v>51015</v>
      </c>
      <c r="Q961" s="76">
        <v>264700</v>
      </c>
    </row>
    <row r="962" spans="1:17" s="140" customFormat="1" ht="15.75" x14ac:dyDescent="0.25">
      <c r="A962" s="208" t="s">
        <v>241</v>
      </c>
      <c r="B962" s="211"/>
      <c r="C962" s="104"/>
      <c r="D962" s="215"/>
      <c r="E962" s="104"/>
      <c r="F962" s="106"/>
      <c r="G962" s="106"/>
      <c r="H962" s="212"/>
      <c r="I962" s="212"/>
      <c r="J962" s="106"/>
      <c r="K962" s="106"/>
      <c r="L962" s="106"/>
      <c r="M962" s="213" t="s">
        <v>0</v>
      </c>
      <c r="N962" s="108"/>
      <c r="O962" s="109"/>
      <c r="P962" s="110"/>
      <c r="Q962" s="111"/>
    </row>
    <row r="963" spans="1:17" s="77" customFormat="1" ht="15.75" x14ac:dyDescent="0.25">
      <c r="A963" s="205" t="str">
        <f t="shared" ref="A963:A972" si="41">CONCATENATE("PRHP",B963)</f>
        <v>PRHPA2W80A</v>
      </c>
      <c r="B963" s="73" t="s">
        <v>1314</v>
      </c>
      <c r="C963" s="68" t="s">
        <v>1315</v>
      </c>
      <c r="D963" s="69"/>
      <c r="E963" s="70"/>
      <c r="F963" s="70"/>
      <c r="G963" s="70"/>
      <c r="H963" s="204"/>
      <c r="I963" s="204"/>
      <c r="J963" s="70"/>
      <c r="K963" s="70"/>
      <c r="L963" s="70"/>
      <c r="M963" s="207" t="s">
        <v>0</v>
      </c>
      <c r="N963" s="73">
        <v>2244</v>
      </c>
      <c r="O963" s="74">
        <v>43970</v>
      </c>
      <c r="P963" s="75">
        <v>31744</v>
      </c>
      <c r="Q963" s="76">
        <v>164707</v>
      </c>
    </row>
    <row r="964" spans="1:17" s="77" customFormat="1" ht="15.75" x14ac:dyDescent="0.25">
      <c r="A964" s="205" t="str">
        <f t="shared" si="41"/>
        <v>PRHPA2W83A</v>
      </c>
      <c r="B964" s="73" t="s">
        <v>1316</v>
      </c>
      <c r="C964" s="68" t="s">
        <v>1317</v>
      </c>
      <c r="D964" s="69"/>
      <c r="E964" s="70"/>
      <c r="F964" s="70"/>
      <c r="G964" s="70"/>
      <c r="H964" s="204"/>
      <c r="I964" s="204"/>
      <c r="J964" s="70"/>
      <c r="K964" s="70"/>
      <c r="L964" s="70"/>
      <c r="M964" s="207" t="s">
        <v>0</v>
      </c>
      <c r="N964" s="73">
        <v>2962</v>
      </c>
      <c r="O964" s="74">
        <v>58047</v>
      </c>
      <c r="P964" s="75">
        <v>41906</v>
      </c>
      <c r="Q964" s="76">
        <v>217437</v>
      </c>
    </row>
    <row r="965" spans="1:17" s="77" customFormat="1" ht="15.75" x14ac:dyDescent="0.25">
      <c r="A965" s="205" t="str">
        <f t="shared" si="41"/>
        <v>PRHPC8091A</v>
      </c>
      <c r="B965" s="73" t="s">
        <v>1153</v>
      </c>
      <c r="C965" s="68" t="s">
        <v>1318</v>
      </c>
      <c r="D965" s="69"/>
      <c r="E965" s="70"/>
      <c r="F965" s="70"/>
      <c r="G965" s="70"/>
      <c r="H965" s="204"/>
      <c r="I965" s="204"/>
      <c r="J965" s="70"/>
      <c r="K965" s="70"/>
      <c r="L965" s="70"/>
      <c r="M965" s="207" t="s">
        <v>0</v>
      </c>
      <c r="N965" s="73">
        <v>38</v>
      </c>
      <c r="O965" s="74">
        <v>726</v>
      </c>
      <c r="P965" s="75">
        <v>525</v>
      </c>
      <c r="Q965" s="76">
        <v>2719</v>
      </c>
    </row>
    <row r="966" spans="1:17" s="77" customFormat="1" ht="15.75" x14ac:dyDescent="0.25">
      <c r="A966" s="205" t="str">
        <f t="shared" si="41"/>
        <v>PRHPA2W82A</v>
      </c>
      <c r="B966" s="73" t="s">
        <v>1319</v>
      </c>
      <c r="C966" s="68" t="s">
        <v>1320</v>
      </c>
      <c r="D966" s="69"/>
      <c r="E966" s="70"/>
      <c r="F966" s="70"/>
      <c r="G966" s="70"/>
      <c r="H966" s="204"/>
      <c r="I966" s="204"/>
      <c r="J966" s="70"/>
      <c r="K966" s="70"/>
      <c r="L966" s="70"/>
      <c r="M966" s="207" t="s">
        <v>0</v>
      </c>
      <c r="N966" s="73">
        <v>2872</v>
      </c>
      <c r="O966" s="74">
        <v>56275</v>
      </c>
      <c r="P966" s="75">
        <v>40627</v>
      </c>
      <c r="Q966" s="76">
        <v>210801</v>
      </c>
    </row>
    <row r="967" spans="1:17" s="77" customFormat="1" ht="15.75" x14ac:dyDescent="0.25">
      <c r="A967" s="205" t="str">
        <f t="shared" si="41"/>
        <v>PRHPCZ999A</v>
      </c>
      <c r="B967" s="73" t="s">
        <v>1321</v>
      </c>
      <c r="C967" s="68" t="s">
        <v>1322</v>
      </c>
      <c r="D967" s="69"/>
      <c r="E967" s="70"/>
      <c r="F967" s="70"/>
      <c r="G967" s="70"/>
      <c r="H967" s="204"/>
      <c r="I967" s="204"/>
      <c r="J967" s="70"/>
      <c r="K967" s="70"/>
      <c r="L967" s="70"/>
      <c r="M967" s="207" t="s">
        <v>0</v>
      </c>
      <c r="N967" s="73">
        <v>3419</v>
      </c>
      <c r="O967" s="74">
        <v>67002</v>
      </c>
      <c r="P967" s="75">
        <v>48371</v>
      </c>
      <c r="Q967" s="76">
        <v>250982</v>
      </c>
    </row>
    <row r="968" spans="1:17" s="77" customFormat="1" ht="15.75" x14ac:dyDescent="0.25">
      <c r="A968" s="205" t="str">
        <f t="shared" si="41"/>
        <v>PRHPJ8029A</v>
      </c>
      <c r="B968" s="73" t="s">
        <v>1268</v>
      </c>
      <c r="C968" s="267" t="s">
        <v>1269</v>
      </c>
      <c r="D968" s="69"/>
      <c r="E968" s="70"/>
      <c r="F968" s="70"/>
      <c r="G968" s="70"/>
      <c r="H968" s="204"/>
      <c r="I968" s="204"/>
      <c r="J968" s="70"/>
      <c r="K968" s="70"/>
      <c r="L968" s="70"/>
      <c r="M968" s="207" t="s">
        <v>0</v>
      </c>
      <c r="N968" s="73">
        <v>43</v>
      </c>
      <c r="O968" s="74">
        <v>840</v>
      </c>
      <c r="P968" s="75">
        <v>607</v>
      </c>
      <c r="Q968" s="76">
        <v>3146</v>
      </c>
    </row>
    <row r="969" spans="1:17" s="77" customFormat="1" ht="15.75" x14ac:dyDescent="0.25">
      <c r="A969" s="205" t="str">
        <f t="shared" si="41"/>
        <v>PRHPJ8026A</v>
      </c>
      <c r="B969" s="73" t="s">
        <v>1156</v>
      </c>
      <c r="C969" s="68" t="s">
        <v>1157</v>
      </c>
      <c r="D969" s="69"/>
      <c r="E969" s="70"/>
      <c r="F969" s="70"/>
      <c r="G969" s="70"/>
      <c r="H969" s="204"/>
      <c r="I969" s="204"/>
      <c r="J969" s="70"/>
      <c r="K969" s="70"/>
      <c r="L969" s="70"/>
      <c r="M969" s="207" t="s">
        <v>0</v>
      </c>
      <c r="N969" s="73">
        <v>216</v>
      </c>
      <c r="O969" s="74">
        <v>4216</v>
      </c>
      <c r="P969" s="75">
        <v>3044</v>
      </c>
      <c r="Q969" s="76">
        <v>15793</v>
      </c>
    </row>
    <row r="970" spans="1:17" s="77" customFormat="1" ht="15.75" x14ac:dyDescent="0.25">
      <c r="A970" s="205" t="str">
        <f t="shared" si="41"/>
        <v>PRHP2EH31A</v>
      </c>
      <c r="B970" s="73" t="s">
        <v>773</v>
      </c>
      <c r="C970" s="88" t="s">
        <v>774</v>
      </c>
      <c r="D970" s="69"/>
      <c r="E970" s="70"/>
      <c r="F970" s="70"/>
      <c r="G970" s="70"/>
      <c r="H970" s="204"/>
      <c r="I970" s="204"/>
      <c r="J970" s="70"/>
      <c r="K970" s="70"/>
      <c r="L970" s="70"/>
      <c r="M970" s="207"/>
      <c r="N970" s="73">
        <v>237</v>
      </c>
      <c r="O970" s="74">
        <v>4645</v>
      </c>
      <c r="P970" s="75">
        <v>3353</v>
      </c>
      <c r="Q970" s="76">
        <v>17397</v>
      </c>
    </row>
    <row r="971" spans="1:17" s="77" customFormat="1" ht="15.75" x14ac:dyDescent="0.25">
      <c r="A971" s="205" t="str">
        <f t="shared" si="41"/>
        <v>PRHPC1N63A</v>
      </c>
      <c r="B971" s="73" t="s">
        <v>1323</v>
      </c>
      <c r="C971" s="88" t="s">
        <v>1324</v>
      </c>
      <c r="D971" s="69"/>
      <c r="E971" s="70"/>
      <c r="F971" s="70"/>
      <c r="G971" s="70"/>
      <c r="H971" s="204"/>
      <c r="I971" s="204"/>
      <c r="J971" s="70"/>
      <c r="K971" s="70"/>
      <c r="L971" s="70"/>
      <c r="M971" s="207"/>
      <c r="N971" s="73">
        <v>1077</v>
      </c>
      <c r="O971" s="74">
        <v>21099</v>
      </c>
      <c r="P971" s="75">
        <v>15233</v>
      </c>
      <c r="Q971" s="76">
        <v>79036</v>
      </c>
    </row>
    <row r="972" spans="1:17" s="77" customFormat="1" ht="15.75" x14ac:dyDescent="0.25">
      <c r="A972" s="205" t="str">
        <f t="shared" si="41"/>
        <v>PRHPCC383A</v>
      </c>
      <c r="B972" s="73" t="s">
        <v>1270</v>
      </c>
      <c r="C972" s="68" t="s">
        <v>1271</v>
      </c>
      <c r="D972" s="69"/>
      <c r="E972" s="70"/>
      <c r="F972" s="70"/>
      <c r="G972" s="70"/>
      <c r="H972" s="204"/>
      <c r="I972" s="204"/>
      <c r="J972" s="70"/>
      <c r="K972" s="70"/>
      <c r="L972" s="70"/>
      <c r="M972" s="207"/>
      <c r="N972" s="73">
        <v>23</v>
      </c>
      <c r="O972" s="74">
        <v>434</v>
      </c>
      <c r="P972" s="75">
        <v>314</v>
      </c>
      <c r="Q972" s="76">
        <v>1625</v>
      </c>
    </row>
    <row r="973" spans="1:17" s="140" customFormat="1" ht="15.75" x14ac:dyDescent="0.25">
      <c r="A973" s="210" t="s">
        <v>76</v>
      </c>
      <c r="B973" s="211"/>
      <c r="C973" s="104"/>
      <c r="D973" s="215"/>
      <c r="E973" s="104"/>
      <c r="F973" s="106"/>
      <c r="G973" s="106"/>
      <c r="H973" s="212"/>
      <c r="I973" s="212"/>
      <c r="J973" s="106"/>
      <c r="K973" s="106"/>
      <c r="L973" s="106"/>
      <c r="M973" s="213"/>
      <c r="N973" s="108"/>
      <c r="O973" s="109"/>
      <c r="P973" s="110"/>
      <c r="Q973" s="111"/>
    </row>
    <row r="974" spans="1:17" s="233" customFormat="1" ht="15.75" x14ac:dyDescent="0.25">
      <c r="A974" s="205" t="str">
        <f>CONCATENATE("PRHP",B974)</f>
        <v>PRHPU8D23E</v>
      </c>
      <c r="B974" s="73" t="s">
        <v>1325</v>
      </c>
      <c r="C974" s="68" t="s">
        <v>1326</v>
      </c>
      <c r="D974" s="69"/>
      <c r="E974" s="70"/>
      <c r="F974" s="183"/>
      <c r="G974" s="183"/>
      <c r="H974" s="214"/>
      <c r="I974" s="214"/>
      <c r="J974" s="183"/>
      <c r="K974" s="183"/>
      <c r="L974" s="183"/>
      <c r="M974" s="207" t="s">
        <v>0</v>
      </c>
      <c r="N974" s="73">
        <v>836</v>
      </c>
      <c r="O974" s="74">
        <v>14987</v>
      </c>
      <c r="P974" s="75">
        <v>11185</v>
      </c>
      <c r="Q974" s="76">
        <v>59321</v>
      </c>
    </row>
    <row r="975" spans="1:17" s="233" customFormat="1" ht="15.75" x14ac:dyDescent="0.25">
      <c r="A975" s="205" t="str">
        <f>CONCATENATE("PRHP",B975)</f>
        <v>PRHPU8D24E</v>
      </c>
      <c r="B975" s="73" t="s">
        <v>1327</v>
      </c>
      <c r="C975" s="68" t="s">
        <v>1328</v>
      </c>
      <c r="D975" s="69"/>
      <c r="E975" s="70"/>
      <c r="F975" s="183"/>
      <c r="G975" s="183"/>
      <c r="H975" s="214"/>
      <c r="I975" s="214"/>
      <c r="J975" s="183"/>
      <c r="K975" s="183"/>
      <c r="L975" s="183"/>
      <c r="M975" s="207" t="s">
        <v>0</v>
      </c>
      <c r="N975" s="73">
        <v>1254</v>
      </c>
      <c r="O975" s="74">
        <v>22487</v>
      </c>
      <c r="P975" s="75">
        <v>16782</v>
      </c>
      <c r="Q975" s="76">
        <v>89007</v>
      </c>
    </row>
    <row r="976" spans="1:17" s="233" customFormat="1" ht="15.75" x14ac:dyDescent="0.25">
      <c r="A976" s="205" t="str">
        <f>CONCATENATE("PRHP",B976)</f>
        <v>PRHPU8D25E</v>
      </c>
      <c r="B976" s="73" t="s">
        <v>1329</v>
      </c>
      <c r="C976" s="68" t="s">
        <v>1330</v>
      </c>
      <c r="D976" s="69"/>
      <c r="E976" s="70"/>
      <c r="F976" s="183"/>
      <c r="G976" s="183"/>
      <c r="H976" s="214"/>
      <c r="I976" s="214"/>
      <c r="J976" s="183"/>
      <c r="K976" s="183"/>
      <c r="L976" s="183"/>
      <c r="M976" s="207" t="s">
        <v>0</v>
      </c>
      <c r="N976" s="73">
        <v>1672</v>
      </c>
      <c r="O976" s="74">
        <v>29977</v>
      </c>
      <c r="P976" s="75">
        <v>22371</v>
      </c>
      <c r="Q976" s="76">
        <v>118650</v>
      </c>
    </row>
    <row r="977" spans="1:17" s="233" customFormat="1" ht="15.75" x14ac:dyDescent="0.25">
      <c r="A977" s="205" t="str">
        <f>CONCATENATE("PRHP",B977)</f>
        <v>PRHPU8D42PE</v>
      </c>
      <c r="B977" s="73" t="s">
        <v>1331</v>
      </c>
      <c r="C977" s="68" t="s">
        <v>1332</v>
      </c>
      <c r="D977" s="69"/>
      <c r="E977" s="70"/>
      <c r="F977" s="183"/>
      <c r="G977" s="183"/>
      <c r="H977" s="214"/>
      <c r="I977" s="214"/>
      <c r="J977" s="183"/>
      <c r="K977" s="183"/>
      <c r="L977" s="183"/>
      <c r="M977" s="207" t="s">
        <v>0</v>
      </c>
      <c r="N977" s="73">
        <v>786</v>
      </c>
      <c r="O977" s="74">
        <v>14083</v>
      </c>
      <c r="P977" s="75">
        <v>10509</v>
      </c>
      <c r="Q977" s="76">
        <v>55739</v>
      </c>
    </row>
    <row r="978" spans="1:17" s="247" customFormat="1" ht="18.75" x14ac:dyDescent="0.25">
      <c r="A978" s="262" t="s">
        <v>64</v>
      </c>
      <c r="B978" s="81"/>
      <c r="C978" s="82"/>
      <c r="D978" s="242"/>
      <c r="E978" s="243"/>
      <c r="F978" s="243"/>
      <c r="G978" s="244"/>
      <c r="H978" s="245"/>
      <c r="I978" s="245"/>
      <c r="J978" s="244"/>
      <c r="K978" s="244"/>
      <c r="L978" s="244"/>
      <c r="M978" s="244" t="s">
        <v>0</v>
      </c>
      <c r="N978" s="246"/>
      <c r="O978" s="246"/>
      <c r="P978" s="246"/>
      <c r="Q978" s="246"/>
    </row>
    <row r="979" spans="1:17" s="269" customFormat="1" ht="15.75" x14ac:dyDescent="0.25">
      <c r="A979" s="205" t="str">
        <f t="shared" ref="A979:A987" si="42">CONCATENATE("CNHP",B979)</f>
        <v>CNHPCF300A</v>
      </c>
      <c r="B979" s="218" t="s">
        <v>1312</v>
      </c>
      <c r="C979" s="88" t="s">
        <v>1333</v>
      </c>
      <c r="D979" s="184"/>
      <c r="E979" s="218"/>
      <c r="F979" s="256"/>
      <c r="G979" s="257"/>
      <c r="H979" s="258"/>
      <c r="I979" s="258"/>
      <c r="J979" s="257"/>
      <c r="K979" s="257"/>
      <c r="L979" s="257"/>
      <c r="M979" s="250" t="s">
        <v>0</v>
      </c>
      <c r="N979" s="268"/>
      <c r="O979" s="268"/>
      <c r="P979" s="268"/>
      <c r="Q979" s="268"/>
    </row>
    <row r="980" spans="1:17" s="269" customFormat="1" ht="15.75" x14ac:dyDescent="0.25">
      <c r="A980" s="205" t="str">
        <f t="shared" si="42"/>
        <v>CNHPCF301A</v>
      </c>
      <c r="B980" s="218" t="s">
        <v>1334</v>
      </c>
      <c r="C980" s="88" t="s">
        <v>1335</v>
      </c>
      <c r="D980" s="184"/>
      <c r="E980" s="218"/>
      <c r="F980" s="256"/>
      <c r="G980" s="257"/>
      <c r="H980" s="258"/>
      <c r="I980" s="258"/>
      <c r="J980" s="257"/>
      <c r="K980" s="257"/>
      <c r="L980" s="257"/>
      <c r="M980" s="250" t="s">
        <v>0</v>
      </c>
      <c r="N980" s="268"/>
      <c r="O980" s="268"/>
      <c r="P980" s="268"/>
      <c r="Q980" s="268"/>
    </row>
    <row r="981" spans="1:17" s="269" customFormat="1" ht="15.75" x14ac:dyDescent="0.25">
      <c r="A981" s="205" t="str">
        <f t="shared" si="42"/>
        <v>CNHPCF302A</v>
      </c>
      <c r="B981" s="218" t="s">
        <v>1336</v>
      </c>
      <c r="C981" s="88" t="s">
        <v>1337</v>
      </c>
      <c r="D981" s="184"/>
      <c r="E981" s="218"/>
      <c r="F981" s="256"/>
      <c r="G981" s="257"/>
      <c r="H981" s="258"/>
      <c r="I981" s="258"/>
      <c r="J981" s="257"/>
      <c r="K981" s="257"/>
      <c r="L981" s="257"/>
      <c r="M981" s="250" t="s">
        <v>0</v>
      </c>
      <c r="N981" s="268"/>
      <c r="O981" s="268"/>
      <c r="P981" s="268"/>
      <c r="Q981" s="268"/>
    </row>
    <row r="982" spans="1:17" s="269" customFormat="1" ht="15.75" x14ac:dyDescent="0.25">
      <c r="A982" s="205" t="str">
        <f t="shared" si="42"/>
        <v>CNHPCF303A</v>
      </c>
      <c r="B982" s="218" t="s">
        <v>1338</v>
      </c>
      <c r="C982" s="88" t="s">
        <v>1339</v>
      </c>
      <c r="D982" s="184"/>
      <c r="E982" s="218"/>
      <c r="F982" s="256"/>
      <c r="G982" s="257"/>
      <c r="H982" s="258"/>
      <c r="I982" s="258"/>
      <c r="J982" s="257"/>
      <c r="K982" s="257"/>
      <c r="L982" s="257"/>
      <c r="M982" s="250" t="s">
        <v>0</v>
      </c>
      <c r="N982" s="268"/>
      <c r="O982" s="268"/>
      <c r="P982" s="268"/>
      <c r="Q982" s="268"/>
    </row>
    <row r="983" spans="1:17" s="269" customFormat="1" ht="15.75" x14ac:dyDescent="0.25">
      <c r="A983" s="205" t="str">
        <f t="shared" si="42"/>
        <v>CNHPCF358A</v>
      </c>
      <c r="B983" s="218" t="s">
        <v>1340</v>
      </c>
      <c r="C983" s="88" t="s">
        <v>1341</v>
      </c>
      <c r="D983" s="184"/>
      <c r="E983" s="218"/>
      <c r="F983" s="256"/>
      <c r="G983" s="257"/>
      <c r="H983" s="258"/>
      <c r="I983" s="258"/>
      <c r="J983" s="257"/>
      <c r="K983" s="257"/>
      <c r="L983" s="257"/>
      <c r="M983" s="250" t="s">
        <v>0</v>
      </c>
      <c r="N983" s="268"/>
      <c r="O983" s="268"/>
      <c r="P983" s="268"/>
      <c r="Q983" s="268"/>
    </row>
    <row r="984" spans="1:17" s="269" customFormat="1" ht="15.75" x14ac:dyDescent="0.25">
      <c r="A984" s="205" t="str">
        <f t="shared" si="42"/>
        <v>CNHPCF359A</v>
      </c>
      <c r="B984" s="218" t="s">
        <v>1342</v>
      </c>
      <c r="C984" s="88" t="s">
        <v>1343</v>
      </c>
      <c r="D984" s="184"/>
      <c r="E984" s="218"/>
      <c r="F984" s="256"/>
      <c r="G984" s="257"/>
      <c r="H984" s="258"/>
      <c r="I984" s="258"/>
      <c r="J984" s="257"/>
      <c r="K984" s="257"/>
      <c r="L984" s="257"/>
      <c r="M984" s="250" t="s">
        <v>0</v>
      </c>
      <c r="N984" s="268"/>
      <c r="O984" s="268"/>
      <c r="P984" s="268"/>
      <c r="Q984" s="268"/>
    </row>
    <row r="985" spans="1:17" s="269" customFormat="1" ht="15.75" x14ac:dyDescent="0.25">
      <c r="A985" s="205" t="str">
        <f t="shared" si="42"/>
        <v>CNHPCF364A</v>
      </c>
      <c r="B985" s="218" t="s">
        <v>1344</v>
      </c>
      <c r="C985" s="88" t="s">
        <v>1345</v>
      </c>
      <c r="D985" s="184"/>
      <c r="E985" s="218"/>
      <c r="F985" s="256"/>
      <c r="G985" s="257"/>
      <c r="H985" s="258"/>
      <c r="I985" s="258"/>
      <c r="J985" s="257"/>
      <c r="K985" s="257"/>
      <c r="L985" s="257"/>
      <c r="M985" s="250" t="s">
        <v>0</v>
      </c>
      <c r="N985" s="268"/>
      <c r="O985" s="268"/>
      <c r="P985" s="268"/>
      <c r="Q985" s="268"/>
    </row>
    <row r="986" spans="1:17" s="269" customFormat="1" ht="15.75" x14ac:dyDescent="0.25">
      <c r="A986" s="205" t="str">
        <f t="shared" si="42"/>
        <v>CNHPCF365A</v>
      </c>
      <c r="B986" s="218" t="s">
        <v>1346</v>
      </c>
      <c r="C986" s="88" t="s">
        <v>1347</v>
      </c>
      <c r="D986" s="184"/>
      <c r="E986" s="218"/>
      <c r="F986" s="256"/>
      <c r="G986" s="257"/>
      <c r="H986" s="258"/>
      <c r="I986" s="258"/>
      <c r="J986" s="257"/>
      <c r="K986" s="257"/>
      <c r="L986" s="257"/>
      <c r="M986" s="250" t="s">
        <v>0</v>
      </c>
      <c r="N986" s="268"/>
      <c r="O986" s="268"/>
      <c r="P986" s="268"/>
      <c r="Q986" s="268"/>
    </row>
    <row r="987" spans="1:17" s="269" customFormat="1" ht="15.75" x14ac:dyDescent="0.25">
      <c r="A987" s="205" t="str">
        <f t="shared" si="42"/>
        <v>CNHPD7H14A</v>
      </c>
      <c r="B987" s="218" t="s">
        <v>1348</v>
      </c>
      <c r="C987" s="88" t="s">
        <v>1349</v>
      </c>
      <c r="D987" s="184"/>
      <c r="E987" s="218"/>
      <c r="F987" s="256"/>
      <c r="G987" s="257"/>
      <c r="H987" s="258"/>
      <c r="I987" s="258"/>
      <c r="J987" s="257"/>
      <c r="K987" s="257"/>
      <c r="L987" s="257"/>
      <c r="M987" s="250" t="s">
        <v>0</v>
      </c>
      <c r="N987" s="268"/>
      <c r="O987" s="268"/>
      <c r="P987" s="268"/>
      <c r="Q987" s="268"/>
    </row>
  </sheetData>
  <autoFilter ref="A1:Q987" xr:uid="{00000000-0009-0000-0000-00003B000000}"/>
  <pageMargins left="0" right="0" top="0.98425196850393704" bottom="0.98425196850393704" header="0.51181102362204722" footer="0.51181102362204722"/>
  <pageSetup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HP Index</vt:lpstr>
      <vt:lpstr>Inkjets</vt:lpstr>
      <vt:lpstr>Scanjets</vt:lpstr>
      <vt:lpstr>Laserjets</vt:lpstr>
      <vt:lpstr>'HP 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Schoenfeldt</dc:creator>
  <cp:lastModifiedBy>Linda Schoenfeldt</cp:lastModifiedBy>
  <dcterms:created xsi:type="dcterms:W3CDTF">2025-04-07T08:10:31Z</dcterms:created>
  <dcterms:modified xsi:type="dcterms:W3CDTF">2025-04-07T08:10:32Z</dcterms:modified>
</cp:coreProperties>
</file>