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N:\Products\HP\IPG\Pricelist\DesignJet\"/>
    </mc:Choice>
  </mc:AlternateContent>
  <xr:revisionPtr revIDLastSave="0" documentId="8_{51B9EB4C-021D-41CF-9494-E1137B394443}" xr6:coauthVersionLast="47" xr6:coauthVersionMax="47" xr10:uidLastSave="{00000000-0000-0000-0000-000000000000}"/>
  <bookViews>
    <workbookView xWindow="28680" yWindow="-120" windowWidth="29040" windowHeight="15720" tabRatio="916" activeTab="1" xr2:uid="{00000000-000D-0000-FFFF-FFFF00000000}"/>
  </bookViews>
  <sheets>
    <sheet name="HP Index" sheetId="1" r:id="rId1"/>
    <sheet name="Technical Design" sheetId="75" r:id="rId2"/>
    <sheet name="Graphics" sheetId="77" r:id="rId3"/>
    <sheet name="Supplies" sheetId="70" r:id="rId4"/>
  </sheets>
  <definedNames>
    <definedName name="_xlnm._FilterDatabase" localSheetId="2" hidden="1">Graphics!$A$2:$O$124</definedName>
    <definedName name="_xlnm._FilterDatabase" localSheetId="3" hidden="1">Supplies!$A$1:$G$265</definedName>
    <definedName name="_xlnm._FilterDatabase" localSheetId="1" hidden="1">'Technical Design'!$A$2:$O$443</definedName>
    <definedName name="_Order1" hidden="1">255</definedName>
    <definedName name="_Order2" hidden="1">255</definedName>
    <definedName name="Advantages">#REF!</definedName>
    <definedName name="AQ731AA_1">#REF!</definedName>
    <definedName name="AQ731AA_2">#REF!</definedName>
    <definedName name="AY052AA_1">#REF!</definedName>
    <definedName name="AY052AA_2">#REF!</definedName>
    <definedName name="Battery_Life">#REF!</definedName>
    <definedName name="Benefits">#REF!</definedName>
    <definedName name="Comp">#REF!</definedName>
    <definedName name="Competition">#REF!</definedName>
    <definedName name="data">#REF!</definedName>
    <definedName name="DriveGuard">#REF!</definedName>
    <definedName name="Elite2540DVD">#REF!</definedName>
    <definedName name="EQ773AA">#REF!</definedName>
    <definedName name="EQ773AA_2">#REF!</definedName>
    <definedName name="Fast_Charge">#REF!</definedName>
    <definedName name="HP_200_Series">#REF!</definedName>
    <definedName name="HP_5xx_Series">#REF!</definedName>
    <definedName name="HP_6xx_SERIES">#REF!</definedName>
    <definedName name="HP_Compaq_6000_PRO">#REF!</definedName>
    <definedName name="HP_COMPAQ_Elite_7000">#REF!</definedName>
    <definedName name="HP_COMPAQ_Elite_8000">#REF!</definedName>
    <definedName name="HP_COMPAQ_MINI">#REF!</definedName>
    <definedName name="HP_EliteBook_25xxp">#REF!</definedName>
    <definedName name="HP_EliteBook_27xxp">#REF!</definedName>
    <definedName name="HP_EliteBook_84xxp">#REF!</definedName>
    <definedName name="HP_EliteBook_85xxp">#REF!</definedName>
    <definedName name="HP_EliteBook_85xxw">#REF!</definedName>
    <definedName name="HP_EliteBook_87xxw">#REF!</definedName>
    <definedName name="HP_PRO_3010">#REF!</definedName>
    <definedName name="HP_ProBook_43xxS">#REF!</definedName>
    <definedName name="HP_ProBook_45xxS">#REF!</definedName>
    <definedName name="HP_ProBook_47xxS">#REF!</definedName>
    <definedName name="HP_ProBook_64xxb">#REF!</definedName>
    <definedName name="HP_ProBook_65xxb">#REF!</definedName>
    <definedName name="HP_Z200_Series">#REF!</definedName>
    <definedName name="HPRecoveryTool">#REF!</definedName>
    <definedName name="LICENSE_TYPE">#REF!</definedName>
    <definedName name="MAINTENANCE_TYPE">#REF!</definedName>
    <definedName name="MEDIA">#REF!</definedName>
    <definedName name="Office_Ready">#REF!</definedName>
    <definedName name="pl">#REF!</definedName>
    <definedName name="Platform">#REF!</definedName>
    <definedName name="PLH">#REF!</definedName>
    <definedName name="PRICING_PRODUCT_NAME">#REF!</definedName>
    <definedName name="_xlnm.Print_Area" localSheetId="0">'HP Index'!$B$1:$Z$39</definedName>
    <definedName name="Prove">#REF!</definedName>
    <definedName name="SKU">#REF!</definedName>
    <definedName name="tb_PriceList" localSheetId="0">#REF!</definedName>
    <definedName name="tb_PriceList">#REF!</definedName>
    <definedName name="tb_PriceList_Heading" localSheetId="0">#REF!</definedName>
    <definedName name="tb_PriceList_Heading">#REF!</definedName>
    <definedName name="tb_PriceList_Heading2">#REF!</definedName>
    <definedName name="tb_Pricelist_Heading3">#REF!</definedName>
    <definedName name="tb_PriceList_Heading4">#REF!</definedName>
    <definedName name="tb_PriceList_WorkStations">#REF!</definedName>
    <definedName name="TB_Pricelist2">#REF!</definedName>
    <definedName name="tb_PriceList3">#REF!</definedName>
    <definedName name="Z_00C99313_4166_4667_8C81_EA9E9DABAFAD_.wvu.FilterData" localSheetId="2" hidden="1">Graphics!#REF!</definedName>
    <definedName name="Z_00C99313_4166_4667_8C81_EA9E9DABAFAD_.wvu.FilterData" localSheetId="1" hidden="1">'Technical Design'!#REF!</definedName>
    <definedName name="Z_0120E7E8_CF20_4EB8_B7DE_C3091E09117A_.wvu.FilterData" localSheetId="2" hidden="1">Graphics!#REF!</definedName>
    <definedName name="Z_0120E7E8_CF20_4EB8_B7DE_C3091E09117A_.wvu.FilterData" localSheetId="1" hidden="1">'Technical Design'!#REF!</definedName>
    <definedName name="Z_0219155D_87AC_4628_871D_59AF3D110AEF_.wvu.FilterData" localSheetId="2" hidden="1">Graphics!#REF!</definedName>
    <definedName name="Z_0219155D_87AC_4628_871D_59AF3D110AEF_.wvu.FilterData" localSheetId="1" hidden="1">'Technical Design'!#REF!</definedName>
    <definedName name="Z_022613AA_F2F3_4334_9E57_5D73A5D34BAD_.wvu.FilterData" localSheetId="2" hidden="1">Graphics!#REF!</definedName>
    <definedName name="Z_022613AA_F2F3_4334_9E57_5D73A5D34BAD_.wvu.FilterData" localSheetId="1" hidden="1">'Technical Design'!#REF!</definedName>
    <definedName name="Z_035E3B9C_AFF5_41ED_A07B_04AB24082051_.wvu.FilterData" localSheetId="2" hidden="1">Graphics!#REF!</definedName>
    <definedName name="Z_035E3B9C_AFF5_41ED_A07B_04AB24082051_.wvu.FilterData" localSheetId="1" hidden="1">'Technical Design'!#REF!</definedName>
    <definedName name="Z_047E7ACC_CA79_42D0_B535_88BEEEBC0045_.wvu.FilterData" localSheetId="2" hidden="1">Graphics!#REF!</definedName>
    <definedName name="Z_047E7ACC_CA79_42D0_B535_88BEEEBC0045_.wvu.FilterData" localSheetId="1" hidden="1">'Technical Design'!#REF!</definedName>
    <definedName name="Z_05547DF3_9A03_4971_878A_BFBA32380312_.wvu.FilterData" localSheetId="2" hidden="1">Graphics!#REF!</definedName>
    <definedName name="Z_05547DF3_9A03_4971_878A_BFBA32380312_.wvu.FilterData" localSheetId="1" hidden="1">'Technical Design'!#REF!</definedName>
    <definedName name="Z_0556299E_1470_44F4_92A5_7B858C4B624F_.wvu.FilterData" localSheetId="2" hidden="1">Graphics!#REF!</definedName>
    <definedName name="Z_0556299E_1470_44F4_92A5_7B858C4B624F_.wvu.FilterData" localSheetId="1" hidden="1">'Technical Design'!#REF!</definedName>
    <definedName name="Z_059CB143_DC1C_4BFF_A3F6_D56B8AEDA166_.wvu.FilterData" localSheetId="2" hidden="1">Graphics!#REF!</definedName>
    <definedName name="Z_059CB143_DC1C_4BFF_A3F6_D56B8AEDA166_.wvu.FilterData" localSheetId="1" hidden="1">'Technical Design'!#REF!</definedName>
    <definedName name="Z_066B2714_414C_4185_A454_1D43A237D2DE_.wvu.FilterData" localSheetId="2" hidden="1">Graphics!#REF!</definedName>
    <definedName name="Z_066B2714_414C_4185_A454_1D43A237D2DE_.wvu.FilterData" localSheetId="1" hidden="1">'Technical Design'!#REF!</definedName>
    <definedName name="Z_06921C1F_2499_4815_ABBE_CC1608BFB2F3_.wvu.FilterData" localSheetId="2" hidden="1">Graphics!#REF!</definedName>
    <definedName name="Z_06921C1F_2499_4815_ABBE_CC1608BFB2F3_.wvu.FilterData" localSheetId="1" hidden="1">'Technical Design'!#REF!</definedName>
    <definedName name="Z_06B4CCA1_AE01_4AFA_ABFD_49BAC0CEB93F_.wvu.FilterData" localSheetId="2" hidden="1">Graphics!#REF!</definedName>
    <definedName name="Z_06B4CCA1_AE01_4AFA_ABFD_49BAC0CEB93F_.wvu.FilterData" localSheetId="1" hidden="1">'Technical Design'!#REF!</definedName>
    <definedName name="Z_095E03D1_6828_4850_89C4_37B1E98A44CB_.wvu.FilterData" localSheetId="2" hidden="1">Graphics!#REF!</definedName>
    <definedName name="Z_095E03D1_6828_4850_89C4_37B1E98A44CB_.wvu.FilterData" localSheetId="1" hidden="1">'Technical Design'!#REF!</definedName>
    <definedName name="Z_09CE4F76_22F3_4FE8_B6BB_E548B0F6F90F_.wvu.FilterData" localSheetId="2" hidden="1">Graphics!#REF!</definedName>
    <definedName name="Z_09CE4F76_22F3_4FE8_B6BB_E548B0F6F90F_.wvu.FilterData" localSheetId="1" hidden="1">'Technical Design'!#REF!</definedName>
    <definedName name="Z_0AA44664_F3F5_4756_A232_ED614828CB44_.wvu.FilterData" localSheetId="2" hidden="1">Graphics!#REF!</definedName>
    <definedName name="Z_0AA44664_F3F5_4756_A232_ED614828CB44_.wvu.FilterData" localSheetId="1" hidden="1">'Technical Design'!#REF!</definedName>
    <definedName name="Z_0ABB29B6_AC5B_403A_96F0_BED403A0EB28_.wvu.FilterData" localSheetId="2" hidden="1">Graphics!#REF!</definedName>
    <definedName name="Z_0ABB29B6_AC5B_403A_96F0_BED403A0EB28_.wvu.FilterData" localSheetId="1" hidden="1">'Technical Design'!#REF!</definedName>
    <definedName name="Z_0B830FFE_9BC6_4AA8_960E_738CBDEB7C40_.wvu.FilterData" localSheetId="2" hidden="1">Graphics!#REF!</definedName>
    <definedName name="Z_0B830FFE_9BC6_4AA8_960E_738CBDEB7C40_.wvu.FilterData" localSheetId="1" hidden="1">'Technical Design'!#REF!</definedName>
    <definedName name="Z_0DFB9620_3110_4592_BF17_143A510440B2_.wvu.FilterData" localSheetId="2" hidden="1">Graphics!#REF!</definedName>
    <definedName name="Z_0DFB9620_3110_4592_BF17_143A510440B2_.wvu.FilterData" localSheetId="1" hidden="1">'Technical Design'!#REF!</definedName>
    <definedName name="Z_0E198985_34EB_446F_9835_525E2F2A9FDD_.wvu.FilterData" localSheetId="2" hidden="1">Graphics!#REF!</definedName>
    <definedName name="Z_0E198985_34EB_446F_9835_525E2F2A9FDD_.wvu.FilterData" localSheetId="1" hidden="1">'Technical Design'!#REF!</definedName>
    <definedName name="Z_106AFA90_921C_4CD6_B88F_5E01669902C3_.wvu.FilterData" localSheetId="2" hidden="1">Graphics!#REF!</definedName>
    <definedName name="Z_106AFA90_921C_4CD6_B88F_5E01669902C3_.wvu.FilterData" localSheetId="1" hidden="1">'Technical Design'!#REF!</definedName>
    <definedName name="Z_123B2F2D_8C67_4C96_BB87_D65317165C27_.wvu.FilterData" localSheetId="2" hidden="1">Graphics!#REF!</definedName>
    <definedName name="Z_123B2F2D_8C67_4C96_BB87_D65317165C27_.wvu.FilterData" localSheetId="1" hidden="1">'Technical Design'!#REF!</definedName>
    <definedName name="Z_12A48B5F_5D65_4FEF_88DA_849D6F5ABCBD_.wvu.FilterData" localSheetId="2" hidden="1">Graphics!#REF!</definedName>
    <definedName name="Z_12A48B5F_5D65_4FEF_88DA_849D6F5ABCBD_.wvu.FilterData" localSheetId="1" hidden="1">'Technical Design'!#REF!</definedName>
    <definedName name="Z_13800143_E1AE_4AA1_8260_353EF4C611B1_.wvu.FilterData" localSheetId="2" hidden="1">Graphics!#REF!</definedName>
    <definedName name="Z_13800143_E1AE_4AA1_8260_353EF4C611B1_.wvu.FilterData" localSheetId="1" hidden="1">'Technical Design'!#REF!</definedName>
    <definedName name="Z_150C1332_6D7C_4247_9DE3_AA7B27A37CDE_.wvu.FilterData" localSheetId="2" hidden="1">Graphics!#REF!</definedName>
    <definedName name="Z_150C1332_6D7C_4247_9DE3_AA7B27A37CDE_.wvu.FilterData" localSheetId="1" hidden="1">'Technical Design'!#REF!</definedName>
    <definedName name="Z_166AFDFD_97CF_4103_AA25_E5156D82F829_.wvu.FilterData" localSheetId="2" hidden="1">Graphics!#REF!</definedName>
    <definedName name="Z_166AFDFD_97CF_4103_AA25_E5156D82F829_.wvu.FilterData" localSheetId="1" hidden="1">'Technical Design'!#REF!</definedName>
    <definedName name="Z_170F78F5_0DA3_4D2A_AE58_1257D81B9FD3_.wvu.FilterData" localSheetId="2" hidden="1">Graphics!#REF!</definedName>
    <definedName name="Z_170F78F5_0DA3_4D2A_AE58_1257D81B9FD3_.wvu.FilterData" localSheetId="1" hidden="1">'Technical Design'!#REF!</definedName>
    <definedName name="Z_17B34E19_1F1C_4079_B19A_6CF61601BD7B_.wvu.FilterData" localSheetId="2" hidden="1">Graphics!#REF!</definedName>
    <definedName name="Z_17B34E19_1F1C_4079_B19A_6CF61601BD7B_.wvu.FilterData" localSheetId="1" hidden="1">'Technical Design'!#REF!</definedName>
    <definedName name="Z_17F4EAF5_4C0F_471F_A033_6CC0EC8AE3E2_.wvu.FilterData" localSheetId="2" hidden="1">Graphics!#REF!</definedName>
    <definedName name="Z_17F4EAF5_4C0F_471F_A033_6CC0EC8AE3E2_.wvu.FilterData" localSheetId="1" hidden="1">'Technical Design'!#REF!</definedName>
    <definedName name="Z_18961FF7_1123_43C5_AA26_D6AE4DEA43B7_.wvu.FilterData" localSheetId="2" hidden="1">Graphics!#REF!</definedName>
    <definedName name="Z_18961FF7_1123_43C5_AA26_D6AE4DEA43B7_.wvu.FilterData" localSheetId="1" hidden="1">'Technical Design'!#REF!</definedName>
    <definedName name="Z_1B88737D_35D2_48D7_B99C_3C387EB28027_.wvu.FilterData" localSheetId="2" hidden="1">Graphics!#REF!</definedName>
    <definedName name="Z_1B88737D_35D2_48D7_B99C_3C387EB28027_.wvu.FilterData" localSheetId="1" hidden="1">'Technical Design'!#REF!</definedName>
    <definedName name="Z_1BD6889E_9F60_4658_A7B9_15FB1F207E7D_.wvu.FilterData" localSheetId="2" hidden="1">Graphics!#REF!</definedName>
    <definedName name="Z_1BD6889E_9F60_4658_A7B9_15FB1F207E7D_.wvu.FilterData" localSheetId="1" hidden="1">'Technical Design'!#REF!</definedName>
    <definedName name="Z_1C0A9DD8_982B_4C89_8339_524A07F17FC0_.wvu.FilterData" localSheetId="2" hidden="1">Graphics!#REF!</definedName>
    <definedName name="Z_1C0A9DD8_982B_4C89_8339_524A07F17FC0_.wvu.FilterData" localSheetId="1" hidden="1">'Technical Design'!#REF!</definedName>
    <definedName name="Z_1C315BD0_09AA_4805_BED1_504CD3A05DF1_.wvu.FilterData" localSheetId="2" hidden="1">Graphics!#REF!</definedName>
    <definedName name="Z_1C315BD0_09AA_4805_BED1_504CD3A05DF1_.wvu.FilterData" localSheetId="1" hidden="1">'Technical Design'!#REF!</definedName>
    <definedName name="Z_1C61D865_E8B0_4020_A89D_94E34A25BEF8_.wvu.FilterData" localSheetId="2" hidden="1">Graphics!#REF!</definedName>
    <definedName name="Z_1C61D865_E8B0_4020_A89D_94E34A25BEF8_.wvu.FilterData" localSheetId="1" hidden="1">'Technical Design'!#REF!</definedName>
    <definedName name="Z_1C895B17_D086_4B4D_BCCF_C08BE9E51BDA_.wvu.FilterData" localSheetId="2" hidden="1">Graphics!#REF!</definedName>
    <definedName name="Z_1C895B17_D086_4B4D_BCCF_C08BE9E51BDA_.wvu.FilterData" localSheetId="1" hidden="1">'Technical Design'!#REF!</definedName>
    <definedName name="Z_1CBF2E16_A9E0_4A1B_9F7A_129FA37AD76C_.wvu.FilterData" localSheetId="2" hidden="1">Graphics!#REF!</definedName>
    <definedName name="Z_1CBF2E16_A9E0_4A1B_9F7A_129FA37AD76C_.wvu.FilterData" localSheetId="1" hidden="1">'Technical Design'!#REF!</definedName>
    <definedName name="Z_1D639840_B074_4A5A_9B3A_6C48725067FA_.wvu.FilterData" localSheetId="2" hidden="1">Graphics!#REF!</definedName>
    <definedName name="Z_1D639840_B074_4A5A_9B3A_6C48725067FA_.wvu.FilterData" localSheetId="1" hidden="1">'Technical Design'!#REF!</definedName>
    <definedName name="Z_1DEF0B78_3035_41B4_AD80_DB6940CDA3B9_.wvu.FilterData" localSheetId="2" hidden="1">Graphics!#REF!</definedName>
    <definedName name="Z_1DEF0B78_3035_41B4_AD80_DB6940CDA3B9_.wvu.FilterData" localSheetId="1" hidden="1">'Technical Design'!#REF!</definedName>
    <definedName name="Z_1E36CF92_0A66_4260_9868_096D58C00B0B_.wvu.FilterData" localSheetId="2" hidden="1">Graphics!#REF!</definedName>
    <definedName name="Z_1E36CF92_0A66_4260_9868_096D58C00B0B_.wvu.FilterData" localSheetId="1" hidden="1">'Technical Design'!#REF!</definedName>
    <definedName name="Z_1EDBC905_8DD1_49B6_A1EF_A47802FCAE5C_.wvu.FilterData" localSheetId="2" hidden="1">Graphics!#REF!</definedName>
    <definedName name="Z_1EDBC905_8DD1_49B6_A1EF_A47802FCAE5C_.wvu.FilterData" localSheetId="1" hidden="1">'Technical Design'!#REF!</definedName>
    <definedName name="Z_203FF133_A1C3_449C_9098_719EAA282E4D_.wvu.FilterData" localSheetId="2" hidden="1">Graphics!#REF!</definedName>
    <definedName name="Z_203FF133_A1C3_449C_9098_719EAA282E4D_.wvu.FilterData" localSheetId="1" hidden="1">'Technical Design'!#REF!</definedName>
    <definedName name="Z_21EBF4FD_9707_44F0_BE0D_350E64EA43A3_.wvu.FilterData" localSheetId="2" hidden="1">Graphics!#REF!</definedName>
    <definedName name="Z_21EBF4FD_9707_44F0_BE0D_350E64EA43A3_.wvu.FilterData" localSheetId="1" hidden="1">'Technical Design'!#REF!</definedName>
    <definedName name="Z_22A8C5F1_3CCB_4F09_ABCF_4F3B5ECDD618_.wvu.FilterData" localSheetId="2" hidden="1">Graphics!#REF!</definedName>
    <definedName name="Z_22A8C5F1_3CCB_4F09_ABCF_4F3B5ECDD618_.wvu.FilterData" localSheetId="1" hidden="1">'Technical Design'!#REF!</definedName>
    <definedName name="Z_22DD1C82_7BB8_44CE_92BB_C52520834FCB_.wvu.FilterData" localSheetId="2" hidden="1">Graphics!#REF!</definedName>
    <definedName name="Z_22DD1C82_7BB8_44CE_92BB_C52520834FCB_.wvu.FilterData" localSheetId="1" hidden="1">'Technical Design'!#REF!</definedName>
    <definedName name="Z_2327AD4A_4F9D_4E33_8DB7_0A51F74ECF00_.wvu.FilterData" localSheetId="2" hidden="1">Graphics!#REF!</definedName>
    <definedName name="Z_2327AD4A_4F9D_4E33_8DB7_0A51F74ECF00_.wvu.FilterData" localSheetId="1" hidden="1">'Technical Design'!#REF!</definedName>
    <definedName name="Z_232F8BD3_107D_4FD3_91EC_ACA385895F2D_.wvu.FilterData" localSheetId="2" hidden="1">Graphics!#REF!</definedName>
    <definedName name="Z_232F8BD3_107D_4FD3_91EC_ACA385895F2D_.wvu.FilterData" localSheetId="1" hidden="1">'Technical Design'!#REF!</definedName>
    <definedName name="Z_23754CE3_6F51_454C_AF9D_E568A5A939FE_.wvu.FilterData" localSheetId="2" hidden="1">Graphics!#REF!</definedName>
    <definedName name="Z_23754CE3_6F51_454C_AF9D_E568A5A939FE_.wvu.FilterData" localSheetId="1" hidden="1">'Technical Design'!#REF!</definedName>
    <definedName name="Z_23EC6CDD_5325_4C3A_8E38_1EE14AC3451D_.wvu.FilterData" localSheetId="2" hidden="1">Graphics!#REF!</definedName>
    <definedName name="Z_23EC6CDD_5325_4C3A_8E38_1EE14AC3451D_.wvu.FilterData" localSheetId="1" hidden="1">'Technical Design'!#REF!</definedName>
    <definedName name="Z_25D98ADC_CB0A_4E75_BB72_2EB0C4C47F18_.wvu.FilterData" localSheetId="2" hidden="1">Graphics!#REF!</definedName>
    <definedName name="Z_25D98ADC_CB0A_4E75_BB72_2EB0C4C47F18_.wvu.FilterData" localSheetId="1" hidden="1">'Technical Design'!#REF!</definedName>
    <definedName name="Z_260551D1_4C36_4799_927C_79F4D579B6B6_.wvu.FilterData" localSheetId="2" hidden="1">Graphics!#REF!</definedName>
    <definedName name="Z_260551D1_4C36_4799_927C_79F4D579B6B6_.wvu.FilterData" localSheetId="1" hidden="1">'Technical Design'!#REF!</definedName>
    <definedName name="Z_26EC78E5_BD96_464B_8740_A5BD95C0F4CC_.wvu.FilterData" localSheetId="2" hidden="1">Graphics!#REF!</definedName>
    <definedName name="Z_26EC78E5_BD96_464B_8740_A5BD95C0F4CC_.wvu.FilterData" localSheetId="1" hidden="1">'Technical Design'!#REF!</definedName>
    <definedName name="Z_27B24806_AE5B_4E55_84DB_4C35CC4CBB20_.wvu.FilterData" localSheetId="2" hidden="1">Graphics!#REF!</definedName>
    <definedName name="Z_27B24806_AE5B_4E55_84DB_4C35CC4CBB20_.wvu.FilterData" localSheetId="1" hidden="1">'Technical Design'!#REF!</definedName>
    <definedName name="Z_27E3F99E_A705_42D3_A1A9_14520FBFB3B0_.wvu.FilterData" localSheetId="2" hidden="1">Graphics!#REF!</definedName>
    <definedName name="Z_27E3F99E_A705_42D3_A1A9_14520FBFB3B0_.wvu.FilterData" localSheetId="1" hidden="1">'Technical Design'!#REF!</definedName>
    <definedName name="Z_27E8E5CA_FA4C_4C84_80BD_ED30E3D6C68C_.wvu.FilterData" localSheetId="2" hidden="1">Graphics!#REF!</definedName>
    <definedName name="Z_27E8E5CA_FA4C_4C84_80BD_ED30E3D6C68C_.wvu.FilterData" localSheetId="1" hidden="1">'Technical Design'!#REF!</definedName>
    <definedName name="Z_2837A047_8185_4690_BAC4_F38DD0194455_.wvu.FilterData" localSheetId="2" hidden="1">Graphics!#REF!</definedName>
    <definedName name="Z_2837A047_8185_4690_BAC4_F38DD0194455_.wvu.FilterData" localSheetId="1" hidden="1">'Technical Design'!#REF!</definedName>
    <definedName name="Z_2876E971_4043_4958_A850_824CCBEAE729_.wvu.FilterData" localSheetId="2" hidden="1">Graphics!#REF!</definedName>
    <definedName name="Z_2876E971_4043_4958_A850_824CCBEAE729_.wvu.FilterData" localSheetId="1" hidden="1">'Technical Design'!#REF!</definedName>
    <definedName name="Z_28860587_770C_4CD8_B09E_6FF72938D03A_.wvu.FilterData" localSheetId="2" hidden="1">Graphics!#REF!</definedName>
    <definedName name="Z_28860587_770C_4CD8_B09E_6FF72938D03A_.wvu.FilterData" localSheetId="1" hidden="1">'Technical Design'!#REF!</definedName>
    <definedName name="Z_292687EA_D791_4A99_9A0F_4B073B69FE07_.wvu.FilterData" localSheetId="2" hidden="1">Graphics!#REF!</definedName>
    <definedName name="Z_292687EA_D791_4A99_9A0F_4B073B69FE07_.wvu.FilterData" localSheetId="1" hidden="1">'Technical Design'!#REF!</definedName>
    <definedName name="Z_2A0C851F_E093_40AE_8988_56A8857C6BCB_.wvu.FilterData" localSheetId="2" hidden="1">Graphics!#REF!</definedName>
    <definedName name="Z_2A0C851F_E093_40AE_8988_56A8857C6BCB_.wvu.FilterData" localSheetId="1" hidden="1">'Technical Design'!#REF!</definedName>
    <definedName name="Z_2A87A4E9_2223_464C_BF9A_690E4F58F9C0_.wvu.FilterData" localSheetId="2" hidden="1">Graphics!#REF!</definedName>
    <definedName name="Z_2A87A4E9_2223_464C_BF9A_690E4F58F9C0_.wvu.FilterData" localSheetId="1" hidden="1">'Technical Design'!#REF!</definedName>
    <definedName name="Z_2AE6CF9C_23CC_46C2_998E_B508A0788FA1_.wvu.FilterData" localSheetId="2" hidden="1">Graphics!#REF!</definedName>
    <definedName name="Z_2AE6CF9C_23CC_46C2_998E_B508A0788FA1_.wvu.FilterData" localSheetId="1" hidden="1">'Technical Design'!#REF!</definedName>
    <definedName name="Z_2C9A2E83_69DB_4E48_9F2E_B5B86A3F5F01_.wvu.FilterData" localSheetId="2" hidden="1">Graphics!#REF!</definedName>
    <definedName name="Z_2C9A2E83_69DB_4E48_9F2E_B5B86A3F5F01_.wvu.FilterData" localSheetId="1" hidden="1">'Technical Design'!#REF!</definedName>
    <definedName name="Z_2D4CEE9E_A07B_4142_A712_15E5D2FB69F6_.wvu.FilterData" localSheetId="2" hidden="1">Graphics!#REF!</definedName>
    <definedName name="Z_2D4CEE9E_A07B_4142_A712_15E5D2FB69F6_.wvu.FilterData" localSheetId="1" hidden="1">'Technical Design'!#REF!</definedName>
    <definedName name="Z_2DEE863E_5744_432B_AF10_7C581799F8D6_.wvu.FilterData" localSheetId="2" hidden="1">Graphics!#REF!</definedName>
    <definedName name="Z_2DEE863E_5744_432B_AF10_7C581799F8D6_.wvu.FilterData" localSheetId="1" hidden="1">'Technical Design'!#REF!</definedName>
    <definedName name="Z_2E9561B3_CEF6_469F_80D7_3A08F129CAD8_.wvu.FilterData" localSheetId="2" hidden="1">Graphics!#REF!</definedName>
    <definedName name="Z_2E9561B3_CEF6_469F_80D7_3A08F129CAD8_.wvu.FilterData" localSheetId="1" hidden="1">'Technical Design'!#REF!</definedName>
    <definedName name="Z_2F7D397E_33A4_4600_AB2F_3F252C6D0998_.wvu.FilterData" localSheetId="2" hidden="1">Graphics!#REF!</definedName>
    <definedName name="Z_2F7D397E_33A4_4600_AB2F_3F252C6D0998_.wvu.FilterData" localSheetId="1" hidden="1">'Technical Design'!#REF!</definedName>
    <definedName name="Z_2FBDD2C4_79E6_4D4C_8E83_151FC58068F5_.wvu.FilterData" localSheetId="2" hidden="1">Graphics!#REF!</definedName>
    <definedName name="Z_2FBDD2C4_79E6_4D4C_8E83_151FC58068F5_.wvu.FilterData" localSheetId="1" hidden="1">'Technical Design'!#REF!</definedName>
    <definedName name="Z_3054EDFC_702C_4FF3_B3AD_342BE565EA98_.wvu.FilterData" localSheetId="2" hidden="1">Graphics!#REF!</definedName>
    <definedName name="Z_3054EDFC_702C_4FF3_B3AD_342BE565EA98_.wvu.FilterData" localSheetId="1" hidden="1">'Technical Design'!#REF!</definedName>
    <definedName name="Z_31084128_6E7E_410F_A83C_8700E26C7197_.wvu.FilterData" localSheetId="2" hidden="1">Graphics!#REF!</definedName>
    <definedName name="Z_31084128_6E7E_410F_A83C_8700E26C7197_.wvu.FilterData" localSheetId="1" hidden="1">'Technical Design'!#REF!</definedName>
    <definedName name="Z_31E18711_30CF_4DD8_A934_D17A027320AA_.wvu.FilterData" localSheetId="2" hidden="1">Graphics!#REF!</definedName>
    <definedName name="Z_31E18711_30CF_4DD8_A934_D17A027320AA_.wvu.FilterData" localSheetId="1" hidden="1">'Technical Design'!#REF!</definedName>
    <definedName name="Z_32EF1F26_1FC2_4427_8613_847C563F434E_.wvu.FilterData" localSheetId="2" hidden="1">Graphics!#REF!</definedName>
    <definedName name="Z_32EF1F26_1FC2_4427_8613_847C563F434E_.wvu.FilterData" localSheetId="1" hidden="1">'Technical Design'!#REF!</definedName>
    <definedName name="Z_33445B5B_6FA9_448F_8372_E62FA99CA1B7_.wvu.FilterData" localSheetId="2" hidden="1">Graphics!#REF!</definedName>
    <definedName name="Z_33445B5B_6FA9_448F_8372_E62FA99CA1B7_.wvu.FilterData" localSheetId="1" hidden="1">'Technical Design'!#REF!</definedName>
    <definedName name="Z_34C1B04C_817C_40B3_B0B4_34C522BA8D9D_.wvu.FilterData" localSheetId="2" hidden="1">Graphics!#REF!</definedName>
    <definedName name="Z_34C1B04C_817C_40B3_B0B4_34C522BA8D9D_.wvu.FilterData" localSheetId="1" hidden="1">'Technical Design'!#REF!</definedName>
    <definedName name="Z_3540B8E2_CBFD_47CC_85B7_48550E232B59_.wvu.FilterData" localSheetId="2" hidden="1">Graphics!$A$2:$N$53</definedName>
    <definedName name="Z_3540B8E2_CBFD_47CC_85B7_48550E232B59_.wvu.FilterData" localSheetId="1" hidden="1">'Technical Design'!$A$2:$N$71</definedName>
    <definedName name="Z_35DDC18D_E934_4657_B3D0_2EF704C81461_.wvu.FilterData" localSheetId="2" hidden="1">Graphics!#REF!</definedName>
    <definedName name="Z_35DDC18D_E934_4657_B3D0_2EF704C81461_.wvu.FilterData" localSheetId="1" hidden="1">'Technical Design'!#REF!</definedName>
    <definedName name="Z_376B55A3_3510_467D_B554_107C7AAFA95B_.wvu.FilterData" localSheetId="2" hidden="1">Graphics!#REF!</definedName>
    <definedName name="Z_376B55A3_3510_467D_B554_107C7AAFA95B_.wvu.FilterData" localSheetId="1" hidden="1">'Technical Design'!#REF!</definedName>
    <definedName name="Z_37AE3D8D_87E1_470A_AC13_D911A2BD3D70_.wvu.FilterData" localSheetId="2" hidden="1">Graphics!#REF!</definedName>
    <definedName name="Z_37AE3D8D_87E1_470A_AC13_D911A2BD3D70_.wvu.FilterData" localSheetId="1" hidden="1">'Technical Design'!#REF!</definedName>
    <definedName name="Z_3825C8EB_964A_434D_B7B4_3C20300CF8AD_.wvu.FilterData" localSheetId="2" hidden="1">Graphics!#REF!</definedName>
    <definedName name="Z_3825C8EB_964A_434D_B7B4_3C20300CF8AD_.wvu.FilterData" localSheetId="1" hidden="1">'Technical Design'!#REF!</definedName>
    <definedName name="Z_38FFE660_C039_4F90_ABE3_7E7F28D6D98C_.wvu.FilterData" localSheetId="2" hidden="1">Graphics!#REF!</definedName>
    <definedName name="Z_38FFE660_C039_4F90_ABE3_7E7F28D6D98C_.wvu.FilterData" localSheetId="1" hidden="1">'Technical Design'!#REF!</definedName>
    <definedName name="Z_3C4FEE00_DFC7_4A4D_A8F1_5D3E874AC5B2_.wvu.FilterData" localSheetId="2" hidden="1">Graphics!$A$2:$N$53</definedName>
    <definedName name="Z_3C4FEE00_DFC7_4A4D_A8F1_5D3E874AC5B2_.wvu.FilterData" localSheetId="1" hidden="1">'Technical Design'!$A$2:$N$71</definedName>
    <definedName name="Z_3D5DDCB3_0D42_4E48_9F63_CFF1A2092CEA_.wvu.FilterData" localSheetId="2" hidden="1">Graphics!#REF!</definedName>
    <definedName name="Z_3D5DDCB3_0D42_4E48_9F63_CFF1A2092CEA_.wvu.FilterData" localSheetId="1" hidden="1">'Technical Design'!#REF!</definedName>
    <definedName name="Z_3E5F4D26_D47F_43A4_A29A_793F05B18437_.wvu.FilterData" localSheetId="2" hidden="1">Graphics!#REF!</definedName>
    <definedName name="Z_3E5F4D26_D47F_43A4_A29A_793F05B18437_.wvu.FilterData" localSheetId="1" hidden="1">'Technical Design'!#REF!</definedName>
    <definedName name="Z_3F618E42_D138_4FE7_B6BA_C3C66DA003B1_.wvu.FilterData" localSheetId="2" hidden="1">Graphics!#REF!</definedName>
    <definedName name="Z_3F618E42_D138_4FE7_B6BA_C3C66DA003B1_.wvu.FilterData" localSheetId="1" hidden="1">'Technical Design'!#REF!</definedName>
    <definedName name="Z_41C00E92_E74E_419F_8517_4A3497821DEB_.wvu.FilterData" localSheetId="2" hidden="1">Graphics!#REF!</definedName>
    <definedName name="Z_41C00E92_E74E_419F_8517_4A3497821DEB_.wvu.FilterData" localSheetId="1" hidden="1">'Technical Design'!#REF!</definedName>
    <definedName name="Z_431B6498_4FF7_4DE2_9D5B_E1510051E966_.wvu.FilterData" localSheetId="2" hidden="1">Graphics!#REF!</definedName>
    <definedName name="Z_431B6498_4FF7_4DE2_9D5B_E1510051E966_.wvu.FilterData" localSheetId="1" hidden="1">'Technical Design'!#REF!</definedName>
    <definedName name="Z_44C7AF91_1D6B_4584_8AF1_B59FFF6C1C95_.wvu.FilterData" localSheetId="2" hidden="1">Graphics!#REF!</definedName>
    <definedName name="Z_44C7AF91_1D6B_4584_8AF1_B59FFF6C1C95_.wvu.FilterData" localSheetId="1" hidden="1">'Technical Design'!#REF!</definedName>
    <definedName name="Z_45D9EE6C_0BAE_45B8_84DA_1702385B40B2_.wvu.FilterData" localSheetId="2" hidden="1">Graphics!#REF!</definedName>
    <definedName name="Z_45D9EE6C_0BAE_45B8_84DA_1702385B40B2_.wvu.FilterData" localSheetId="1" hidden="1">'Technical Design'!#REF!</definedName>
    <definedName name="Z_46468512_522E_4472_A8C8_C34754F6E114_.wvu.FilterData" localSheetId="2" hidden="1">Graphics!#REF!</definedName>
    <definedName name="Z_46468512_522E_4472_A8C8_C34754F6E114_.wvu.FilterData" localSheetId="1" hidden="1">'Technical Design'!#REF!</definedName>
    <definedName name="Z_47685F55_877C_4794_94A0_EDE5EA7D2551_.wvu.FilterData" localSheetId="2" hidden="1">Graphics!#REF!</definedName>
    <definedName name="Z_47685F55_877C_4794_94A0_EDE5EA7D2551_.wvu.FilterData" localSheetId="1" hidden="1">'Technical Design'!#REF!</definedName>
    <definedName name="Z_47D7BC4C_CCF4_4BD7_9116_2F6AE5B4864C_.wvu.FilterData" localSheetId="2" hidden="1">Graphics!#REF!</definedName>
    <definedName name="Z_47D7BC4C_CCF4_4BD7_9116_2F6AE5B4864C_.wvu.FilterData" localSheetId="1" hidden="1">'Technical Design'!#REF!</definedName>
    <definedName name="Z_47FA7983_F1A1_4305_8F0C_F55A24257E29_.wvu.FilterData" localSheetId="2" hidden="1">Graphics!#REF!</definedName>
    <definedName name="Z_47FA7983_F1A1_4305_8F0C_F55A24257E29_.wvu.FilterData" localSheetId="1" hidden="1">'Technical Design'!#REF!</definedName>
    <definedName name="Z_49882BC8_BAAF_4D3A_9A50_A3D711F374D8_.wvu.FilterData" localSheetId="2" hidden="1">Graphics!#REF!</definedName>
    <definedName name="Z_49882BC8_BAAF_4D3A_9A50_A3D711F374D8_.wvu.FilterData" localSheetId="1" hidden="1">'Technical Design'!#REF!</definedName>
    <definedName name="Z_4AF00299_D03E_47C4_B3FB_2B5E9B24B296_.wvu.FilterData" localSheetId="2" hidden="1">Graphics!#REF!</definedName>
    <definedName name="Z_4AF00299_D03E_47C4_B3FB_2B5E9B24B296_.wvu.FilterData" localSheetId="1" hidden="1">'Technical Design'!#REF!</definedName>
    <definedName name="Z_4B06E181_7FA5_4D87_8CE2_20BC30445760_.wvu.FilterData" localSheetId="2" hidden="1">Graphics!#REF!</definedName>
    <definedName name="Z_4B06E181_7FA5_4D87_8CE2_20BC30445760_.wvu.FilterData" localSheetId="1" hidden="1">'Technical Design'!#REF!</definedName>
    <definedName name="Z_4B6C0380_452B_4D57_B30F_F833C1B16426_.wvu.FilterData" localSheetId="2" hidden="1">Graphics!#REF!</definedName>
    <definedName name="Z_4B6C0380_452B_4D57_B30F_F833C1B16426_.wvu.FilterData" localSheetId="1" hidden="1">'Technical Design'!#REF!</definedName>
    <definedName name="Z_4C88805A_F325_4811_8301_0A9548118686_.wvu.FilterData" localSheetId="2" hidden="1">Graphics!#REF!</definedName>
    <definedName name="Z_4C88805A_F325_4811_8301_0A9548118686_.wvu.FilterData" localSheetId="1" hidden="1">'Technical Design'!#REF!</definedName>
    <definedName name="Z_4CE14860_D7A3_4B48_A971_CD02655FD7E7_.wvu.FilterData" localSheetId="2" hidden="1">Graphics!#REF!</definedName>
    <definedName name="Z_4CE14860_D7A3_4B48_A971_CD02655FD7E7_.wvu.FilterData" localSheetId="1" hidden="1">'Technical Design'!#REF!</definedName>
    <definedName name="Z_4F96D710_9914_48F3_B215_F37AADD7AFFA_.wvu.FilterData" localSheetId="2" hidden="1">Graphics!#REF!</definedName>
    <definedName name="Z_4F96D710_9914_48F3_B215_F37AADD7AFFA_.wvu.FilterData" localSheetId="1" hidden="1">'Technical Design'!#REF!</definedName>
    <definedName name="Z_4FB5D905_4B26_4119_924B_EFC11D669AE2_.wvu.FilterData" localSheetId="2" hidden="1">Graphics!#REF!</definedName>
    <definedName name="Z_4FB5D905_4B26_4119_924B_EFC11D669AE2_.wvu.FilterData" localSheetId="1" hidden="1">'Technical Design'!#REF!</definedName>
    <definedName name="Z_51E7E068_0879_4A62_9ABC_F5A43776603C_.wvu.FilterData" localSheetId="2" hidden="1">Graphics!#REF!</definedName>
    <definedName name="Z_51E7E068_0879_4A62_9ABC_F5A43776603C_.wvu.FilterData" localSheetId="1" hidden="1">'Technical Design'!#REF!</definedName>
    <definedName name="Z_52C4CC40_3360_409D_9DB2_F1D845E6449E_.wvu.FilterData" localSheetId="2" hidden="1">Graphics!#REF!</definedName>
    <definedName name="Z_52C4CC40_3360_409D_9DB2_F1D845E6449E_.wvu.FilterData" localSheetId="1" hidden="1">'Technical Design'!#REF!</definedName>
    <definedName name="Z_530908A4_B4EB_4CCB_9341_742BA298FF05_.wvu.FilterData" localSheetId="2" hidden="1">Graphics!#REF!</definedName>
    <definedName name="Z_530908A4_B4EB_4CCB_9341_742BA298FF05_.wvu.FilterData" localSheetId="1" hidden="1">'Technical Design'!#REF!</definedName>
    <definedName name="Z_53A8E58A_5A03_4F97_98DA_9DC1472B3934_.wvu.FilterData" localSheetId="2" hidden="1">Graphics!#REF!</definedName>
    <definedName name="Z_53A8E58A_5A03_4F97_98DA_9DC1472B3934_.wvu.FilterData" localSheetId="1" hidden="1">'Technical Design'!#REF!</definedName>
    <definedName name="Z_541D267D_7E69_4BAC_98A8_74C390BB46B3_.wvu.FilterData" localSheetId="2" hidden="1">Graphics!#REF!</definedName>
    <definedName name="Z_541D267D_7E69_4BAC_98A8_74C390BB46B3_.wvu.FilterData" localSheetId="1" hidden="1">'Technical Design'!#REF!</definedName>
    <definedName name="Z_548D33E1_2800_48EC_BE82_C9093E8212A5_.wvu.FilterData" localSheetId="2" hidden="1">Graphics!#REF!</definedName>
    <definedName name="Z_548D33E1_2800_48EC_BE82_C9093E8212A5_.wvu.FilterData" localSheetId="1" hidden="1">'Technical Design'!#REF!</definedName>
    <definedName name="Z_55851FB7_00B0_4D47_98E5_BADD7C76F49C_.wvu.FilterData" localSheetId="2" hidden="1">Graphics!#REF!</definedName>
    <definedName name="Z_55851FB7_00B0_4D47_98E5_BADD7C76F49C_.wvu.FilterData" localSheetId="1" hidden="1">'Technical Design'!#REF!</definedName>
    <definedName name="Z_5623042D_4358_43CC_BBEB_E92C7BF0BAC3_.wvu.FilterData" localSheetId="2" hidden="1">Graphics!#REF!</definedName>
    <definedName name="Z_5623042D_4358_43CC_BBEB_E92C7BF0BAC3_.wvu.FilterData" localSheetId="1" hidden="1">'Technical Design'!#REF!</definedName>
    <definedName name="Z_5772EB44_D9EE_49BA_99D2_7B629A349006_.wvu.FilterData" localSheetId="2" hidden="1">Graphics!#REF!</definedName>
    <definedName name="Z_5772EB44_D9EE_49BA_99D2_7B629A349006_.wvu.FilterData" localSheetId="1" hidden="1">'Technical Design'!#REF!</definedName>
    <definedName name="Z_57B4F5B7_7E85_470A_AEE4_DD4C3C9A3245_.wvu.FilterData" localSheetId="2" hidden="1">Graphics!#REF!</definedName>
    <definedName name="Z_57B4F5B7_7E85_470A_AEE4_DD4C3C9A3245_.wvu.FilterData" localSheetId="1" hidden="1">'Technical Design'!#REF!</definedName>
    <definedName name="Z_58DDB369_B1D2_40B6_B155_F261C28F1CA4_.wvu.FilterData" localSheetId="2" hidden="1">Graphics!#REF!</definedName>
    <definedName name="Z_58DDB369_B1D2_40B6_B155_F261C28F1CA4_.wvu.FilterData" localSheetId="1" hidden="1">'Technical Design'!#REF!</definedName>
    <definedName name="Z_592FA86E_F0A1_44A0_ABCE_826A6FA9A698_.wvu.FilterData" localSheetId="2" hidden="1">Graphics!#REF!</definedName>
    <definedName name="Z_592FA86E_F0A1_44A0_ABCE_826A6FA9A698_.wvu.FilterData" localSheetId="1" hidden="1">'Technical Design'!#REF!</definedName>
    <definedName name="Z_595CEBE3_2749_4B7A_A42A_D5A426D06614_.wvu.FilterData" localSheetId="2" hidden="1">Graphics!#REF!</definedName>
    <definedName name="Z_595CEBE3_2749_4B7A_A42A_D5A426D06614_.wvu.FilterData" localSheetId="1" hidden="1">'Technical Design'!#REF!</definedName>
    <definedName name="Z_5A83F11F_B5B8_4E20_A882_92D045C13C75_.wvu.FilterData" localSheetId="2" hidden="1">Graphics!$A$2:$N$53</definedName>
    <definedName name="Z_5A83F11F_B5B8_4E20_A882_92D045C13C75_.wvu.FilterData" localSheetId="1" hidden="1">'Technical Design'!$A$2:$N$71</definedName>
    <definedName name="Z_5BAF6891_B7BC_4BC7_A8FA_36735ECE4902_.wvu.FilterData" localSheetId="2" hidden="1">Graphics!#REF!</definedName>
    <definedName name="Z_5BAF6891_B7BC_4BC7_A8FA_36735ECE4902_.wvu.FilterData" localSheetId="1" hidden="1">'Technical Design'!#REF!</definedName>
    <definedName name="Z_5CA92E1A_C57A_4D67_ADBF_42B6C9652520_.wvu.FilterData" localSheetId="2" hidden="1">Graphics!#REF!</definedName>
    <definedName name="Z_5CA92E1A_C57A_4D67_ADBF_42B6C9652520_.wvu.FilterData" localSheetId="1" hidden="1">'Technical Design'!#REF!</definedName>
    <definedName name="Z_5CFDD747_804C_4B7D_86DB_525397538069_.wvu.FilterData" localSheetId="2" hidden="1">Graphics!#REF!</definedName>
    <definedName name="Z_5CFDD747_804C_4B7D_86DB_525397538069_.wvu.FilterData" localSheetId="1" hidden="1">'Technical Design'!#REF!</definedName>
    <definedName name="Z_5D6DFF89_99E7_4C12_8FCB_D2EF7E9CC11A_.wvu.FilterData" localSheetId="2" hidden="1">Graphics!#REF!</definedName>
    <definedName name="Z_5D6DFF89_99E7_4C12_8FCB_D2EF7E9CC11A_.wvu.FilterData" localSheetId="1" hidden="1">'Technical Design'!#REF!</definedName>
    <definedName name="Z_5DAA00CF_929A_4903_969D_8CEA818234E0_.wvu.FilterData" localSheetId="2" hidden="1">Graphics!#REF!</definedName>
    <definedName name="Z_5DAA00CF_929A_4903_969D_8CEA818234E0_.wvu.FilterData" localSheetId="1" hidden="1">'Technical Design'!#REF!</definedName>
    <definedName name="Z_5EF8B042_A04E_4A6A_A004_81A19A0CCB50_.wvu.FilterData" localSheetId="2" hidden="1">Graphics!#REF!</definedName>
    <definedName name="Z_5EF8B042_A04E_4A6A_A004_81A19A0CCB50_.wvu.FilterData" localSheetId="1" hidden="1">'Technical Design'!#REF!</definedName>
    <definedName name="Z_5EFFD6AA_8A09_4999_A05D_C9308120D562_.wvu.FilterData" localSheetId="2" hidden="1">Graphics!#REF!</definedName>
    <definedName name="Z_5EFFD6AA_8A09_4999_A05D_C9308120D562_.wvu.FilterData" localSheetId="1" hidden="1">'Technical Design'!#REF!</definedName>
    <definedName name="Z_5F26CEE6_526C_4865_805C_8D938EF0A35F_.wvu.FilterData" localSheetId="2" hidden="1">Graphics!#REF!</definedName>
    <definedName name="Z_5F26CEE6_526C_4865_805C_8D938EF0A35F_.wvu.FilterData" localSheetId="1" hidden="1">'Technical Design'!#REF!</definedName>
    <definedName name="Z_5FA85C80_00DD_4AE4_9059_AF4380E0B897_.wvu.FilterData" localSheetId="2" hidden="1">Graphics!#REF!</definedName>
    <definedName name="Z_5FA85C80_00DD_4AE4_9059_AF4380E0B897_.wvu.FilterData" localSheetId="1" hidden="1">'Technical Design'!#REF!</definedName>
    <definedName name="Z_60673B4E_F698_434B_B6CF_6A5F18331E8C_.wvu.FilterData" localSheetId="2" hidden="1">Graphics!#REF!</definedName>
    <definedName name="Z_60673B4E_F698_434B_B6CF_6A5F18331E8C_.wvu.FilterData" localSheetId="1" hidden="1">'Technical Design'!#REF!</definedName>
    <definedName name="Z_6089F69A_D13A_4252_B7CA_936FEB670467_.wvu.FilterData" localSheetId="2" hidden="1">Graphics!#REF!</definedName>
    <definedName name="Z_6089F69A_D13A_4252_B7CA_936FEB670467_.wvu.FilterData" localSheetId="1" hidden="1">'Technical Design'!#REF!</definedName>
    <definedName name="Z_616FD6AD_4EB7_4B61_92DF_A391E823C2C1_.wvu.FilterData" localSheetId="2" hidden="1">Graphics!#REF!</definedName>
    <definedName name="Z_616FD6AD_4EB7_4B61_92DF_A391E823C2C1_.wvu.FilterData" localSheetId="1" hidden="1">'Technical Design'!#REF!</definedName>
    <definedName name="Z_626F7E89_64FF_4B06_A115_61F10B922692_.wvu.FilterData" localSheetId="2" hidden="1">Graphics!#REF!</definedName>
    <definedName name="Z_626F7E89_64FF_4B06_A115_61F10B922692_.wvu.FilterData" localSheetId="1" hidden="1">'Technical Design'!#REF!</definedName>
    <definedName name="Z_627D599A_4DB2_4045_A929_370959F6394C_.wvu.FilterData" localSheetId="2" hidden="1">Graphics!#REF!</definedName>
    <definedName name="Z_627D599A_4DB2_4045_A929_370959F6394C_.wvu.FilterData" localSheetId="1" hidden="1">'Technical Design'!#REF!</definedName>
    <definedName name="Z_628016B6_D964_4A5C_AE65_51B29A6B37B4_.wvu.FilterData" localSheetId="2" hidden="1">Graphics!#REF!</definedName>
    <definedName name="Z_628016B6_D964_4A5C_AE65_51B29A6B37B4_.wvu.FilterData" localSheetId="1" hidden="1">'Technical Design'!#REF!</definedName>
    <definedName name="Z_62807379_A659_4F7B_A7CD_54F62DF90B13_.wvu.FilterData" localSheetId="2" hidden="1">Graphics!#REF!</definedName>
    <definedName name="Z_62807379_A659_4F7B_A7CD_54F62DF90B13_.wvu.FilterData" localSheetId="1" hidden="1">'Technical Design'!#REF!</definedName>
    <definedName name="Z_6284B776_37B2_4A02_AA70_DCEE8DAD280C_.wvu.FilterData" localSheetId="2" hidden="1">Graphics!#REF!</definedName>
    <definedName name="Z_6284B776_37B2_4A02_AA70_DCEE8DAD280C_.wvu.FilterData" localSheetId="1" hidden="1">'Technical Design'!#REF!</definedName>
    <definedName name="Z_63BE4154_4E5B_4C4E_B955_FFB8D1898EBF_.wvu.FilterData" localSheetId="2" hidden="1">Graphics!#REF!</definedName>
    <definedName name="Z_63BE4154_4E5B_4C4E_B955_FFB8D1898EBF_.wvu.FilterData" localSheetId="1" hidden="1">'Technical Design'!#REF!</definedName>
    <definedName name="Z_647540CF_EBF0_4F7A_894B_AC851459AF07_.wvu.FilterData" localSheetId="2" hidden="1">Graphics!#REF!</definedName>
    <definedName name="Z_647540CF_EBF0_4F7A_894B_AC851459AF07_.wvu.FilterData" localSheetId="1" hidden="1">'Technical Design'!#REF!</definedName>
    <definedName name="Z_65C68024_99AB_4D09_BD81_0A630682263D_.wvu.FilterData" localSheetId="2" hidden="1">Graphics!#REF!</definedName>
    <definedName name="Z_65C68024_99AB_4D09_BD81_0A630682263D_.wvu.FilterData" localSheetId="1" hidden="1">'Technical Design'!#REF!</definedName>
    <definedName name="Z_664A5BC4_9774_4683_813D_583E892BD71E_.wvu.FilterData" localSheetId="2" hidden="1">Graphics!#REF!</definedName>
    <definedName name="Z_664A5BC4_9774_4683_813D_583E892BD71E_.wvu.FilterData" localSheetId="1" hidden="1">'Technical Design'!#REF!</definedName>
    <definedName name="Z_66DAC966_575D_4BC1_BFAF_54ECBA4CB99E_.wvu.FilterData" localSheetId="2" hidden="1">Graphics!#REF!</definedName>
    <definedName name="Z_66DAC966_575D_4BC1_BFAF_54ECBA4CB99E_.wvu.FilterData" localSheetId="1" hidden="1">'Technical Design'!#REF!</definedName>
    <definedName name="Z_67E39A3D_AC2B_45AA_9386_1D637911BE6E_.wvu.FilterData" localSheetId="2" hidden="1">Graphics!#REF!</definedName>
    <definedName name="Z_67E39A3D_AC2B_45AA_9386_1D637911BE6E_.wvu.FilterData" localSheetId="1" hidden="1">'Technical Design'!#REF!</definedName>
    <definedName name="Z_688D8B39_9603_43EE_B683_706F8C065292_.wvu.FilterData" localSheetId="2" hidden="1">Graphics!#REF!</definedName>
    <definedName name="Z_688D8B39_9603_43EE_B683_706F8C065292_.wvu.FilterData" localSheetId="1" hidden="1">'Technical Design'!#REF!</definedName>
    <definedName name="Z_699155B4_0AC9_4910_B3A5_4AAA61F8B1A8_.wvu.FilterData" localSheetId="2" hidden="1">Graphics!#REF!</definedName>
    <definedName name="Z_699155B4_0AC9_4910_B3A5_4AAA61F8B1A8_.wvu.FilterData" localSheetId="1" hidden="1">'Technical Design'!#REF!</definedName>
    <definedName name="Z_69BFF48E_885E_492F_92B4_5A132F2E6EEC_.wvu.FilterData" localSheetId="2" hidden="1">Graphics!#REF!</definedName>
    <definedName name="Z_69BFF48E_885E_492F_92B4_5A132F2E6EEC_.wvu.FilterData" localSheetId="1" hidden="1">'Technical Design'!#REF!</definedName>
    <definedName name="Z_6A26C691_20D1_483A_95EF_44C05434A571_.wvu.FilterData" localSheetId="2" hidden="1">Graphics!#REF!</definedName>
    <definedName name="Z_6A26C691_20D1_483A_95EF_44C05434A571_.wvu.FilterData" localSheetId="1" hidden="1">'Technical Design'!#REF!</definedName>
    <definedName name="Z_6AA46056_7025_4F62_BB17_15772FF271ED_.wvu.FilterData" localSheetId="2" hidden="1">Graphics!#REF!</definedName>
    <definedName name="Z_6AA46056_7025_4F62_BB17_15772FF271ED_.wvu.FilterData" localSheetId="1" hidden="1">'Technical Design'!#REF!</definedName>
    <definedName name="Z_6AD4E901_F325_4129_936C_DD8626E9D5A0_.wvu.FilterData" localSheetId="2" hidden="1">Graphics!#REF!</definedName>
    <definedName name="Z_6AD4E901_F325_4129_936C_DD8626E9D5A0_.wvu.FilterData" localSheetId="1" hidden="1">'Technical Design'!#REF!</definedName>
    <definedName name="Z_6B86C6DB_EF4C_46FA_93B8_79DFF25F5200_.wvu.FilterData" localSheetId="2" hidden="1">Graphics!#REF!</definedName>
    <definedName name="Z_6B86C6DB_EF4C_46FA_93B8_79DFF25F5200_.wvu.FilterData" localSheetId="1" hidden="1">'Technical Design'!#REF!</definedName>
    <definedName name="Z_6D5B38CD_4289_4C46_AAEF_1CC2300019B4_.wvu.FilterData" localSheetId="2" hidden="1">Graphics!#REF!</definedName>
    <definedName name="Z_6D5B38CD_4289_4C46_AAEF_1CC2300019B4_.wvu.FilterData" localSheetId="1" hidden="1">'Technical Design'!#REF!</definedName>
    <definedName name="Z_6DBACDC9_A9BB_488E_8FB5_3F47821CD942_.wvu.FilterData" localSheetId="2" hidden="1">Graphics!#REF!</definedName>
    <definedName name="Z_6DBACDC9_A9BB_488E_8FB5_3F47821CD942_.wvu.FilterData" localSheetId="1" hidden="1">'Technical Design'!#REF!</definedName>
    <definedName name="Z_6DDB5078_0B15_42FC_814F_9554FD2F1A7F_.wvu.FilterData" localSheetId="2" hidden="1">Graphics!#REF!</definedName>
    <definedName name="Z_6DDB5078_0B15_42FC_814F_9554FD2F1A7F_.wvu.FilterData" localSheetId="1" hidden="1">'Technical Design'!#REF!</definedName>
    <definedName name="Z_6F384404_6CFF_4826_BB13_A142A8339139_.wvu.FilterData" localSheetId="2" hidden="1">Graphics!#REF!</definedName>
    <definedName name="Z_6F384404_6CFF_4826_BB13_A142A8339139_.wvu.FilterData" localSheetId="1" hidden="1">'Technical Design'!#REF!</definedName>
    <definedName name="Z_6FDA655C_E03D_4717_8D35_A72D1EF2E757_.wvu.FilterData" localSheetId="2" hidden="1">Graphics!#REF!</definedName>
    <definedName name="Z_6FDA655C_E03D_4717_8D35_A72D1EF2E757_.wvu.FilterData" localSheetId="1" hidden="1">'Technical Design'!#REF!</definedName>
    <definedName name="Z_700E59FD_984F_441B_9EB7_6CC0B5F5AD89_.wvu.FilterData" localSheetId="2" hidden="1">Graphics!#REF!</definedName>
    <definedName name="Z_700E59FD_984F_441B_9EB7_6CC0B5F5AD89_.wvu.FilterData" localSheetId="1" hidden="1">'Technical Design'!#REF!</definedName>
    <definedName name="Z_71FDF842_48A7_4C06_87C5_7346A1643F54_.wvu.FilterData" localSheetId="2" hidden="1">Graphics!#REF!</definedName>
    <definedName name="Z_71FDF842_48A7_4C06_87C5_7346A1643F54_.wvu.FilterData" localSheetId="1" hidden="1">'Technical Design'!#REF!</definedName>
    <definedName name="Z_72411918_4F80_4DF1_BE2F_0D8334B9D1DA_.wvu.FilterData" localSheetId="2" hidden="1">Graphics!#REF!</definedName>
    <definedName name="Z_72411918_4F80_4DF1_BE2F_0D8334B9D1DA_.wvu.FilterData" localSheetId="1" hidden="1">'Technical Design'!#REF!</definedName>
    <definedName name="Z_72A02E6E_9A9C_4BC1_83A6_3CF2DEB6EBC3_.wvu.FilterData" localSheetId="2" hidden="1">Graphics!#REF!</definedName>
    <definedName name="Z_72A02E6E_9A9C_4BC1_83A6_3CF2DEB6EBC3_.wvu.FilterData" localSheetId="1" hidden="1">'Technical Design'!#REF!</definedName>
    <definedName name="Z_72D9ECD0_DAF0_422C_AE19_B1C97DBCBDFA_.wvu.FilterData" localSheetId="2" hidden="1">Graphics!#REF!</definedName>
    <definedName name="Z_72D9ECD0_DAF0_422C_AE19_B1C97DBCBDFA_.wvu.FilterData" localSheetId="1" hidden="1">'Technical Design'!#REF!</definedName>
    <definedName name="Z_72F13CE6_0C0C_46B7_944D_844B59B11AA0_.wvu.FilterData" localSheetId="2" hidden="1">Graphics!#REF!</definedName>
    <definedName name="Z_72F13CE6_0C0C_46B7_944D_844B59B11AA0_.wvu.FilterData" localSheetId="1" hidden="1">'Technical Design'!#REF!</definedName>
    <definedName name="Z_733F9F73_5994_416E_8F3F_393D84D95658_.wvu.FilterData" localSheetId="2" hidden="1">Graphics!#REF!</definedName>
    <definedName name="Z_733F9F73_5994_416E_8F3F_393D84D95658_.wvu.FilterData" localSheetId="1" hidden="1">'Technical Design'!#REF!</definedName>
    <definedName name="Z_74EFA67F_29D2_4448_A84B_866DA8CBDAF8_.wvu.FilterData" localSheetId="2" hidden="1">Graphics!#REF!</definedName>
    <definedName name="Z_74EFA67F_29D2_4448_A84B_866DA8CBDAF8_.wvu.FilterData" localSheetId="1" hidden="1">'Technical Design'!#REF!</definedName>
    <definedName name="Z_74F86BFD_82F0_4B40_941B_3B6CA0C5DE53_.wvu.FilterData" localSheetId="2" hidden="1">Graphics!#REF!</definedName>
    <definedName name="Z_74F86BFD_82F0_4B40_941B_3B6CA0C5DE53_.wvu.FilterData" localSheetId="1" hidden="1">'Technical Design'!#REF!</definedName>
    <definedName name="Z_776EAF68_FCC9_4854_B03E_31751BB3BA3A_.wvu.FilterData" localSheetId="2" hidden="1">Graphics!#REF!</definedName>
    <definedName name="Z_776EAF68_FCC9_4854_B03E_31751BB3BA3A_.wvu.FilterData" localSheetId="1" hidden="1">'Technical Design'!#REF!</definedName>
    <definedName name="Z_7796EFEF_49BE_4830_A685_703EDBA36AD7_.wvu.FilterData" localSheetId="2" hidden="1">Graphics!#REF!</definedName>
    <definedName name="Z_7796EFEF_49BE_4830_A685_703EDBA36AD7_.wvu.FilterData" localSheetId="1" hidden="1">'Technical Design'!#REF!</definedName>
    <definedName name="Z_79211CDB_847B_4E30_BD39_82C493E2CD19_.wvu.FilterData" localSheetId="2" hidden="1">Graphics!#REF!</definedName>
    <definedName name="Z_79211CDB_847B_4E30_BD39_82C493E2CD19_.wvu.FilterData" localSheetId="1" hidden="1">'Technical Design'!#REF!</definedName>
    <definedName name="Z_793B39B1_0B0B_47AB_AE44_F6A4C6F233E5_.wvu.FilterData" localSheetId="2" hidden="1">Graphics!#REF!</definedName>
    <definedName name="Z_793B39B1_0B0B_47AB_AE44_F6A4C6F233E5_.wvu.FilterData" localSheetId="1" hidden="1">'Technical Design'!#REF!</definedName>
    <definedName name="Z_7A5E468A_6472_44AE_B7FE_CBC640353678_.wvu.FilterData" localSheetId="2" hidden="1">Graphics!#REF!</definedName>
    <definedName name="Z_7A5E468A_6472_44AE_B7FE_CBC640353678_.wvu.FilterData" localSheetId="1" hidden="1">'Technical Design'!#REF!</definedName>
    <definedName name="Z_7B87CC0B_E565_46C7_9917_320806DBAF1C_.wvu.FilterData" localSheetId="2" hidden="1">Graphics!#REF!</definedName>
    <definedName name="Z_7B87CC0B_E565_46C7_9917_320806DBAF1C_.wvu.FilterData" localSheetId="1" hidden="1">'Technical Design'!#REF!</definedName>
    <definedName name="Z_7B980C88_3B86_4F97_853A_DF6036B441B4_.wvu.FilterData" localSheetId="2" hidden="1">Graphics!#REF!</definedName>
    <definedName name="Z_7B980C88_3B86_4F97_853A_DF6036B441B4_.wvu.FilterData" localSheetId="1" hidden="1">'Technical Design'!#REF!</definedName>
    <definedName name="Z_7C1FE7B9_56E8_4B98_AAA0_F25E0AFDDE7A_.wvu.FilterData" localSheetId="2" hidden="1">Graphics!#REF!</definedName>
    <definedName name="Z_7C1FE7B9_56E8_4B98_AAA0_F25E0AFDDE7A_.wvu.FilterData" localSheetId="1" hidden="1">'Technical Design'!#REF!</definedName>
    <definedName name="Z_7C6D5514_6328_4161_9D7F_751B22A5FEBA_.wvu.FilterData" localSheetId="2" hidden="1">Graphics!#REF!</definedName>
    <definedName name="Z_7C6D5514_6328_4161_9D7F_751B22A5FEBA_.wvu.FilterData" localSheetId="1" hidden="1">'Technical Design'!#REF!</definedName>
    <definedName name="Z_7D3E7E5E_1152_4535_AF0D_5A62C6D67466_.wvu.FilterData" localSheetId="2" hidden="1">Graphics!$B$2:$B$53</definedName>
    <definedName name="Z_7D3E7E5E_1152_4535_AF0D_5A62C6D67466_.wvu.FilterData" localSheetId="1" hidden="1">'Technical Design'!$B$2:$B$71</definedName>
    <definedName name="Z_7E0D94A6_71A2_4797_8287_E91CB17A9CC8_.wvu.FilterData" localSheetId="2" hidden="1">Graphics!#REF!</definedName>
    <definedName name="Z_7E0D94A6_71A2_4797_8287_E91CB17A9CC8_.wvu.FilterData" localSheetId="1" hidden="1">'Technical Design'!#REF!</definedName>
    <definedName name="Z_7E298188_3846_4CE7_9120_56EE06ECAD62_.wvu.FilterData" localSheetId="2" hidden="1">Graphics!#REF!</definedName>
    <definedName name="Z_7E298188_3846_4CE7_9120_56EE06ECAD62_.wvu.FilterData" localSheetId="1" hidden="1">'Technical Design'!#REF!</definedName>
    <definedName name="Z_7F4BCDD0_E07E_44CF_98E6_DE63899702A6_.wvu.FilterData" localSheetId="2" hidden="1">Graphics!#REF!</definedName>
    <definedName name="Z_7F4BCDD0_E07E_44CF_98E6_DE63899702A6_.wvu.FilterData" localSheetId="1" hidden="1">'Technical Design'!#REF!</definedName>
    <definedName name="Z_815EC3E9_67A5_431B_9FA8_4D1EDC3F1E44_.wvu.FilterData" localSheetId="2" hidden="1">Graphics!#REF!</definedName>
    <definedName name="Z_815EC3E9_67A5_431B_9FA8_4D1EDC3F1E44_.wvu.FilterData" localSheetId="1" hidden="1">'Technical Design'!#REF!</definedName>
    <definedName name="Z_825C0984_6B3E_4E5A_A129_130279A38B7D_.wvu.FilterData" localSheetId="2" hidden="1">Graphics!#REF!</definedName>
    <definedName name="Z_825C0984_6B3E_4E5A_A129_130279A38B7D_.wvu.FilterData" localSheetId="1" hidden="1">'Technical Design'!#REF!</definedName>
    <definedName name="Z_826D90B6_52FF_4E98_BCDA_A4427C3B4D38_.wvu.FilterData" localSheetId="2" hidden="1">Graphics!#REF!</definedName>
    <definedName name="Z_826D90B6_52FF_4E98_BCDA_A4427C3B4D38_.wvu.FilterData" localSheetId="1" hidden="1">'Technical Design'!#REF!</definedName>
    <definedName name="Z_83A2947B_4D24_4514_A509_259655EF9B6B_.wvu.FilterData" localSheetId="2" hidden="1">Graphics!#REF!</definedName>
    <definedName name="Z_83A2947B_4D24_4514_A509_259655EF9B6B_.wvu.FilterData" localSheetId="1" hidden="1">'Technical Design'!#REF!</definedName>
    <definedName name="Z_8418D5A7_F037_43A0_AFE1_352495A8D42A_.wvu.FilterData" localSheetId="2" hidden="1">Graphics!#REF!</definedName>
    <definedName name="Z_8418D5A7_F037_43A0_AFE1_352495A8D42A_.wvu.FilterData" localSheetId="1" hidden="1">'Technical Design'!#REF!</definedName>
    <definedName name="Z_842F7FB0_BBBD_4045_BA6C_D7975DF6419E_.wvu.FilterData" localSheetId="2" hidden="1">Graphics!#REF!</definedName>
    <definedName name="Z_842F7FB0_BBBD_4045_BA6C_D7975DF6419E_.wvu.FilterData" localSheetId="1" hidden="1">'Technical Design'!#REF!</definedName>
    <definedName name="Z_844C7E3C_6EF6_43A8_B818_F1EF25DCB1F3_.wvu.FilterData" localSheetId="2" hidden="1">Graphics!#REF!</definedName>
    <definedName name="Z_844C7E3C_6EF6_43A8_B818_F1EF25DCB1F3_.wvu.FilterData" localSheetId="1" hidden="1">'Technical Design'!#REF!</definedName>
    <definedName name="Z_84536B86_380D_4074_A379_F2BCFD1328A6_.wvu.FilterData" localSheetId="2" hidden="1">Graphics!#REF!</definedName>
    <definedName name="Z_84536B86_380D_4074_A379_F2BCFD1328A6_.wvu.FilterData" localSheetId="1" hidden="1">'Technical Design'!#REF!</definedName>
    <definedName name="Z_859D4B9D_AA83_4490_8BD5_A693C3D4A26D_.wvu.FilterData" localSheetId="2" hidden="1">Graphics!#REF!</definedName>
    <definedName name="Z_859D4B9D_AA83_4490_8BD5_A693C3D4A26D_.wvu.FilterData" localSheetId="1" hidden="1">'Technical Design'!#REF!</definedName>
    <definedName name="Z_85B638BD_2C40_462C_BBEB_00F256262390_.wvu.FilterData" localSheetId="2" hidden="1">Graphics!#REF!</definedName>
    <definedName name="Z_85B638BD_2C40_462C_BBEB_00F256262390_.wvu.FilterData" localSheetId="1" hidden="1">'Technical Design'!#REF!</definedName>
    <definedName name="Z_86605608_511E_4455_A4EB_090325668ACF_.wvu.FilterData" localSheetId="2" hidden="1">Graphics!#REF!</definedName>
    <definedName name="Z_86605608_511E_4455_A4EB_090325668ACF_.wvu.FilterData" localSheetId="1" hidden="1">'Technical Design'!#REF!</definedName>
    <definedName name="Z_87C16DE2_DBBD_4BCB_9472_54DE907BFED3_.wvu.FilterData" localSheetId="2" hidden="1">Graphics!#REF!</definedName>
    <definedName name="Z_87C16DE2_DBBD_4BCB_9472_54DE907BFED3_.wvu.FilterData" localSheetId="1" hidden="1">'Technical Design'!#REF!</definedName>
    <definedName name="Z_8893BF6E_7F17_4C79_AC35_EC4E7E7B89D8_.wvu.FilterData" localSheetId="2" hidden="1">Graphics!#REF!</definedName>
    <definedName name="Z_8893BF6E_7F17_4C79_AC35_EC4E7E7B89D8_.wvu.FilterData" localSheetId="1" hidden="1">'Technical Design'!#REF!</definedName>
    <definedName name="Z_8941D841_6FB0_4079_BC2D_B8AB56259528_.wvu.FilterData" localSheetId="2" hidden="1">Graphics!#REF!</definedName>
    <definedName name="Z_8941D841_6FB0_4079_BC2D_B8AB56259528_.wvu.FilterData" localSheetId="1" hidden="1">'Technical Design'!#REF!</definedName>
    <definedName name="Z_89506534_7D44_47BB_8C96_11B8D5A20F1D_.wvu.FilterData" localSheetId="2" hidden="1">Graphics!#REF!</definedName>
    <definedName name="Z_89506534_7D44_47BB_8C96_11B8D5A20F1D_.wvu.FilterData" localSheetId="1" hidden="1">'Technical Design'!#REF!</definedName>
    <definedName name="Z_899A651D_95B7_4DA8_89A7_2ECE8858AB35_.wvu.FilterData" localSheetId="2" hidden="1">Graphics!#REF!</definedName>
    <definedName name="Z_899A651D_95B7_4DA8_89A7_2ECE8858AB35_.wvu.FilterData" localSheetId="1" hidden="1">'Technical Design'!#REF!</definedName>
    <definedName name="Z_89B16331_685C_4377_811E_1C9E056186A8_.wvu.FilterData" localSheetId="2" hidden="1">Graphics!#REF!</definedName>
    <definedName name="Z_89B16331_685C_4377_811E_1C9E056186A8_.wvu.FilterData" localSheetId="1" hidden="1">'Technical Design'!#REF!</definedName>
    <definedName name="Z_89DDA840_479D_428E_9DCB_A852B9D0D4AD_.wvu.FilterData" localSheetId="2" hidden="1">Graphics!#REF!</definedName>
    <definedName name="Z_89DDA840_479D_428E_9DCB_A852B9D0D4AD_.wvu.FilterData" localSheetId="1" hidden="1">'Technical Design'!#REF!</definedName>
    <definedName name="Z_89E8F7FE_4A1C_41F3_81A7_929C6A0139B7_.wvu.FilterData" localSheetId="2" hidden="1">Graphics!#REF!</definedName>
    <definedName name="Z_89E8F7FE_4A1C_41F3_81A7_929C6A0139B7_.wvu.FilterData" localSheetId="1" hidden="1">'Technical Design'!#REF!</definedName>
    <definedName name="Z_8A2D39BE_BA31_4FF4_AEEE_22C8CC91655A_.wvu.FilterData" localSheetId="2" hidden="1">Graphics!#REF!</definedName>
    <definedName name="Z_8A2D39BE_BA31_4FF4_AEEE_22C8CC91655A_.wvu.FilterData" localSheetId="1" hidden="1">'Technical Design'!#REF!</definedName>
    <definedName name="Z_8B782C7E_55DB_45DA_8205_DBD77649E0E1_.wvu.FilterData" localSheetId="2" hidden="1">Graphics!#REF!</definedName>
    <definedName name="Z_8B782C7E_55DB_45DA_8205_DBD77649E0E1_.wvu.FilterData" localSheetId="1" hidden="1">'Technical Design'!#REF!</definedName>
    <definedName name="Z_8B782C7E_55DB_45DA_8205_DBD77649E0E1_.wvu.PrintArea" localSheetId="2" hidden="1">Graphics!$A$5:$N$53</definedName>
    <definedName name="Z_8B782C7E_55DB_45DA_8205_DBD77649E0E1_.wvu.PrintArea" localSheetId="1" hidden="1">'Technical Design'!$A$4:$N$71</definedName>
    <definedName name="Z_8BCD07D8_471F_46B6_B515_C68C122CCD5D_.wvu.FilterData" localSheetId="2" hidden="1">Graphics!#REF!</definedName>
    <definedName name="Z_8BCD07D8_471F_46B6_B515_C68C122CCD5D_.wvu.FilterData" localSheetId="1" hidden="1">'Technical Design'!#REF!</definedName>
    <definedName name="Z_8BD44A4F_5E80_45C1_B2BB_9BAAB44B4284_.wvu.FilterData" localSheetId="2" hidden="1">Graphics!#REF!</definedName>
    <definedName name="Z_8BD44A4F_5E80_45C1_B2BB_9BAAB44B4284_.wvu.FilterData" localSheetId="1" hidden="1">'Technical Design'!#REF!</definedName>
    <definedName name="Z_8CBCC820_2996_462F_9BA7_AB3349978D0A_.wvu.FilterData" localSheetId="2" hidden="1">Graphics!#REF!</definedName>
    <definedName name="Z_8CBCC820_2996_462F_9BA7_AB3349978D0A_.wvu.FilterData" localSheetId="1" hidden="1">'Technical Design'!#REF!</definedName>
    <definedName name="Z_8CFFAF05_CA9C_4794_85DC_75FD694E4678_.wvu.FilterData" localSheetId="2" hidden="1">Graphics!#REF!</definedName>
    <definedName name="Z_8CFFAF05_CA9C_4794_85DC_75FD694E4678_.wvu.FilterData" localSheetId="1" hidden="1">'Technical Design'!#REF!</definedName>
    <definedName name="Z_8D15231D_C9FF_4AE0_B769_1C3BB0907359_.wvu.FilterData" localSheetId="2" hidden="1">Graphics!#REF!</definedName>
    <definedName name="Z_8D15231D_C9FF_4AE0_B769_1C3BB0907359_.wvu.FilterData" localSheetId="1" hidden="1">'Technical Design'!#REF!</definedName>
    <definedName name="Z_8D35C47E_DC84_4142_B5FF_E145E3395CFB_.wvu.FilterData" localSheetId="2" hidden="1">Graphics!#REF!</definedName>
    <definedName name="Z_8D35C47E_DC84_4142_B5FF_E145E3395CFB_.wvu.FilterData" localSheetId="1" hidden="1">'Technical Design'!#REF!</definedName>
    <definedName name="Z_8D35C47E_DC84_4142_B5FF_E145E3395CFB_.wvu.PrintArea" localSheetId="2" hidden="1">Graphics!$B$2:$N$53</definedName>
    <definedName name="Z_8D35C47E_DC84_4142_B5FF_E145E3395CFB_.wvu.PrintArea" localSheetId="1" hidden="1">'Technical Design'!$B$2:$N$71</definedName>
    <definedName name="Z_8FA4ACBE_43DF_4D9E_8984_0DAC6C1AB54C_.wvu.FilterData" localSheetId="2" hidden="1">Graphics!#REF!</definedName>
    <definedName name="Z_8FA4ACBE_43DF_4D9E_8984_0DAC6C1AB54C_.wvu.FilterData" localSheetId="1" hidden="1">'Technical Design'!#REF!</definedName>
    <definedName name="Z_8FB71AB7_25C8_4CFF_B963_F4A9C70FE1D8_.wvu.FilterData" localSheetId="2" hidden="1">Graphics!#REF!</definedName>
    <definedName name="Z_8FB71AB7_25C8_4CFF_B963_F4A9C70FE1D8_.wvu.FilterData" localSheetId="1" hidden="1">'Technical Design'!#REF!</definedName>
    <definedName name="Z_90211342_B9B9_41B4_B8EF_AAC5D62953AF_.wvu.FilterData" localSheetId="2" hidden="1">Graphics!#REF!</definedName>
    <definedName name="Z_90211342_B9B9_41B4_B8EF_AAC5D62953AF_.wvu.FilterData" localSheetId="1" hidden="1">'Technical Design'!#REF!</definedName>
    <definedName name="Z_9140D7B6_58D9_4D32_9318_3DDC10C854E1_.wvu.FilterData" localSheetId="2" hidden="1">Graphics!#REF!</definedName>
    <definedName name="Z_9140D7B6_58D9_4D32_9318_3DDC10C854E1_.wvu.FilterData" localSheetId="1" hidden="1">'Technical Design'!#REF!</definedName>
    <definedName name="Z_91AA74AF_5B2E_40C1_9FFE_21E1B7E9E382_.wvu.FilterData" localSheetId="2" hidden="1">Graphics!#REF!</definedName>
    <definedName name="Z_91AA74AF_5B2E_40C1_9FFE_21E1B7E9E382_.wvu.FilterData" localSheetId="1" hidden="1">'Technical Design'!#REF!</definedName>
    <definedName name="Z_91F0C5DA_565F_4554_9ABC_68E8E50E63F7_.wvu.FilterData" localSheetId="2" hidden="1">Graphics!#REF!</definedName>
    <definedName name="Z_91F0C5DA_565F_4554_9ABC_68E8E50E63F7_.wvu.FilterData" localSheetId="1" hidden="1">'Technical Design'!#REF!</definedName>
    <definedName name="Z_921E3164_EDC3_4DEF_9FE6_76CAC107ED6D_.wvu.FilterData" localSheetId="2" hidden="1">Graphics!#REF!</definedName>
    <definedName name="Z_921E3164_EDC3_4DEF_9FE6_76CAC107ED6D_.wvu.FilterData" localSheetId="1" hidden="1">'Technical Design'!#REF!</definedName>
    <definedName name="Z_921E37ED_753F_4DD6_9669_C1C0640D720E_.wvu.FilterData" localSheetId="2" hidden="1">Graphics!#REF!</definedName>
    <definedName name="Z_921E37ED_753F_4DD6_9669_C1C0640D720E_.wvu.FilterData" localSheetId="1" hidden="1">'Technical Design'!#REF!</definedName>
    <definedName name="Z_921E37ED_753F_4DD6_9669_C1C0640D720E_.wvu.PrintArea" localSheetId="2" hidden="1">Graphics!$A$5:$N$53</definedName>
    <definedName name="Z_921E37ED_753F_4DD6_9669_C1C0640D720E_.wvu.PrintArea" localSheetId="1" hidden="1">'Technical Design'!$A$4:$N$71</definedName>
    <definedName name="Z_9358BC15_3478_4E73_B8A2_4214289A1399_.wvu.FilterData" localSheetId="2" hidden="1">Graphics!#REF!</definedName>
    <definedName name="Z_9358BC15_3478_4E73_B8A2_4214289A1399_.wvu.FilterData" localSheetId="1" hidden="1">'Technical Design'!#REF!</definedName>
    <definedName name="Z_936B6DB8_471A_498D_8B99_3865B1300C51_.wvu.FilterData" localSheetId="2" hidden="1">Graphics!#REF!</definedName>
    <definedName name="Z_936B6DB8_471A_498D_8B99_3865B1300C51_.wvu.FilterData" localSheetId="1" hidden="1">'Technical Design'!#REF!</definedName>
    <definedName name="Z_93B93ECC_49F0_4BAE_9CF6_1223229AAD16_.wvu.FilterData" localSheetId="2" hidden="1">Graphics!#REF!</definedName>
    <definedName name="Z_93B93ECC_49F0_4BAE_9CF6_1223229AAD16_.wvu.FilterData" localSheetId="1" hidden="1">'Technical Design'!#REF!</definedName>
    <definedName name="Z_94DCE8CC_6E0D_4AA9_A240_8B3F0490BD50_.wvu.FilterData" localSheetId="2" hidden="1">Graphics!#REF!</definedName>
    <definedName name="Z_94DCE8CC_6E0D_4AA9_A240_8B3F0490BD50_.wvu.FilterData" localSheetId="1" hidden="1">'Technical Design'!#REF!</definedName>
    <definedName name="Z_950BDFB7_8391_4A30_9476_849116463D9E_.wvu.FilterData" localSheetId="2" hidden="1">Graphics!#REF!</definedName>
    <definedName name="Z_950BDFB7_8391_4A30_9476_849116463D9E_.wvu.FilterData" localSheetId="1" hidden="1">'Technical Design'!#REF!</definedName>
    <definedName name="Z_950E34A9_7DB6_47A5_924D_6637389D9F0A_.wvu.FilterData" localSheetId="2" hidden="1">Graphics!#REF!</definedName>
    <definedName name="Z_950E34A9_7DB6_47A5_924D_6637389D9F0A_.wvu.FilterData" localSheetId="1" hidden="1">'Technical Design'!#REF!</definedName>
    <definedName name="Z_9546FFB4_D2D0_4E6E_BCA3_F36A880276F2_.wvu.FilterData" localSheetId="2" hidden="1">Graphics!#REF!</definedName>
    <definedName name="Z_9546FFB4_D2D0_4E6E_BCA3_F36A880276F2_.wvu.FilterData" localSheetId="1" hidden="1">'Technical Design'!#REF!</definedName>
    <definedName name="Z_961F5778_57E5_4E2D_83CE_62B74B67FCFD_.wvu.FilterData" localSheetId="2" hidden="1">Graphics!#REF!</definedName>
    <definedName name="Z_961F5778_57E5_4E2D_83CE_62B74B67FCFD_.wvu.FilterData" localSheetId="1" hidden="1">'Technical Design'!#REF!</definedName>
    <definedName name="Z_9681844D_A761_4B02_A413_5F7E8A40DA9D_.wvu.FilterData" localSheetId="2" hidden="1">Graphics!#REF!</definedName>
    <definedName name="Z_9681844D_A761_4B02_A413_5F7E8A40DA9D_.wvu.FilterData" localSheetId="1" hidden="1">'Technical Design'!#REF!</definedName>
    <definedName name="Z_990831A3_BF89_4996_A517_646C8D1C5E63_.wvu.FilterData" localSheetId="2" hidden="1">Graphics!#REF!</definedName>
    <definedName name="Z_990831A3_BF89_4996_A517_646C8D1C5E63_.wvu.FilterData" localSheetId="1" hidden="1">'Technical Design'!#REF!</definedName>
    <definedName name="Z_99661E97_FCA7_46D2_85B9_EE517B45AF3B_.wvu.FilterData" localSheetId="2" hidden="1">Graphics!#REF!</definedName>
    <definedName name="Z_99661E97_FCA7_46D2_85B9_EE517B45AF3B_.wvu.FilterData" localSheetId="1" hidden="1">'Technical Design'!#REF!</definedName>
    <definedName name="Z_9A45E3AC_A56E_4647_8A00_58A265311C43_.wvu.FilterData" localSheetId="2" hidden="1">Graphics!#REF!</definedName>
    <definedName name="Z_9A45E3AC_A56E_4647_8A00_58A265311C43_.wvu.FilterData" localSheetId="1" hidden="1">'Technical Design'!#REF!</definedName>
    <definedName name="Z_9A5C30B2_81F4_4967_89B3_AB1BC83346A5_.wvu.FilterData" localSheetId="2" hidden="1">Graphics!#REF!</definedName>
    <definedName name="Z_9A5C30B2_81F4_4967_89B3_AB1BC83346A5_.wvu.FilterData" localSheetId="1" hidden="1">'Technical Design'!#REF!</definedName>
    <definedName name="Z_9A9E68CE_D8B1_490B_B330_E2E5D5862317_.wvu.FilterData" localSheetId="2" hidden="1">Graphics!#REF!</definedName>
    <definedName name="Z_9A9E68CE_D8B1_490B_B330_E2E5D5862317_.wvu.FilterData" localSheetId="1" hidden="1">'Technical Design'!#REF!</definedName>
    <definedName name="Z_9B41C22F_DA89_4CEE_90FE_132EEDFC8472_.wvu.FilterData" localSheetId="2" hidden="1">Graphics!#REF!</definedName>
    <definedName name="Z_9B41C22F_DA89_4CEE_90FE_132EEDFC8472_.wvu.FilterData" localSheetId="1" hidden="1">'Technical Design'!#REF!</definedName>
    <definedName name="Z_9B514751_50DC_4C06_A200_FB17BFA86E83_.wvu.FilterData" localSheetId="2" hidden="1">Graphics!#REF!</definedName>
    <definedName name="Z_9B514751_50DC_4C06_A200_FB17BFA86E83_.wvu.FilterData" localSheetId="1" hidden="1">'Technical Design'!#REF!</definedName>
    <definedName name="Z_9B83693C_B2D9_4FAA_BA8A_13051AF2E859_.wvu.FilterData" localSheetId="2" hidden="1">Graphics!#REF!</definedName>
    <definedName name="Z_9B83693C_B2D9_4FAA_BA8A_13051AF2E859_.wvu.FilterData" localSheetId="1" hidden="1">'Technical Design'!#REF!</definedName>
    <definedName name="Z_9BB4646B_F274_4045_A0DA_D224E17158AF_.wvu.FilterData" localSheetId="2" hidden="1">Graphics!#REF!</definedName>
    <definedName name="Z_9BB4646B_F274_4045_A0DA_D224E17158AF_.wvu.FilterData" localSheetId="1" hidden="1">'Technical Design'!#REF!</definedName>
    <definedName name="Z_9CC8D2B7_7842_43CC_BEAA_B109F7683011_.wvu.FilterData" localSheetId="2" hidden="1">Graphics!#REF!</definedName>
    <definedName name="Z_9CC8D2B7_7842_43CC_BEAA_B109F7683011_.wvu.FilterData" localSheetId="1" hidden="1">'Technical Design'!#REF!</definedName>
    <definedName name="Z_9CFBFBC6_06A2_44F7_B3C9_EB295F178455_.wvu.FilterData" localSheetId="2" hidden="1">Graphics!#REF!</definedName>
    <definedName name="Z_9CFBFBC6_06A2_44F7_B3C9_EB295F178455_.wvu.FilterData" localSheetId="1" hidden="1">'Technical Design'!#REF!</definedName>
    <definedName name="Z_9D0BD680_8B38_42D0_9566_19BEDB4D7D97_.wvu.FilterData" localSheetId="2" hidden="1">Graphics!#REF!</definedName>
    <definedName name="Z_9D0BD680_8B38_42D0_9566_19BEDB4D7D97_.wvu.FilterData" localSheetId="1" hidden="1">'Technical Design'!#REF!</definedName>
    <definedName name="Z_9D1EC3AA_11F9_4F08_B880_6D5BF595E8B2_.wvu.FilterData" localSheetId="2" hidden="1">Graphics!#REF!</definedName>
    <definedName name="Z_9D1EC3AA_11F9_4F08_B880_6D5BF595E8B2_.wvu.FilterData" localSheetId="1" hidden="1">'Technical Design'!#REF!</definedName>
    <definedName name="Z_9D862628_2DDC_4520_B3DF_FE4A01637D74_.wvu.FilterData" localSheetId="2" hidden="1">Graphics!#REF!</definedName>
    <definedName name="Z_9D862628_2DDC_4520_B3DF_FE4A01637D74_.wvu.FilterData" localSheetId="1" hidden="1">'Technical Design'!#REF!</definedName>
    <definedName name="Z_9EBB5863_B73F_44D8_A648_44EB92E95295_.wvu.FilterData" localSheetId="2" hidden="1">Graphics!#REF!</definedName>
    <definedName name="Z_9EBB5863_B73F_44D8_A648_44EB92E95295_.wvu.FilterData" localSheetId="1" hidden="1">'Technical Design'!#REF!</definedName>
    <definedName name="Z_9F520202_DCC7_474C_B943_867AC5356208_.wvu.FilterData" localSheetId="2" hidden="1">Graphics!#REF!</definedName>
    <definedName name="Z_9F520202_DCC7_474C_B943_867AC5356208_.wvu.FilterData" localSheetId="1" hidden="1">'Technical Design'!#REF!</definedName>
    <definedName name="Z_9FA22E08_A5F7_433E_938C_53EC21AF1467_.wvu.FilterData" localSheetId="2" hidden="1">Graphics!#REF!</definedName>
    <definedName name="Z_9FA22E08_A5F7_433E_938C_53EC21AF1467_.wvu.FilterData" localSheetId="1" hidden="1">'Technical Design'!#REF!</definedName>
    <definedName name="Z_9FEF3C16_46FA_4AC5_8BB9_9C361AF5D11E_.wvu.FilterData" localSheetId="2" hidden="1">Graphics!#REF!</definedName>
    <definedName name="Z_9FEF3C16_46FA_4AC5_8BB9_9C361AF5D11E_.wvu.FilterData" localSheetId="1" hidden="1">'Technical Design'!#REF!</definedName>
    <definedName name="Z_A0B6AC11_8B46_4BB7_B07E_C4F650A5C0BC_.wvu.FilterData" localSheetId="2" hidden="1">Graphics!$B$2:$B$53</definedName>
    <definedName name="Z_A0B6AC11_8B46_4BB7_B07E_C4F650A5C0BC_.wvu.FilterData" localSheetId="1" hidden="1">'Technical Design'!$B$2:$B$71</definedName>
    <definedName name="Z_A0FCB6F6_20CF_466D_A8BA_58DA7712F407_.wvu.FilterData" localSheetId="2" hidden="1">Graphics!#REF!</definedName>
    <definedName name="Z_A0FCB6F6_20CF_466D_A8BA_58DA7712F407_.wvu.FilterData" localSheetId="1" hidden="1">'Technical Design'!#REF!</definedName>
    <definedName name="Z_A274A364_0AA3_4496_A783_BB1F11E7AE4B_.wvu.FilterData" localSheetId="2" hidden="1">Graphics!#REF!</definedName>
    <definedName name="Z_A274A364_0AA3_4496_A783_BB1F11E7AE4B_.wvu.FilterData" localSheetId="1" hidden="1">'Technical Design'!#REF!</definedName>
    <definedName name="Z_A45938A5_B33B_404C_8FFE_C5A9408287E1_.wvu.FilterData" localSheetId="2" hidden="1">Graphics!#REF!</definedName>
    <definedName name="Z_A45938A5_B33B_404C_8FFE_C5A9408287E1_.wvu.FilterData" localSheetId="1" hidden="1">'Technical Design'!#REF!</definedName>
    <definedName name="Z_A50B7E0C_92E4_4AD4_A5D8_2A5018C26D42_.wvu.FilterData" localSheetId="2" hidden="1">Graphics!#REF!</definedName>
    <definedName name="Z_A50B7E0C_92E4_4AD4_A5D8_2A5018C26D42_.wvu.FilterData" localSheetId="1" hidden="1">'Technical Design'!#REF!</definedName>
    <definedName name="Z_A6A43538_0320_421E_9C6B_7F82B16CA03E_.wvu.FilterData" localSheetId="2" hidden="1">Graphics!#REF!</definedName>
    <definedName name="Z_A6A43538_0320_421E_9C6B_7F82B16CA03E_.wvu.FilterData" localSheetId="1" hidden="1">'Technical Design'!#REF!</definedName>
    <definedName name="Z_A92B564A_44ED_477B_B385_77AD2A8A1182_.wvu.FilterData" localSheetId="2" hidden="1">Graphics!#REF!</definedName>
    <definedName name="Z_A92B564A_44ED_477B_B385_77AD2A8A1182_.wvu.FilterData" localSheetId="1" hidden="1">'Technical Design'!#REF!</definedName>
    <definedName name="Z_A96D77D2_FDFF_4418_AC3B_C529C4ABF368_.wvu.FilterData" localSheetId="2" hidden="1">Graphics!#REF!</definedName>
    <definedName name="Z_A96D77D2_FDFF_4418_AC3B_C529C4ABF368_.wvu.FilterData" localSheetId="1" hidden="1">'Technical Design'!#REF!</definedName>
    <definedName name="Z_AED58E5C_44F0_469A_8485_70BD6151C8E8_.wvu.FilterData" localSheetId="2" hidden="1">Graphics!#REF!</definedName>
    <definedName name="Z_AED58E5C_44F0_469A_8485_70BD6151C8E8_.wvu.FilterData" localSheetId="1" hidden="1">'Technical Design'!#REF!</definedName>
    <definedName name="Z_B1996D6A_5CD1_452C_9666_82A608601A91_.wvu.FilterData" localSheetId="2" hidden="1">Graphics!#REF!</definedName>
    <definedName name="Z_B1996D6A_5CD1_452C_9666_82A608601A91_.wvu.FilterData" localSheetId="1" hidden="1">'Technical Design'!#REF!</definedName>
    <definedName name="Z_B19D24A3_C867_4774_AF2F_F88D747A716B_.wvu.FilterData" localSheetId="2" hidden="1">Graphics!#REF!</definedName>
    <definedName name="Z_B19D24A3_C867_4774_AF2F_F88D747A716B_.wvu.FilterData" localSheetId="1" hidden="1">'Technical Design'!#REF!</definedName>
    <definedName name="Z_B1A48E5C_F6E8_45A8_86B4_38BA97464A74_.wvu.FilterData" localSheetId="2" hidden="1">Graphics!#REF!</definedName>
    <definedName name="Z_B1A48E5C_F6E8_45A8_86B4_38BA97464A74_.wvu.FilterData" localSheetId="1" hidden="1">'Technical Design'!#REF!</definedName>
    <definedName name="Z_B20E7034_3CFE_4712_90BC_7108ACE61608_.wvu.FilterData" localSheetId="2" hidden="1">Graphics!#REF!</definedName>
    <definedName name="Z_B20E7034_3CFE_4712_90BC_7108ACE61608_.wvu.FilterData" localSheetId="1" hidden="1">'Technical Design'!#REF!</definedName>
    <definedName name="Z_B28FA4D9_97FE_4EA4_97FA_1B47BA918EBB_.wvu.FilterData" localSheetId="2" hidden="1">Graphics!#REF!</definedName>
    <definedName name="Z_B28FA4D9_97FE_4EA4_97FA_1B47BA918EBB_.wvu.FilterData" localSheetId="1" hidden="1">'Technical Design'!#REF!</definedName>
    <definedName name="Z_B2C0EB2A_8582_4D38_8CBF_CDBDF5E8F6A6_.wvu.FilterData" localSheetId="2" hidden="1">Graphics!#REF!</definedName>
    <definedName name="Z_B2C0EB2A_8582_4D38_8CBF_CDBDF5E8F6A6_.wvu.FilterData" localSheetId="1" hidden="1">'Technical Design'!#REF!</definedName>
    <definedName name="Z_B40D7DF4_F87D_4662_BAE6_377C3644367B_.wvu.FilterData" localSheetId="2" hidden="1">Graphics!#REF!</definedName>
    <definedName name="Z_B40D7DF4_F87D_4662_BAE6_377C3644367B_.wvu.FilterData" localSheetId="1" hidden="1">'Technical Design'!#REF!</definedName>
    <definedName name="Z_B525F4C9_9166_4380_81A3_8FDD56CFBFFA_.wvu.FilterData" localSheetId="2" hidden="1">Graphics!#REF!</definedName>
    <definedName name="Z_B525F4C9_9166_4380_81A3_8FDD56CFBFFA_.wvu.FilterData" localSheetId="1" hidden="1">'Technical Design'!#REF!</definedName>
    <definedName name="Z_B6276DAB_C9B7_43C0_8F57_40613DF0CB37_.wvu.FilterData" localSheetId="2" hidden="1">Graphics!#REF!</definedName>
    <definedName name="Z_B6276DAB_C9B7_43C0_8F57_40613DF0CB37_.wvu.FilterData" localSheetId="1" hidden="1">'Technical Design'!#REF!</definedName>
    <definedName name="Z_B629C1DE_C607_493C_ADA8_DEBCB2FA48A3_.wvu.FilterData" localSheetId="2" hidden="1">Graphics!#REF!</definedName>
    <definedName name="Z_B629C1DE_C607_493C_ADA8_DEBCB2FA48A3_.wvu.FilterData" localSheetId="1" hidden="1">'Technical Design'!#REF!</definedName>
    <definedName name="Z_B6E4447F_447F_4F5A_8D1D_7F0A6522B498_.wvu.FilterData" localSheetId="2" hidden="1">Graphics!#REF!</definedName>
    <definedName name="Z_B6E4447F_447F_4F5A_8D1D_7F0A6522B498_.wvu.FilterData" localSheetId="1" hidden="1">'Technical Design'!#REF!</definedName>
    <definedName name="Z_B7639211_848A_4D49_A559_4B7788E4E61F_.wvu.FilterData" localSheetId="2" hidden="1">Graphics!#REF!</definedName>
    <definedName name="Z_B7639211_848A_4D49_A559_4B7788E4E61F_.wvu.FilterData" localSheetId="1" hidden="1">'Technical Design'!#REF!</definedName>
    <definedName name="Z_B7EEF4C8_43D0_4054_950C_44B54A61F5CF_.wvu.FilterData" localSheetId="2" hidden="1">Graphics!#REF!</definedName>
    <definedName name="Z_B7EEF4C8_43D0_4054_950C_44B54A61F5CF_.wvu.FilterData" localSheetId="1" hidden="1">'Technical Design'!#REF!</definedName>
    <definedName name="Z_B7FE2653_16CD_451E_9701_3C00E125605C_.wvu.FilterData" localSheetId="2" hidden="1">Graphics!#REF!</definedName>
    <definedName name="Z_B7FE2653_16CD_451E_9701_3C00E125605C_.wvu.FilterData" localSheetId="1" hidden="1">'Technical Design'!#REF!</definedName>
    <definedName name="Z_B8C75168_AA3E_4FA7_90F2_4964BE11CE89_.wvu.FilterData" localSheetId="2" hidden="1">Graphics!#REF!</definedName>
    <definedName name="Z_B8C75168_AA3E_4FA7_90F2_4964BE11CE89_.wvu.FilterData" localSheetId="1" hidden="1">'Technical Design'!#REF!</definedName>
    <definedName name="Z_B91F697E_25B3_44DC_8F3E_776365B3425E_.wvu.FilterData" localSheetId="2" hidden="1">Graphics!#REF!</definedName>
    <definedName name="Z_B91F697E_25B3_44DC_8F3E_776365B3425E_.wvu.FilterData" localSheetId="1" hidden="1">'Technical Design'!#REF!</definedName>
    <definedName name="Z_B930B090_9C0E_41EB_88EF_59DFBBCDA785_.wvu.FilterData" localSheetId="2" hidden="1">Graphics!#REF!</definedName>
    <definedName name="Z_B930B090_9C0E_41EB_88EF_59DFBBCDA785_.wvu.FilterData" localSheetId="1" hidden="1">'Technical Design'!#REF!</definedName>
    <definedName name="Z_BA85A12E_20A5_4F81_9B83_50C710300634_.wvu.FilterData" localSheetId="2" hidden="1">Graphics!#REF!</definedName>
    <definedName name="Z_BA85A12E_20A5_4F81_9B83_50C710300634_.wvu.FilterData" localSheetId="1" hidden="1">'Technical Design'!#REF!</definedName>
    <definedName name="Z_BAD77666_D512_4C74_93AF_E87315B1528A_.wvu.FilterData" localSheetId="2" hidden="1">Graphics!#REF!</definedName>
    <definedName name="Z_BAD77666_D512_4C74_93AF_E87315B1528A_.wvu.FilterData" localSheetId="1" hidden="1">'Technical Design'!#REF!</definedName>
    <definedName name="Z_BB015780_3B77_4E31_97DF_8F9BE977FB28_.wvu.FilterData" localSheetId="2" hidden="1">Graphics!#REF!</definedName>
    <definedName name="Z_BB015780_3B77_4E31_97DF_8F9BE977FB28_.wvu.FilterData" localSheetId="1" hidden="1">'Technical Design'!#REF!</definedName>
    <definedName name="Z_BB269934_6495_42ED_A268_2E74D2FA8365_.wvu.FilterData" localSheetId="2" hidden="1">Graphics!#REF!</definedName>
    <definedName name="Z_BB269934_6495_42ED_A268_2E74D2FA8365_.wvu.FilterData" localSheetId="1" hidden="1">'Technical Design'!#REF!</definedName>
    <definedName name="Z_BB3213CA_0D30_4A20_8296_326986F38814_.wvu.FilterData" localSheetId="2" hidden="1">Graphics!#REF!</definedName>
    <definedName name="Z_BB3213CA_0D30_4A20_8296_326986F38814_.wvu.FilterData" localSheetId="1" hidden="1">'Technical Design'!#REF!</definedName>
    <definedName name="Z_BB55B383_B398_44D0_A3B9_DD5A3E30DFA3_.wvu.FilterData" localSheetId="2" hidden="1">Graphics!#REF!</definedName>
    <definedName name="Z_BB55B383_B398_44D0_A3B9_DD5A3E30DFA3_.wvu.FilterData" localSheetId="1" hidden="1">'Technical Design'!#REF!</definedName>
    <definedName name="Z_BC76398B_C12A_4261_A34D_C471865A7533_.wvu.FilterData" localSheetId="2" hidden="1">Graphics!#REF!</definedName>
    <definedName name="Z_BC76398B_C12A_4261_A34D_C471865A7533_.wvu.FilterData" localSheetId="1" hidden="1">'Technical Design'!#REF!</definedName>
    <definedName name="Z_BEF0BE0E_4FDD_46FB_AD0C_02B08AA3D427_.wvu.FilterData" localSheetId="2" hidden="1">Graphics!#REF!</definedName>
    <definedName name="Z_BEF0BE0E_4FDD_46FB_AD0C_02B08AA3D427_.wvu.FilterData" localSheetId="1" hidden="1">'Technical Design'!#REF!</definedName>
    <definedName name="Z_C0F3D726_752A_496A_9CAD_08F2BEE730C1_.wvu.FilterData" localSheetId="2" hidden="1">Graphics!#REF!</definedName>
    <definedName name="Z_C0F3D726_752A_496A_9CAD_08F2BEE730C1_.wvu.FilterData" localSheetId="1" hidden="1">'Technical Design'!#REF!</definedName>
    <definedName name="Z_C10B40B3_79E9_40A9_BFD1_187B5636E251_.wvu.FilterData" localSheetId="2" hidden="1">Graphics!#REF!</definedName>
    <definedName name="Z_C10B40B3_79E9_40A9_BFD1_187B5636E251_.wvu.FilterData" localSheetId="1" hidden="1">'Technical Design'!#REF!</definedName>
    <definedName name="Z_C2CD7875_8483_4442_B1EC_D214F19ADFBB_.wvu.FilterData" localSheetId="2" hidden="1">Graphics!#REF!</definedName>
    <definedName name="Z_C2CD7875_8483_4442_B1EC_D214F19ADFBB_.wvu.FilterData" localSheetId="1" hidden="1">'Technical Design'!#REF!</definedName>
    <definedName name="Z_C3DDEAF4_7AF9_4811_B1BE_7EBD514C5F91_.wvu.FilterData" localSheetId="2" hidden="1">Graphics!#REF!</definedName>
    <definedName name="Z_C3DDEAF4_7AF9_4811_B1BE_7EBD514C5F91_.wvu.FilterData" localSheetId="1" hidden="1">'Technical Design'!#REF!</definedName>
    <definedName name="Z_C53543B4_CD00_4B84_A686_DFD350B7F3C4_.wvu.FilterData" localSheetId="2" hidden="1">Graphics!#REF!</definedName>
    <definedName name="Z_C53543B4_CD00_4B84_A686_DFD350B7F3C4_.wvu.FilterData" localSheetId="1" hidden="1">'Technical Design'!#REF!</definedName>
    <definedName name="Z_C59B1318_718F_4CD4_9E4F_32DA9FAF5B19_.wvu.FilterData" localSheetId="2" hidden="1">Graphics!#REF!</definedName>
    <definedName name="Z_C59B1318_718F_4CD4_9E4F_32DA9FAF5B19_.wvu.FilterData" localSheetId="1" hidden="1">'Technical Design'!#REF!</definedName>
    <definedName name="Z_C60ABACA_DD7F_49DE_B6C9_2C99E9218B1E_.wvu.FilterData" localSheetId="2" hidden="1">Graphics!#REF!</definedName>
    <definedName name="Z_C60ABACA_DD7F_49DE_B6C9_2C99E9218B1E_.wvu.FilterData" localSheetId="1" hidden="1">'Technical Design'!#REF!</definedName>
    <definedName name="Z_C7086996_776F_4596_ABBF_86B40D5027F6_.wvu.FilterData" localSheetId="2" hidden="1">Graphics!#REF!</definedName>
    <definedName name="Z_C7086996_776F_4596_ABBF_86B40D5027F6_.wvu.FilterData" localSheetId="1" hidden="1">'Technical Design'!#REF!</definedName>
    <definedName name="Z_C81C415D_FD58_4AC9_96E8_D2A5B467896D_.wvu.FilterData" localSheetId="2" hidden="1">Graphics!#REF!</definedName>
    <definedName name="Z_C81C415D_FD58_4AC9_96E8_D2A5B467896D_.wvu.FilterData" localSheetId="1" hidden="1">'Technical Design'!#REF!</definedName>
    <definedName name="Z_C8E10056_6D57_4E8F_AB0D_C42EF646E133_.wvu.FilterData" localSheetId="2" hidden="1">Graphics!#REF!</definedName>
    <definedName name="Z_C8E10056_6D57_4E8F_AB0D_C42EF646E133_.wvu.FilterData" localSheetId="1" hidden="1">'Technical Design'!#REF!</definedName>
    <definedName name="Z_C99AD781_F957_4EC1_A3E6_CB900344FFD4_.wvu.FilterData" localSheetId="2" hidden="1">Graphics!#REF!</definedName>
    <definedName name="Z_C99AD781_F957_4EC1_A3E6_CB900344FFD4_.wvu.FilterData" localSheetId="1" hidden="1">'Technical Design'!#REF!</definedName>
    <definedName name="Z_CA4CD4AA_5C21_40B0_A38E_FCE6A5D0857C_.wvu.FilterData" localSheetId="2" hidden="1">Graphics!#REF!</definedName>
    <definedName name="Z_CA4CD4AA_5C21_40B0_A38E_FCE6A5D0857C_.wvu.FilterData" localSheetId="1" hidden="1">'Technical Design'!#REF!</definedName>
    <definedName name="Z_CA5283C9_AA15_41D5_BB29_69BEFBC875CE_.wvu.FilterData" localSheetId="2" hidden="1">Graphics!#REF!</definedName>
    <definedName name="Z_CA5283C9_AA15_41D5_BB29_69BEFBC875CE_.wvu.FilterData" localSheetId="1" hidden="1">'Technical Design'!#REF!</definedName>
    <definedName name="Z_CB8726E2_F807_4686_A5D5_192F6DB6D4E1_.wvu.FilterData" localSheetId="2" hidden="1">Graphics!#REF!</definedName>
    <definedName name="Z_CB8726E2_F807_4686_A5D5_192F6DB6D4E1_.wvu.FilterData" localSheetId="1" hidden="1">'Technical Design'!#REF!</definedName>
    <definedName name="Z_CBB5284C_2724_4013_BDF8_29052094586A_.wvu.FilterData" localSheetId="2" hidden="1">Graphics!#REF!</definedName>
    <definedName name="Z_CBB5284C_2724_4013_BDF8_29052094586A_.wvu.FilterData" localSheetId="1" hidden="1">'Technical Design'!#REF!</definedName>
    <definedName name="Z_CC36A16B_2DDC_448F_9B2D_A3ED5FC349D6_.wvu.FilterData" localSheetId="2" hidden="1">Graphics!#REF!</definedName>
    <definedName name="Z_CC36A16B_2DDC_448F_9B2D_A3ED5FC349D6_.wvu.FilterData" localSheetId="1" hidden="1">'Technical Design'!#REF!</definedName>
    <definedName name="Z_CCC10BD3_D995_4353_900E_4C1079F7D74B_.wvu.FilterData" localSheetId="2" hidden="1">Graphics!#REF!</definedName>
    <definedName name="Z_CCC10BD3_D995_4353_900E_4C1079F7D74B_.wvu.FilterData" localSheetId="1" hidden="1">'Technical Design'!#REF!</definedName>
    <definedName name="Z_CDDBD2BC_3F91_4C54_A3AB_0A07EE1B5480_.wvu.FilterData" localSheetId="2" hidden="1">Graphics!#REF!</definedName>
    <definedName name="Z_CDDBD2BC_3F91_4C54_A3AB_0A07EE1B5480_.wvu.FilterData" localSheetId="1" hidden="1">'Technical Design'!#REF!</definedName>
    <definedName name="Z_CE7EE71B_BC2F_4820_A6A2_844504A50F96_.wvu.FilterData" localSheetId="2" hidden="1">Graphics!#REF!</definedName>
    <definedName name="Z_CE7EE71B_BC2F_4820_A6A2_844504A50F96_.wvu.FilterData" localSheetId="1" hidden="1">'Technical Design'!#REF!</definedName>
    <definedName name="Z_D0A6247E_49EC_4471_B0A3_A2249EE9AA87_.wvu.FilterData" localSheetId="2" hidden="1">Graphics!#REF!</definedName>
    <definedName name="Z_D0A6247E_49EC_4471_B0A3_A2249EE9AA87_.wvu.FilterData" localSheetId="1" hidden="1">'Technical Design'!#REF!</definedName>
    <definedName name="Z_D1104159_27C3_45B7_91E5_FA159FD39151_.wvu.FilterData" localSheetId="2" hidden="1">Graphics!#REF!</definedName>
    <definedName name="Z_D1104159_27C3_45B7_91E5_FA159FD39151_.wvu.FilterData" localSheetId="1" hidden="1">'Technical Design'!#REF!</definedName>
    <definedName name="Z_D1807D9B_B871_4967_AF34_4898B0EF4FD8_.wvu.FilterData" localSheetId="2" hidden="1">Graphics!#REF!</definedName>
    <definedName name="Z_D1807D9B_B871_4967_AF34_4898B0EF4FD8_.wvu.FilterData" localSheetId="1" hidden="1">'Technical Design'!#REF!</definedName>
    <definedName name="Z_D195446C_E760_4BF1_8117_6C555EB4464B_.wvu.FilterData" localSheetId="2" hidden="1">Graphics!#REF!</definedName>
    <definedName name="Z_D195446C_E760_4BF1_8117_6C555EB4464B_.wvu.FilterData" localSheetId="1" hidden="1">'Technical Design'!#REF!</definedName>
    <definedName name="Z_D1AC416C_3AC0_42D5_9BB3_3A3C8C124A8B_.wvu.FilterData" localSheetId="2" hidden="1">Graphics!#REF!</definedName>
    <definedName name="Z_D1AC416C_3AC0_42D5_9BB3_3A3C8C124A8B_.wvu.FilterData" localSheetId="1" hidden="1">'Technical Design'!#REF!</definedName>
    <definedName name="Z_D1DB5ACF_2D37_4B34_B584_0C9EEA256767_.wvu.FilterData" localSheetId="2" hidden="1">Graphics!#REF!</definedName>
    <definedName name="Z_D1DB5ACF_2D37_4B34_B584_0C9EEA256767_.wvu.FilterData" localSheetId="1" hidden="1">'Technical Design'!#REF!</definedName>
    <definedName name="Z_D3A3F3BC_8F87_4056_B5C4_80C47AC68743_.wvu.FilterData" localSheetId="2" hidden="1">Graphics!#REF!</definedName>
    <definedName name="Z_D3A3F3BC_8F87_4056_B5C4_80C47AC68743_.wvu.FilterData" localSheetId="1" hidden="1">'Technical Design'!#REF!</definedName>
    <definedName name="Z_D514E324_C001_47B0_AA15_766AA4279510_.wvu.FilterData" localSheetId="2" hidden="1">Graphics!#REF!</definedName>
    <definedName name="Z_D514E324_C001_47B0_AA15_766AA4279510_.wvu.FilterData" localSheetId="1" hidden="1">'Technical Design'!#REF!</definedName>
    <definedName name="Z_D5809DAE_2962_4AEE_88A0_8EA08DFC6760_.wvu.FilterData" localSheetId="2" hidden="1">Graphics!#REF!</definedName>
    <definedName name="Z_D5809DAE_2962_4AEE_88A0_8EA08DFC6760_.wvu.FilterData" localSheetId="1" hidden="1">'Technical Design'!#REF!</definedName>
    <definedName name="Z_D667C046_7DF4_4C7E_80BF_3FA6DE3EBD23_.wvu.FilterData" localSheetId="2" hidden="1">Graphics!#REF!</definedName>
    <definedName name="Z_D667C046_7DF4_4C7E_80BF_3FA6DE3EBD23_.wvu.FilterData" localSheetId="1" hidden="1">'Technical Design'!#REF!</definedName>
    <definedName name="Z_D69E7756_3622_4267_9428_FB228BADDB16_.wvu.FilterData" localSheetId="2" hidden="1">Graphics!#REF!</definedName>
    <definedName name="Z_D69E7756_3622_4267_9428_FB228BADDB16_.wvu.FilterData" localSheetId="1" hidden="1">'Technical Design'!#REF!</definedName>
    <definedName name="Z_D93411EF_A96F_4C37_B3DE_5203DCDE9ECD_.wvu.FilterData" localSheetId="2" hidden="1">Graphics!#REF!</definedName>
    <definedName name="Z_D93411EF_A96F_4C37_B3DE_5203DCDE9ECD_.wvu.FilterData" localSheetId="1" hidden="1">'Technical Design'!#REF!</definedName>
    <definedName name="Z_DB4F0072_8484_4926_879D_41115BE29E4A_.wvu.FilterData" localSheetId="2" hidden="1">Graphics!#REF!</definedName>
    <definedName name="Z_DB4F0072_8484_4926_879D_41115BE29E4A_.wvu.FilterData" localSheetId="1" hidden="1">'Technical Design'!#REF!</definedName>
    <definedName name="Z_DB537F71_9E0E_427D_8034_5D5A98E7BF78_.wvu.FilterData" localSheetId="2" hidden="1">Graphics!#REF!</definedName>
    <definedName name="Z_DB537F71_9E0E_427D_8034_5D5A98E7BF78_.wvu.FilterData" localSheetId="1" hidden="1">'Technical Design'!#REF!</definedName>
    <definedName name="Z_DB668690_FEED_4C41_A184_CA56C0FF871D_.wvu.FilterData" localSheetId="2" hidden="1">Graphics!#REF!</definedName>
    <definedName name="Z_DB668690_FEED_4C41_A184_CA56C0FF871D_.wvu.FilterData" localSheetId="1" hidden="1">'Technical Design'!#REF!</definedName>
    <definedName name="Z_DC152628_A696_4DF2_8539_A164267A22E4_.wvu.FilterData" localSheetId="2" hidden="1">Graphics!#REF!</definedName>
    <definedName name="Z_DC152628_A696_4DF2_8539_A164267A22E4_.wvu.FilterData" localSheetId="1" hidden="1">'Technical Design'!#REF!</definedName>
    <definedName name="Z_DC4287F8_13F0_48D0_B7E6_B0AC64283578_.wvu.FilterData" localSheetId="2" hidden="1">Graphics!#REF!</definedName>
    <definedName name="Z_DC4287F8_13F0_48D0_B7E6_B0AC64283578_.wvu.FilterData" localSheetId="1" hidden="1">'Technical Design'!#REF!</definedName>
    <definedName name="Z_DD164498_73B5_4B3B_8118_2492BAD41882_.wvu.FilterData" localSheetId="2" hidden="1">Graphics!#REF!</definedName>
    <definedName name="Z_DD164498_73B5_4B3B_8118_2492BAD41882_.wvu.FilterData" localSheetId="1" hidden="1">'Technical Design'!#REF!</definedName>
    <definedName name="Z_E2A3164A_6417_4468_81DF_0B0E96F09CE2_.wvu.FilterData" localSheetId="2" hidden="1">Graphics!#REF!</definedName>
    <definedName name="Z_E2A3164A_6417_4468_81DF_0B0E96F09CE2_.wvu.FilterData" localSheetId="1" hidden="1">'Technical Design'!#REF!</definedName>
    <definedName name="Z_E4C49FD0_2E68_43C3_A05F_1A28B1ECAF06_.wvu.FilterData" localSheetId="2" hidden="1">Graphics!#REF!</definedName>
    <definedName name="Z_E4C49FD0_2E68_43C3_A05F_1A28B1ECAF06_.wvu.FilterData" localSheetId="1" hidden="1">'Technical Design'!#REF!</definedName>
    <definedName name="Z_E542C55A_EE54_4F3E_A840_A44C23A5EDBC_.wvu.FilterData" localSheetId="2" hidden="1">Graphics!#REF!</definedName>
    <definedName name="Z_E542C55A_EE54_4F3E_A840_A44C23A5EDBC_.wvu.FilterData" localSheetId="1" hidden="1">'Technical Design'!#REF!</definedName>
    <definedName name="Z_E55C06EF_2685_40F7_A925_9EB56B59E827_.wvu.FilterData" localSheetId="2" hidden="1">Graphics!#REF!</definedName>
    <definedName name="Z_E55C06EF_2685_40F7_A925_9EB56B59E827_.wvu.FilterData" localSheetId="1" hidden="1">'Technical Design'!#REF!</definedName>
    <definedName name="Z_E612B017_BAB2_4B83_9F7A_EDFFE2E6A924_.wvu.FilterData" localSheetId="2" hidden="1">Graphics!#REF!</definedName>
    <definedName name="Z_E612B017_BAB2_4B83_9F7A_EDFFE2E6A924_.wvu.FilterData" localSheetId="1" hidden="1">'Technical Design'!#REF!</definedName>
    <definedName name="Z_E62C4594_2075_4631_9B7A_8BD4B54045A7_.wvu.FilterData" localSheetId="2" hidden="1">Graphics!#REF!</definedName>
    <definedName name="Z_E62C4594_2075_4631_9B7A_8BD4B54045A7_.wvu.FilterData" localSheetId="1" hidden="1">'Technical Design'!#REF!</definedName>
    <definedName name="Z_E72C29D8_ECED_4869_B7BF_02B60458C13E_.wvu.FilterData" localSheetId="2" hidden="1">Graphics!#REF!</definedName>
    <definedName name="Z_E72C29D8_ECED_4869_B7BF_02B60458C13E_.wvu.FilterData" localSheetId="1" hidden="1">'Technical Design'!#REF!</definedName>
    <definedName name="Z_E733B482_F01E_49B5_BADD_E8F7119D6E0C_.wvu.FilterData" localSheetId="2" hidden="1">Graphics!#REF!</definedName>
    <definedName name="Z_E733B482_F01E_49B5_BADD_E8F7119D6E0C_.wvu.FilterData" localSheetId="1" hidden="1">'Technical Design'!#REF!</definedName>
    <definedName name="Z_E74B25FC_A0DE_46DB_9DD8_F65A5120749D_.wvu.FilterData" localSheetId="2" hidden="1">Graphics!#REF!</definedName>
    <definedName name="Z_E74B25FC_A0DE_46DB_9DD8_F65A5120749D_.wvu.FilterData" localSheetId="1" hidden="1">'Technical Design'!#REF!</definedName>
    <definedName name="Z_E8E60FA4_D925_4B60_B38D_E300DBF93BC5_.wvu.FilterData" localSheetId="2" hidden="1">Graphics!#REF!</definedName>
    <definedName name="Z_E8E60FA4_D925_4B60_B38D_E300DBF93BC5_.wvu.FilterData" localSheetId="1" hidden="1">'Technical Design'!#REF!</definedName>
    <definedName name="Z_EA07E14F_2FAE_4C2B_BB36_409F74CAAC18_.wvu.FilterData" localSheetId="2" hidden="1">Graphics!#REF!</definedName>
    <definedName name="Z_EA07E14F_2FAE_4C2B_BB36_409F74CAAC18_.wvu.FilterData" localSheetId="1" hidden="1">'Technical Design'!#REF!</definedName>
    <definedName name="Z_EB97B621_CD48_40D1_BE6E_DAF299F62F6A_.wvu.FilterData" localSheetId="2" hidden="1">Graphics!#REF!</definedName>
    <definedName name="Z_EB97B621_CD48_40D1_BE6E_DAF299F62F6A_.wvu.FilterData" localSheetId="1" hidden="1">'Technical Design'!#REF!</definedName>
    <definedName name="Z_ED0BC5C6_9E72_4B53_BADD_51C49D3D48D7_.wvu.FilterData" localSheetId="2" hidden="1">Graphics!#REF!</definedName>
    <definedName name="Z_ED0BC5C6_9E72_4B53_BADD_51C49D3D48D7_.wvu.FilterData" localSheetId="1" hidden="1">'Technical Design'!#REF!</definedName>
    <definedName name="Z_ED4F4A81_66EB_4866_8C9B_74481D250D55_.wvu.FilterData" localSheetId="2" hidden="1">Graphics!#REF!</definedName>
    <definedName name="Z_ED4F4A81_66EB_4866_8C9B_74481D250D55_.wvu.FilterData" localSheetId="1" hidden="1">'Technical Design'!#REF!</definedName>
    <definedName name="Z_ED5B4F1B_7931_4B3B_97B0_BA7A4F20745F_.wvu.FilterData" localSheetId="2" hidden="1">Graphics!#REF!</definedName>
    <definedName name="Z_ED5B4F1B_7931_4B3B_97B0_BA7A4F20745F_.wvu.FilterData" localSheetId="1" hidden="1">'Technical Design'!#REF!</definedName>
    <definedName name="Z_EE86218A_2F74_42F7_ABF7_377170A7C8BF_.wvu.FilterData" localSheetId="2" hidden="1">Graphics!#REF!</definedName>
    <definedName name="Z_EE86218A_2F74_42F7_ABF7_377170A7C8BF_.wvu.FilterData" localSheetId="1" hidden="1">'Technical Design'!#REF!</definedName>
    <definedName name="Z_EECC899A_E7B6_4209_A98D_2349BE06EEE8_.wvu.FilterData" localSheetId="2" hidden="1">Graphics!#REF!</definedName>
    <definedName name="Z_EECC899A_E7B6_4209_A98D_2349BE06EEE8_.wvu.FilterData" localSheetId="1" hidden="1">'Technical Design'!#REF!</definedName>
    <definedName name="Z_F0F0DADD_4C62_4B12_BFFA_8B8181B6D3A0_.wvu.FilterData" localSheetId="2" hidden="1">Graphics!#REF!</definedName>
    <definedName name="Z_F0F0DADD_4C62_4B12_BFFA_8B8181B6D3A0_.wvu.FilterData" localSheetId="1" hidden="1">'Technical Design'!#REF!</definedName>
    <definedName name="Z_F2A80744_7C19_4D75_BE67_704D874AC558_.wvu.FilterData" localSheetId="2" hidden="1">Graphics!$A$2:$N$124</definedName>
    <definedName name="Z_F2A80744_7C19_4D75_BE67_704D874AC558_.wvu.FilterData" localSheetId="1" hidden="1">'Technical Design'!$A$2:$N$176</definedName>
    <definedName name="Z_F548361D_6B0C_44FE_B300_CEE17CA7DEBD_.wvu.FilterData" localSheetId="2" hidden="1">Graphics!#REF!</definedName>
    <definedName name="Z_F548361D_6B0C_44FE_B300_CEE17CA7DEBD_.wvu.FilterData" localSheetId="1" hidden="1">'Technical Design'!#REF!</definedName>
    <definedName name="Z_F9222F04_7B86_40AA_82B2_AF6E3B09D88D_.wvu.FilterData" localSheetId="2" hidden="1">Graphics!#REF!</definedName>
    <definedName name="Z_F9222F04_7B86_40AA_82B2_AF6E3B09D88D_.wvu.FilterData" localSheetId="1" hidden="1">'Technical Design'!#REF!</definedName>
    <definedName name="Z_F9B88BCE_1BD0_45B0_A6E5_A8E17A9862C7_.wvu.FilterData" localSheetId="2" hidden="1">Graphics!#REF!</definedName>
    <definedName name="Z_F9B88BCE_1BD0_45B0_A6E5_A8E17A9862C7_.wvu.FilterData" localSheetId="1" hidden="1">'Technical Design'!#REF!</definedName>
    <definedName name="Z_FA34C408_CF12_4317_A47A_07AF50A24AFA_.wvu.FilterData" localSheetId="2" hidden="1">Graphics!#REF!</definedName>
    <definedName name="Z_FA34C408_CF12_4317_A47A_07AF50A24AFA_.wvu.FilterData" localSheetId="1" hidden="1">'Technical Design'!#REF!</definedName>
    <definedName name="Z_FABF2E27_BD42_44B2_8879_BA8D17083AB5_.wvu.FilterData" localSheetId="2" hidden="1">Graphics!#REF!</definedName>
    <definedName name="Z_FABF2E27_BD42_44B2_8879_BA8D17083AB5_.wvu.FilterData" localSheetId="1" hidden="1">'Technical Design'!#REF!</definedName>
    <definedName name="Z_FB5DF37B_FBE3_4F0D_8AE4_26BC64DBEC47_.wvu.FilterData" localSheetId="2" hidden="1">Graphics!#REF!</definedName>
    <definedName name="Z_FB5DF37B_FBE3_4F0D_8AE4_26BC64DBEC47_.wvu.FilterData" localSheetId="1" hidden="1">'Technical Design'!#REF!</definedName>
    <definedName name="Z_FB5E5588_CBE8_482F_8A7E_B0487EFA6795_.wvu.FilterData" localSheetId="2" hidden="1">Graphics!#REF!</definedName>
    <definedName name="Z_FB5E5588_CBE8_482F_8A7E_B0487EFA6795_.wvu.FilterData" localSheetId="1" hidden="1">'Technical Design'!#REF!</definedName>
    <definedName name="Z_FB684E8F_2B46_4AAA_9FF4_AC13FBFDCE86_.wvu.FilterData" localSheetId="2" hidden="1">Graphics!#REF!</definedName>
    <definedName name="Z_FB684E8F_2B46_4AAA_9FF4_AC13FBFDCE86_.wvu.FilterData" localSheetId="1" hidden="1">'Technical Design'!#REF!</definedName>
    <definedName name="Z_FC2E273C_B2C1_4776_81D6_F62C7928245B_.wvu.FilterData" localSheetId="2" hidden="1">Graphics!#REF!</definedName>
    <definedName name="Z_FC2E273C_B2C1_4776_81D6_F62C7928245B_.wvu.FilterData" localSheetId="1" hidden="1">'Technical Design'!#REF!</definedName>
    <definedName name="Z_FD4B60D1_F512_406F_B1BB_4DF32E8A2FA8_.wvu.FilterData" localSheetId="2" hidden="1">Graphics!#REF!</definedName>
    <definedName name="Z_FD4B60D1_F512_406F_B1BB_4DF32E8A2FA8_.wvu.FilterData" localSheetId="1" hidden="1">'Technical Design'!#REF!</definedName>
    <definedName name="Z_FD717810_42D0_4174_8ED4_B28D9919EEFC_.wvu.FilterData" localSheetId="2" hidden="1">Graphics!#REF!</definedName>
    <definedName name="Z_FD717810_42D0_4174_8ED4_B28D9919EEFC_.wvu.FilterData" localSheetId="1" hidden="1">'Technical Design'!#REF!</definedName>
    <definedName name="Z_FD88A802_FFCA_4519_8698_40EB12A316AC_.wvu.FilterData" localSheetId="2" hidden="1">Graphics!#REF!</definedName>
    <definedName name="Z_FD88A802_FFCA_4519_8698_40EB12A316AC_.wvu.FilterData" localSheetId="1" hidden="1">'Technical Design'!#REF!</definedName>
    <definedName name="Z_FE2C9A12_21B4_4086_8448_7BE7E3055BF9_.wvu.FilterData" localSheetId="2" hidden="1">Graphics!#REF!</definedName>
    <definedName name="Z_FE2C9A12_21B4_4086_8448_7BE7E3055BF9_.wvu.FilterData" localSheetId="1" hidden="1">'Technical Design'!#REF!</definedName>
    <definedName name="Z_FEBEE7EE_438C_476B_85E2_B88473F87A34_.wvu.FilterData" localSheetId="2" hidden="1">Graphics!#REF!</definedName>
    <definedName name="Z_FEBEE7EE_438C_476B_85E2_B88473F87A34_.wvu.FilterData" localSheetId="1" hidden="1">'Technical Design'!#REF!</definedName>
    <definedName name="Z_FECBC863_76F4_4DC3_AE50_C992A03A91A1_.wvu.FilterData" localSheetId="2" hidden="1">Graphics!#REF!</definedName>
    <definedName name="Z_FECBC863_76F4_4DC3_AE50_C992A03A91A1_.wvu.FilterData" localSheetId="1" hidden="1">'Technical Design'!#REF!</definedName>
    <definedName name="Z_FF9531F2_BDB2_4A93_B2EA_D5020DBF5B91_.wvu.FilterData" localSheetId="2" hidden="1">Graphics!#REF!</definedName>
    <definedName name="Z_FF9531F2_BDB2_4A93_B2EA_D5020DBF5B91_.wvu.FilterData" localSheetId="1" hidden="1">'Technical Design'!#REF!</definedName>
    <definedName name="Z_FFA7EF22_3BB4_4D54_B7A0_C979C7611267_.wvu.FilterData" localSheetId="2" hidden="1">Graphics!#REF!</definedName>
    <definedName name="Z_FFA7EF22_3BB4_4D54_B7A0_C979C7611267_.wvu.FilterData" localSheetId="1" hidden="1">'Technical Design'!#REF!</definedName>
    <definedName name="ZOLTRIX">#REF!</definedName>
    <definedName name="ZOLTRIX_2">#REF!</definedName>
    <definedName name="Zoltrix2">#REF!</definedName>
    <definedName name="ZOLTRIX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 l="1"/>
  <c r="F3" i="1"/>
</calcChain>
</file>

<file path=xl/sharedStrings.xml><?xml version="1.0" encoding="utf-8"?>
<sst xmlns="http://schemas.openxmlformats.org/spreadsheetml/2006/main" count="2585" uniqueCount="1656">
  <si>
    <t>Warranty</t>
  </si>
  <si>
    <t>Specials</t>
  </si>
  <si>
    <t/>
  </si>
  <si>
    <t>Black Consumable</t>
  </si>
  <si>
    <t>Care Packs</t>
  </si>
  <si>
    <t>Supplies</t>
  </si>
  <si>
    <t xml:space="preserve">Accessories </t>
  </si>
  <si>
    <t xml:space="preserve">Description </t>
  </si>
  <si>
    <t>DCC Product</t>
  </si>
  <si>
    <t>Part number</t>
  </si>
  <si>
    <t>Status</t>
  </si>
  <si>
    <t>USD</t>
  </si>
  <si>
    <t>Africa Rand</t>
  </si>
  <si>
    <t>Pula</t>
  </si>
  <si>
    <t>Meticais</t>
  </si>
  <si>
    <t>Technical DesignJet</t>
  </si>
  <si>
    <t>Part Number</t>
  </si>
  <si>
    <t>Description</t>
  </si>
  <si>
    <t>DCC Code</t>
  </si>
  <si>
    <t>Print Resolution</t>
  </si>
  <si>
    <t>Memory</t>
  </si>
  <si>
    <t>Colour Consumables</t>
  </si>
  <si>
    <t xml:space="preserve">USD </t>
  </si>
  <si>
    <t>Moz</t>
  </si>
  <si>
    <t>HP DesignJet T230 24-in Printer</t>
  </si>
  <si>
    <t>Prints Per Hour A1</t>
  </si>
  <si>
    <t>68
35 sec/page</t>
  </si>
  <si>
    <t>2400 x 1200</t>
  </si>
  <si>
    <t>512 MB</t>
  </si>
  <si>
    <t>3ED70A
3ED71A</t>
  </si>
  <si>
    <t xml:space="preserve">
3ED67A
3ED68A
3ED69A
3ED77A
3ED78A
3ED79A
</t>
  </si>
  <si>
    <t>3ED70A</t>
  </si>
  <si>
    <t>3ED67A</t>
  </si>
  <si>
    <t>3ED68A</t>
  </si>
  <si>
    <t>3ED69A</t>
  </si>
  <si>
    <t>3ED71A</t>
  </si>
  <si>
    <t>3ED77A</t>
  </si>
  <si>
    <t>3ED78A</t>
  </si>
  <si>
    <t>3ED79A</t>
  </si>
  <si>
    <t>3ED58A</t>
  </si>
  <si>
    <t>HP 713 DesignJet Printhead Replacement Kit</t>
  </si>
  <si>
    <t>HP 712 29-ml Cyan DesignJet Ink Cartridge</t>
  </si>
  <si>
    <t>HP 712 29-ml Magenta DesignJet Ink Cartridge</t>
  </si>
  <si>
    <t>HP 712 29-ml Yellow DesignJet Ink Cartridge</t>
  </si>
  <si>
    <t>HP 712 38-ml Black DesignJet Ink Cartridge</t>
  </si>
  <si>
    <t>HP 712 80-ml Black DesignJet Ink Cartridge</t>
  </si>
  <si>
    <t>HP 712 3-pack 29-ml Cyan DesignJet Ink Cartridge</t>
  </si>
  <si>
    <t>HP 712 3-pack 29-ml Magenta DesignJet Ink Cartridge</t>
  </si>
  <si>
    <t>HP 712 3-pack 29-ml Yellow DesignJet Ink Cartridge</t>
  </si>
  <si>
    <t>3C753A</t>
  </si>
  <si>
    <t>8AJ60A</t>
  </si>
  <si>
    <t>9GF94A</t>
  </si>
  <si>
    <t>B3Q36A</t>
  </si>
  <si>
    <t>HP DesignJet T200/T600 24-in Printer Stand</t>
  </si>
  <si>
    <t>HP DesignJet T200/T600 Automatic Sheet Feeder</t>
  </si>
  <si>
    <t>HP DesignJet T200/T600 24-in Roll Cover</t>
  </si>
  <si>
    <t>HP DesignJet 24-in Spindle</t>
  </si>
  <si>
    <t>U06BJPE</t>
  </si>
  <si>
    <t>HP 1 year Post Warranty Next Business Day Hardware Support for DesignJet T230 24-in</t>
  </si>
  <si>
    <t>U06BKPE</t>
  </si>
  <si>
    <t>HP 2 year Post Warranty Next Business Day Hardware Support for DesignJet T230 24-in</t>
  </si>
  <si>
    <t>U06BSPE</t>
  </si>
  <si>
    <t>HP 1 year Post Warranty Parts Coverage Hardware Support for DesignJet T230 24-in</t>
  </si>
  <si>
    <t>U06BTPE</t>
  </si>
  <si>
    <t>HP 2 year Post Warranty Parts Coverage Hardware Support for DesignJet T230 24-in</t>
  </si>
  <si>
    <t>U06CFE</t>
  </si>
  <si>
    <t>HP 2 year Next Business Day Hardware Support for Designjet T230 24-in</t>
  </si>
  <si>
    <t>U06C9E</t>
  </si>
  <si>
    <t>HP 3 year Next Business Day Hardware Support for Designjet T230 24-in</t>
  </si>
  <si>
    <t>U06CJE</t>
  </si>
  <si>
    <t>HP 4 year Next Business Day Hardware Support for Designjet T230 24-in</t>
  </si>
  <si>
    <t>U06CKE</t>
  </si>
  <si>
    <t>HP 5 year Next Business Day Hardware Support for Designjet T230 24-in</t>
  </si>
  <si>
    <t>U06CLE</t>
  </si>
  <si>
    <t>HP 2 year Parts Coverage Hardware Support for DesignJet T230 24-in</t>
  </si>
  <si>
    <t>U06CME</t>
  </si>
  <si>
    <t>HP 3 year Parts Coverage Hardware Support for DesignJet T230 24-in</t>
  </si>
  <si>
    <t>U06CNE</t>
  </si>
  <si>
    <t>HP 4 year Parts Coverage Hardware Support for DesignJet T230 24-in</t>
  </si>
  <si>
    <t>U18JGE</t>
  </si>
  <si>
    <t>HP 5 year Parts Coverage Hardware Support for DesignJet T230 24-in</t>
  </si>
  <si>
    <t>HP DesignJet T250 24-in Printer</t>
  </si>
  <si>
    <t>76
30 sec/page</t>
  </si>
  <si>
    <t>HP DesignJet T630 24-in Printer</t>
  </si>
  <si>
    <t>1 GB</t>
  </si>
  <si>
    <t>UD5H6PE</t>
  </si>
  <si>
    <t>UD5H7PE</t>
  </si>
  <si>
    <t>UD5J3PE</t>
  </si>
  <si>
    <t>UD5J4PE</t>
  </si>
  <si>
    <t>U18JHE</t>
  </si>
  <si>
    <t>U18JJE</t>
  </si>
  <si>
    <t>U18JKE</t>
  </si>
  <si>
    <t>U18JLE</t>
  </si>
  <si>
    <t>U18JME</t>
  </si>
  <si>
    <t>U18JNE</t>
  </si>
  <si>
    <t>U18JQE</t>
  </si>
  <si>
    <t>U18JRE</t>
  </si>
  <si>
    <t>HP DesignJet T630 36-in Printer</t>
  </si>
  <si>
    <t>B3Q37A</t>
  </si>
  <si>
    <t>HP DesignJet 36-in Spindle</t>
  </si>
  <si>
    <t>U18KHPE</t>
  </si>
  <si>
    <t>U18KJPE</t>
  </si>
  <si>
    <t>U18KRPE</t>
  </si>
  <si>
    <t>U18KSPE</t>
  </si>
  <si>
    <t>U18JSE</t>
  </si>
  <si>
    <t>U18JTE</t>
  </si>
  <si>
    <t>U18JVE</t>
  </si>
  <si>
    <t>U18JWE</t>
  </si>
  <si>
    <t>U18JXE</t>
  </si>
  <si>
    <t>U18JYE</t>
  </si>
  <si>
    <t>U18JZE</t>
  </si>
  <si>
    <t>U18K0E</t>
  </si>
  <si>
    <t>HP DesignJet T650 36-in Printer</t>
  </si>
  <si>
    <t>82
25 sec/page</t>
  </si>
  <si>
    <t>UD5K0PE</t>
  </si>
  <si>
    <t>UD5K1PE</t>
  </si>
  <si>
    <t>UD5K7PE</t>
  </si>
  <si>
    <t>UD5K8PE</t>
  </si>
  <si>
    <t>U06BVE</t>
  </si>
  <si>
    <t>U06BWE</t>
  </si>
  <si>
    <t>U06BXE</t>
  </si>
  <si>
    <t>U06BYE</t>
  </si>
  <si>
    <t>U06BZE</t>
  </si>
  <si>
    <t>U06C2E</t>
  </si>
  <si>
    <t>HP DesignJet T730</t>
  </si>
  <si>
    <t>F9J65A</t>
  </si>
  <si>
    <t>HP 728 130-ml Yellow DesignJet Ink Cartridge</t>
  </si>
  <si>
    <t>F9J66A</t>
  </si>
  <si>
    <t>HP 728 130-ml Magenta DesignJet Ink Cartridge</t>
  </si>
  <si>
    <t>F9J67A</t>
  </si>
  <si>
    <t>HP 728 130-ml Cyan DesignJet Ink Cartridge</t>
  </si>
  <si>
    <t>F9J68A</t>
  </si>
  <si>
    <t>HP 728 300-ml Matte Black DesignJet Ink Cartridge</t>
  </si>
  <si>
    <t>F9K15A</t>
  </si>
  <si>
    <t>HP 728 300-ml Yellow DesignJet Ink Cartridge</t>
  </si>
  <si>
    <t>F9K16A</t>
  </si>
  <si>
    <t>HP 728 300-ml Magenta DesignJet Ink Cartridge</t>
  </si>
  <si>
    <t>F9K17A</t>
  </si>
  <si>
    <t>HP 728 300-ml Cyan DesignJet Ink Cartridge</t>
  </si>
  <si>
    <t>F9J81A</t>
  </si>
  <si>
    <t>HP 729 DesignJet Printhead Replacement Kit</t>
  </si>
  <si>
    <t>UC744E</t>
  </si>
  <si>
    <t>3WX25A</t>
  </si>
  <si>
    <t>HP 728 130-ml Matte Black DesignJet Ink Cartridge</t>
  </si>
  <si>
    <t>HP DesignJet T830 24-in</t>
  </si>
  <si>
    <t>HP DesignJet T830 36-in</t>
  </si>
  <si>
    <t>3EK10A</t>
  </si>
  <si>
    <t>3EK11A</t>
  </si>
  <si>
    <t>3EK12A</t>
  </si>
  <si>
    <t>3EK13A</t>
  </si>
  <si>
    <t>HP DesignJet T1600 Printer series</t>
  </si>
  <si>
    <t>180 A1/hr
19.3 sec/A1</t>
  </si>
  <si>
    <t>125 GB</t>
  </si>
  <si>
    <t>P2V65A
P2V67A
P2V71A
P2V73A</t>
  </si>
  <si>
    <t>P2V62A
P2V63A
P2V64A
P2V66A
P2V68A
P2V69A
P2V70A
P2V72A</t>
  </si>
  <si>
    <t>5NB95A</t>
  </si>
  <si>
    <t>HP SmartTracker USB for DesignJet</t>
  </si>
  <si>
    <t>5NB95AAE</t>
  </si>
  <si>
    <t>HP SmartTracker for DesignJet</t>
  </si>
  <si>
    <t>C0C66C</t>
  </si>
  <si>
    <t>HP DesignJet PostScript/PDF Upgrade Kit</t>
  </si>
  <si>
    <t>CN538A</t>
  </si>
  <si>
    <t>HP DesignJet 3-in Core Adapter</t>
  </si>
  <si>
    <t>G6H50B</t>
  </si>
  <si>
    <t>HP SD Pro 44-in Scanner</t>
  </si>
  <si>
    <t>P2V62A</t>
  </si>
  <si>
    <t>HP 730 130-ml Cyan DesignJet Ink Cartridge</t>
  </si>
  <si>
    <t>P2V63A</t>
  </si>
  <si>
    <t>HP 730 130-ml Magenta DesignJet Ink Cartridge</t>
  </si>
  <si>
    <t>P2V64A</t>
  </si>
  <si>
    <t>HP 730 130-ml Yellow DesignJet Ink Cartridge</t>
  </si>
  <si>
    <t>P2V65A</t>
  </si>
  <si>
    <t>HP 730 130-ml Matte Black DesignJet Ink Cartridge</t>
  </si>
  <si>
    <t>P2V66A</t>
  </si>
  <si>
    <t>HP 730 130-ml Gray DesignJet Ink Cartridge</t>
  </si>
  <si>
    <t>P2V67A</t>
  </si>
  <si>
    <t>HP 730 130-ml Photo Black DesignJet Ink Cartridge</t>
  </si>
  <si>
    <t>P2V68A</t>
  </si>
  <si>
    <t>HP 730 300-ml Cyan DesignJet Ink Cartridge</t>
  </si>
  <si>
    <t>P2V69A</t>
  </si>
  <si>
    <t>HP 730 300-ml Magenta DesignJet Ink Cartridge</t>
  </si>
  <si>
    <t>P2V70A</t>
  </si>
  <si>
    <t>HP 730 300-ml Yellow DesignJet Ink Cartridge</t>
  </si>
  <si>
    <t>P2V71A</t>
  </si>
  <si>
    <t>HP 730 300-ml Matte Black DesignJet Ink Cartridge</t>
  </si>
  <si>
    <t>P2V72A</t>
  </si>
  <si>
    <t>HP 730 300-ml Gray DesignJet Ink Cartridge</t>
  </si>
  <si>
    <t>P2V73A</t>
  </si>
  <si>
    <t>HP 730 300-ml Photo Black DesignJet Ink Cartridge</t>
  </si>
  <si>
    <t>B3P06A</t>
  </si>
  <si>
    <t>HP 727 DesignJet Printhead</t>
  </si>
  <si>
    <t>UB8P0E</t>
  </si>
  <si>
    <t>UB8P1E</t>
  </si>
  <si>
    <t>UB8P2E</t>
  </si>
  <si>
    <t>UB8P3PE</t>
  </si>
  <si>
    <t>H4518E</t>
  </si>
  <si>
    <t>HP DesignJet T2600 series</t>
  </si>
  <si>
    <t>3EK15A</t>
  </si>
  <si>
    <t>3XB78A</t>
  </si>
  <si>
    <t>180 A1/D hr in
19.3 sec on plain media</t>
  </si>
  <si>
    <t>128 GB</t>
  </si>
  <si>
    <t>L4R66A</t>
  </si>
  <si>
    <t>UB9P6E</t>
  </si>
  <si>
    <t>UB9P7E</t>
  </si>
  <si>
    <t>UB9P8E</t>
  </si>
  <si>
    <t>UB9P9PE</t>
  </si>
  <si>
    <t>HP DesignJet T1700 series</t>
  </si>
  <si>
    <t>1VD87A</t>
  </si>
  <si>
    <t>1VD88A</t>
  </si>
  <si>
    <t>W6B55A</t>
  </si>
  <si>
    <t>W6B56A</t>
  </si>
  <si>
    <t>116 A1/hr
26 sec/A1</t>
  </si>
  <si>
    <t>128 GB (virtual)</t>
  </si>
  <si>
    <t>C0C66B</t>
  </si>
  <si>
    <t>Q6709A</t>
  </si>
  <si>
    <t>HP DesignJet 44-in Spindle</t>
  </si>
  <si>
    <t>P2V27A</t>
  </si>
  <si>
    <t>U9QQ6E</t>
  </si>
  <si>
    <t>U9QS2PE</t>
  </si>
  <si>
    <t>1 Year on-site</t>
  </si>
  <si>
    <t>2 Year on-site</t>
  </si>
  <si>
    <t>81
26 sec/page</t>
  </si>
  <si>
    <t>HP DesignJet T650 24-in Printer</t>
  </si>
  <si>
    <t>U06C3E</t>
  </si>
  <si>
    <t>U06C4E</t>
  </si>
  <si>
    <t>U06C5E</t>
  </si>
  <si>
    <t>U06C6E</t>
  </si>
  <si>
    <t>U06CGE</t>
  </si>
  <si>
    <t>U06CHE</t>
  </si>
  <si>
    <t>5HB12A</t>
  </si>
  <si>
    <t>5HB12C</t>
  </si>
  <si>
    <t>5HB14C</t>
  </si>
  <si>
    <t>5HB14A</t>
  </si>
  <si>
    <t>HP DesignJet Studio Series</t>
  </si>
  <si>
    <t>81 
26 sec/page</t>
  </si>
  <si>
    <t>3ED67A
3ED68A
3ED69A
3ED77A
3ED78A
3ED79A</t>
  </si>
  <si>
    <t>UD5L4PE</t>
  </si>
  <si>
    <t>UD5L5PE</t>
  </si>
  <si>
    <t>Graphics</t>
  </si>
  <si>
    <t>T8W15A</t>
  </si>
  <si>
    <t>T8W16A</t>
  </si>
  <si>
    <t>T8W18A</t>
  </si>
  <si>
    <t>HP DesignJet Z6 PostScript Printer Series</t>
  </si>
  <si>
    <t>Fast: 66.9 m²/hr (720 ft²/hr) on plain media</t>
  </si>
  <si>
    <t>P2V82A
P2V83A</t>
  </si>
  <si>
    <t>P2V78A
P2V79A
P2V80A
P2V81A</t>
  </si>
  <si>
    <t>Fast: 80.5 m²/hr (866 ft²/hr) on plain media</t>
  </si>
  <si>
    <t>1QF38A</t>
  </si>
  <si>
    <t>HP DesignJet 44-in Take-up Reel</t>
  </si>
  <si>
    <t>P2V25A</t>
  </si>
  <si>
    <t>HP 746 DesignJet Printhead</t>
  </si>
  <si>
    <t>P2V78A</t>
  </si>
  <si>
    <t>HP 746 300-ml Magenta DesignJet Ink Cartridge</t>
  </si>
  <si>
    <t>P2V79A</t>
  </si>
  <si>
    <t>HP 746 300-ml Yellow DesignJet Ink Cartridge</t>
  </si>
  <si>
    <t>P2V80A</t>
  </si>
  <si>
    <t>HP 746 300-ml Cyan DesignJet Ink Cartridge</t>
  </si>
  <si>
    <t>P2V81A</t>
  </si>
  <si>
    <t>HP 746 300-ml Chromatic Red DesignJet Ink Cartridge</t>
  </si>
  <si>
    <t>P2V82A</t>
  </si>
  <si>
    <t>HP 746 300-ml Photo Black DesignJet Ink Cartridge</t>
  </si>
  <si>
    <t>P2V83A</t>
  </si>
  <si>
    <t>HP 746 300-ml Matte Black DesignJet Ink Cartridge</t>
  </si>
  <si>
    <t>U9WQ0E</t>
  </si>
  <si>
    <t>U9YZ1E</t>
  </si>
  <si>
    <t>U9ZE2E</t>
  </si>
  <si>
    <t>HP DesignJet Z9+ PostScript Printer Series</t>
  </si>
  <si>
    <t>W3Z71A</t>
  </si>
  <si>
    <t>W3Z72A</t>
  </si>
  <si>
    <t>X9D24A</t>
  </si>
  <si>
    <t>Fast: 71.4 m²/hr (769 ft²/hr) on plain media</t>
  </si>
  <si>
    <t>Fast: 55.7 m²/hr (600 ft²/hr) on plain media</t>
  </si>
  <si>
    <t>P2V78A
P2V79A
P2V80A
P2V81A
P2V84A
P2V85A
P2V86A
P2V87A</t>
  </si>
  <si>
    <t>2QX55A</t>
  </si>
  <si>
    <t>HP Gloss Enhancer Upgrade Kit</t>
  </si>
  <si>
    <t>P2V84A</t>
  </si>
  <si>
    <t>HP 747 300-ml Chromatic Green DesignJet Ink Cartridge</t>
  </si>
  <si>
    <t>P2V85A</t>
  </si>
  <si>
    <t>HP 747 300-ml Chromatic Blue DesignJet Ink Cartridge</t>
  </si>
  <si>
    <t>P2V86A</t>
  </si>
  <si>
    <t>HP 747 300-ml Gray DesignJet Ink Cartridge</t>
  </si>
  <si>
    <t>P2V87A</t>
  </si>
  <si>
    <t>HP 747 300-ml Gloss Enhancer DesignJet Ink Cartridge</t>
  </si>
  <si>
    <t>U9ZC1E</t>
  </si>
  <si>
    <t>U9ZA6E</t>
  </si>
  <si>
    <t>U9ZF7E</t>
  </si>
  <si>
    <t>HP DesignJet Z6810 Photo Production Printer Series</t>
  </si>
  <si>
    <t>P2W02A</t>
  </si>
  <si>
    <t>CH644A</t>
  </si>
  <si>
    <t>HP 771 DesignJet Maintenance Cartridge</t>
  </si>
  <si>
    <t>P2V97A</t>
  </si>
  <si>
    <t>P2V98A</t>
  </si>
  <si>
    <t>P2V99A</t>
  </si>
  <si>
    <t>P2W00A</t>
  </si>
  <si>
    <t>HP DesignJet Z6610 Production Printer</t>
  </si>
  <si>
    <t>P2W01A</t>
  </si>
  <si>
    <t>CNHPB3P06A</t>
  </si>
  <si>
    <t>CNHPB3P19A</t>
  </si>
  <si>
    <t>CNHPB3P20A</t>
  </si>
  <si>
    <t>CNHPB3P21A</t>
  </si>
  <si>
    <t>CNHPB3P22A</t>
  </si>
  <si>
    <t>CNHPB3P23A</t>
  </si>
  <si>
    <t>CNHPB3P24A</t>
  </si>
  <si>
    <t>CNHPB6Y07A</t>
  </si>
  <si>
    <t>CNHPB6Y08A</t>
  </si>
  <si>
    <t>CNHPB6Y09A</t>
  </si>
  <si>
    <t>CNHPB6Y10A</t>
  </si>
  <si>
    <t>CNHPB6Y11A</t>
  </si>
  <si>
    <t>CNHPB6Y12A</t>
  </si>
  <si>
    <t>CNHPB6Y13A</t>
  </si>
  <si>
    <t>CNHPB6Y14A</t>
  </si>
  <si>
    <t>CNHPB6Y31A</t>
  </si>
  <si>
    <t>CNHPB6Y32A</t>
  </si>
  <si>
    <t>CNHPB6Y33A</t>
  </si>
  <si>
    <t>CNHPB6Y34A</t>
  </si>
  <si>
    <t>CNHPB6Y35A</t>
  </si>
  <si>
    <t>CNHPB6Y36A</t>
  </si>
  <si>
    <t>CNHPB6Y37A</t>
  </si>
  <si>
    <t>CNHPB6Y38A</t>
  </si>
  <si>
    <t>CNHPC1Q10A</t>
  </si>
  <si>
    <t>CNHPC1Q12A</t>
  </si>
  <si>
    <t>CNHPC1Q13A</t>
  </si>
  <si>
    <t>CNHPC1Q14A</t>
  </si>
  <si>
    <t>CNHPC1Q15A</t>
  </si>
  <si>
    <t>CNHPC1Q16A</t>
  </si>
  <si>
    <t>CNHPC1Q17A</t>
  </si>
  <si>
    <t>CNHPC1Q18A</t>
  </si>
  <si>
    <t>CNHPC1Q20A</t>
  </si>
  <si>
    <t>CNHPC1Q37A</t>
  </si>
  <si>
    <t>CNHPC1Q38A</t>
  </si>
  <si>
    <t>CNHPC1Q39A</t>
  </si>
  <si>
    <t>CNHPC1Q40A</t>
  </si>
  <si>
    <t>CNHPC1Q41A</t>
  </si>
  <si>
    <t>CNHPC1Q42A</t>
  </si>
  <si>
    <t>CNHPC1Q43A</t>
  </si>
  <si>
    <t>CNHPC1Q44A</t>
  </si>
  <si>
    <t>CNHPC4820A</t>
  </si>
  <si>
    <t>CNHPC4821A</t>
  </si>
  <si>
    <t>CNHPC4822A</t>
  </si>
  <si>
    <t>CNHPC4823A</t>
  </si>
  <si>
    <t>CNHPC4846A</t>
  </si>
  <si>
    <t>CNHPC4847A</t>
  </si>
  <si>
    <t>CNHPC4848A</t>
  </si>
  <si>
    <t>CNHPC4871A</t>
  </si>
  <si>
    <t>CNHPC4911A</t>
  </si>
  <si>
    <t>CNHPC4912A</t>
  </si>
  <si>
    <t>CNHPC4913A</t>
  </si>
  <si>
    <t>CNHPC4930A</t>
  </si>
  <si>
    <t>CNHPC4931A</t>
  </si>
  <si>
    <t>CNHPC4932A</t>
  </si>
  <si>
    <t>CNHPC4933A</t>
  </si>
  <si>
    <t>CNHPC4934A</t>
  </si>
  <si>
    <t>CNHPC4935A</t>
  </si>
  <si>
    <t>CNHPC4950A</t>
  </si>
  <si>
    <t>CNHPC4951A</t>
  </si>
  <si>
    <t>CNHPC4952A</t>
  </si>
  <si>
    <t>CNHPC4953A</t>
  </si>
  <si>
    <t>CNHPC4954A</t>
  </si>
  <si>
    <t>CNHPC4955A</t>
  </si>
  <si>
    <t>CNHPC5054A</t>
  </si>
  <si>
    <t>CNHPC5055A</t>
  </si>
  <si>
    <t>CNHPC5056A</t>
  </si>
  <si>
    <t>CNHPC5057A</t>
  </si>
  <si>
    <t>CNHPC5058A</t>
  </si>
  <si>
    <t>CNHPC5059A</t>
  </si>
  <si>
    <t>CNHPC5061A</t>
  </si>
  <si>
    <t>CNHPC5063A</t>
  </si>
  <si>
    <t>CNHPC5065A</t>
  </si>
  <si>
    <t>CNHPC9370A</t>
  </si>
  <si>
    <t>CNHPC9371A</t>
  </si>
  <si>
    <t>CNHPC9372A</t>
  </si>
  <si>
    <t>CNHPC9373A</t>
  </si>
  <si>
    <t>CNHPC9374A</t>
  </si>
  <si>
    <t>CNHPC9380A</t>
  </si>
  <si>
    <t>CNHPC9383A</t>
  </si>
  <si>
    <t>CNHPC9384A</t>
  </si>
  <si>
    <t>CNHPC9390A</t>
  </si>
  <si>
    <t>CNHPC9403A</t>
  </si>
  <si>
    <t>CNHPC9404A</t>
  </si>
  <si>
    <t>CNHPC9405A</t>
  </si>
  <si>
    <t>CNHPC9406A</t>
  </si>
  <si>
    <t>CNHPC9407A</t>
  </si>
  <si>
    <t>CNHPC9408A</t>
  </si>
  <si>
    <t>CNHPC9409A</t>
  </si>
  <si>
    <t>CNHPC9410A</t>
  </si>
  <si>
    <t>CNHPC9448A</t>
  </si>
  <si>
    <t>CNHPC9449A</t>
  </si>
  <si>
    <t>CNHPC9450A</t>
  </si>
  <si>
    <t>CNHPC9451A</t>
  </si>
  <si>
    <t>CNHPC9452A</t>
  </si>
  <si>
    <t>CNHPC9453A</t>
  </si>
  <si>
    <t>CNHPC9454A</t>
  </si>
  <si>
    <t>CNHPC9455A</t>
  </si>
  <si>
    <t>CNHPC9456A</t>
  </si>
  <si>
    <t>CNHPC9457A</t>
  </si>
  <si>
    <t>CNHPC9458A</t>
  </si>
  <si>
    <t>CNHPC9459A</t>
  </si>
  <si>
    <t>CNHPC9460A</t>
  </si>
  <si>
    <t>CNHPC9461A</t>
  </si>
  <si>
    <t>CNHPC9462A</t>
  </si>
  <si>
    <t>CNHPC9463A</t>
  </si>
  <si>
    <t>CNHPC9464A</t>
  </si>
  <si>
    <t>CNHPC9465A</t>
  </si>
  <si>
    <t>CNHPC9466A</t>
  </si>
  <si>
    <t>CNHPC9467A</t>
  </si>
  <si>
    <t>CNHPC9468A</t>
  </si>
  <si>
    <t>CNHPC9469A</t>
  </si>
  <si>
    <t>CNHPC9470A</t>
  </si>
  <si>
    <t>CNHPC9471A</t>
  </si>
  <si>
    <t>CNHPC9518A</t>
  </si>
  <si>
    <t>CNHPCD949A</t>
  </si>
  <si>
    <t>CNHPCD951A</t>
  </si>
  <si>
    <t>CNHPCE017A</t>
  </si>
  <si>
    <t>CNHPCE018A</t>
  </si>
  <si>
    <t>CNHPCE019A</t>
  </si>
  <si>
    <t>CNHPCE020A</t>
  </si>
  <si>
    <t>CNHPCH565A</t>
  </si>
  <si>
    <t>CNHPCH575A</t>
  </si>
  <si>
    <t>CNHPCH644A</t>
  </si>
  <si>
    <t>CNHPCH645A</t>
  </si>
  <si>
    <t>CNHPCH646A</t>
  </si>
  <si>
    <t>CNHPCH647A</t>
  </si>
  <si>
    <t>CNHPCH648A</t>
  </si>
  <si>
    <t>CNHPCH649A</t>
  </si>
  <si>
    <t>CNHPCM991A</t>
  </si>
  <si>
    <t>CNHPCM992A</t>
  </si>
  <si>
    <t>CNHPCM993A</t>
  </si>
  <si>
    <t>CNHPCM994A</t>
  </si>
  <si>
    <t>CNHPCM995A</t>
  </si>
  <si>
    <t>CNHPCM996A</t>
  </si>
  <si>
    <t>CNHPCM997A</t>
  </si>
  <si>
    <t>CNHPCN629A</t>
  </si>
  <si>
    <t>CNHPCN630A</t>
  </si>
  <si>
    <t>CNHPCN631A</t>
  </si>
  <si>
    <t>CNHPCN632A</t>
  </si>
  <si>
    <t>CNHPCN633A</t>
  </si>
  <si>
    <t>CNHPCN634A</t>
  </si>
  <si>
    <t>CNHPCN635A</t>
  </si>
  <si>
    <t>CNHPCN636A</t>
  </si>
  <si>
    <t>CNHPCZ129A</t>
  </si>
  <si>
    <t>CNHPCZ130A</t>
  </si>
  <si>
    <t>CNHPCZ131A</t>
  </si>
  <si>
    <t>CNHPCZ132A</t>
  </si>
  <si>
    <t>CNHPCZ133A</t>
  </si>
  <si>
    <t>CNHPCZ134A</t>
  </si>
  <si>
    <t>CNHPCZ135A</t>
  </si>
  <si>
    <t>CNHPCZ136A</t>
  </si>
  <si>
    <t>CNHPF9J50A</t>
  </si>
  <si>
    <t>CNHPF9J51A</t>
  </si>
  <si>
    <t>CNHPF9J52A</t>
  </si>
  <si>
    <t>CNHPF9J53A</t>
  </si>
  <si>
    <t>CNHPF9J54A</t>
  </si>
  <si>
    <t>CNHPF9J55A</t>
  </si>
  <si>
    <t>CNHPF9J65A</t>
  </si>
  <si>
    <t>CNHPF9J66A</t>
  </si>
  <si>
    <t>CNHPF9J67A</t>
  </si>
  <si>
    <t>CNHPF9J68A</t>
  </si>
  <si>
    <t>CNHPF9J76A</t>
  </si>
  <si>
    <t>CNHPF9J77A</t>
  </si>
  <si>
    <t>CNHPF9J78A</t>
  </si>
  <si>
    <t>CNHPF9J79A</t>
  </si>
  <si>
    <t>CNHPF9J80A</t>
  </si>
  <si>
    <t>CNHPF9J81A</t>
  </si>
  <si>
    <t>CNHPF9J86A</t>
  </si>
  <si>
    <t>CNHPF9J87A</t>
  </si>
  <si>
    <t>CNHPF9J88A</t>
  </si>
  <si>
    <t>CNHPF9J95A</t>
  </si>
  <si>
    <t>CNHPF9J96A</t>
  </si>
  <si>
    <t>CNHPF9J97A</t>
  </si>
  <si>
    <t>CNHPF9J98A</t>
  </si>
  <si>
    <t>CNHPF9J99A</t>
  </si>
  <si>
    <t>CNHPF9K00A</t>
  </si>
  <si>
    <t>CNHPF9K01A</t>
  </si>
  <si>
    <t>CNHPF9K02A</t>
  </si>
  <si>
    <t>CNHPF9K03A</t>
  </si>
  <si>
    <t>CNHPF9K04A</t>
  </si>
  <si>
    <t>CNHPF9K05A</t>
  </si>
  <si>
    <t>CNHPF9K06A</t>
  </si>
  <si>
    <t>CNHPF9K15A</t>
  </si>
  <si>
    <t>CNHPF9K16A</t>
  </si>
  <si>
    <t>CNHPF9K17A</t>
  </si>
  <si>
    <t>CNHPP2V25A</t>
  </si>
  <si>
    <t>CNHPP2V27A</t>
  </si>
  <si>
    <t>CNHPP2V31A</t>
  </si>
  <si>
    <t>CNHPP2V32A</t>
  </si>
  <si>
    <t>CNHPP2V62A</t>
  </si>
  <si>
    <t>CNHPP2V63A</t>
  </si>
  <si>
    <t>CNHPP2V64A</t>
  </si>
  <si>
    <t>CNHPP2V65A</t>
  </si>
  <si>
    <t>CNHPP2V66A</t>
  </si>
  <si>
    <t>CNHPP2V67A</t>
  </si>
  <si>
    <t>CNHPP2V68A</t>
  </si>
  <si>
    <t>CNHPP2V69A</t>
  </si>
  <si>
    <t>CNHPP2V70A</t>
  </si>
  <si>
    <t>CNHPP2V71A</t>
  </si>
  <si>
    <t>CNHPP2V72A</t>
  </si>
  <si>
    <t>CNHPP2V73A</t>
  </si>
  <si>
    <t>CNHPP2V78A</t>
  </si>
  <si>
    <t>CNHPP2V79A</t>
  </si>
  <si>
    <t>CNHPP2V80A</t>
  </si>
  <si>
    <t>CNHPP2V81A</t>
  </si>
  <si>
    <t>CNHPP2V82A</t>
  </si>
  <si>
    <t>CNHPP2V83A</t>
  </si>
  <si>
    <t>CNHPP2V84A</t>
  </si>
  <si>
    <t>CNHPP2V85A</t>
  </si>
  <si>
    <t>CNHPP2V86A</t>
  </si>
  <si>
    <t>CNHPP2V97A</t>
  </si>
  <si>
    <t>CNHPP2V98A</t>
  </si>
  <si>
    <t>CNHPP2V99A</t>
  </si>
  <si>
    <t>CNHPP2W00A</t>
  </si>
  <si>
    <t>CNHPP2W01A</t>
  </si>
  <si>
    <t>CNHPP2W02A</t>
  </si>
  <si>
    <t>CNHP1XB25A</t>
  </si>
  <si>
    <t>CNHP1XB26A</t>
  </si>
  <si>
    <t>CNHP1XB27A</t>
  </si>
  <si>
    <t>CNHP1XB28A</t>
  </si>
  <si>
    <t>CNHP1XB29A</t>
  </si>
  <si>
    <t>CNHP1XB30A</t>
  </si>
  <si>
    <t>CNHP3ED58A</t>
  </si>
  <si>
    <t>CNHP3ED67A</t>
  </si>
  <si>
    <t>CNHP3ED68A</t>
  </si>
  <si>
    <t>CNHP3ED69A</t>
  </si>
  <si>
    <t>CNHP3ED70A</t>
  </si>
  <si>
    <t>CNHP3ED71A</t>
  </si>
  <si>
    <t>CNHP3ED77A</t>
  </si>
  <si>
    <t>CNHP3ED78A</t>
  </si>
  <si>
    <t>CNHP3ED79A</t>
  </si>
  <si>
    <t>CNHP3WX25A</t>
  </si>
  <si>
    <t>HP 727 130-ml Cyan DesignJet Ink Cartridge</t>
  </si>
  <si>
    <t>HP 727 130-ml Magenta DesignJet Ink Cartridge</t>
  </si>
  <si>
    <t>HP 727 130-ml Yellow DesignJet Ink Cartridge</t>
  </si>
  <si>
    <t>HP 727 130-ml Matte Black DesignJet Ink Cartridge</t>
  </si>
  <si>
    <t>HP 727 130-ml Photo Black DesignJet Ink Cartridge</t>
  </si>
  <si>
    <t>HP 727 130-ml Gray DesignJet Ink Cartridge</t>
  </si>
  <si>
    <t>HP 771C 775-ml Matte Black DesignJet Ink Cartridge</t>
  </si>
  <si>
    <t>HP 771C 775-ml Chromatic Red DesignJet Ink Cartridge</t>
  </si>
  <si>
    <t>HP 771C 775-ml Magenta DesignJet Ink Cartridge</t>
  </si>
  <si>
    <t>HP 771C 775-ml Yellow DesignJet Ink Cartridge</t>
  </si>
  <si>
    <t>HP 771C 775-ml Light Magenta DesignJet Ink Cartridge</t>
  </si>
  <si>
    <t>HP 771C 775-ml Light Cyan DesignJet Ink Cartridge</t>
  </si>
  <si>
    <t>HP 771C 775-ml Photo Black DesignJet Ink Cartridge</t>
  </si>
  <si>
    <t>HP 771C 775-ml Light Gray DesignJet Ink Cartridge</t>
  </si>
  <si>
    <t>HP 771C 3-pack 775-ml Matte Black DesignJet Ink Cartridges</t>
  </si>
  <si>
    <t>HP 771C 3-pack 775-ml Chromatic Red DesignJet Ink Cartridges</t>
  </si>
  <si>
    <t>HP 771C 3-pack 775-ml Magenta DesignJet Ink Cartridges</t>
  </si>
  <si>
    <t>HP 771C 3-pack 775-ml Yellow DesignJet Ink Cartridges</t>
  </si>
  <si>
    <t>HP 771C 3-pack 775-ml Light Magenta DesignJet Ink Cartridges</t>
  </si>
  <si>
    <t>HP 771C 3-pack 775-ml Light Cyan DesignJet Ink Cartridges</t>
  </si>
  <si>
    <t>HP 771C 3-pack 775-ml Photo Black DesignJet Ink Cartridges</t>
  </si>
  <si>
    <t>HP 771C 3-pack 775-ml Light Gray DesignJet Ink Cartridges</t>
  </si>
  <si>
    <t>HP 711 DesignJet Printhead Replacement Kit</t>
  </si>
  <si>
    <t>HP 727 300-ml Matte Black DesignJet Ink Cartridge</t>
  </si>
  <si>
    <t>HP 764 300-ml Cyan DesignJet Ink Cartridge</t>
  </si>
  <si>
    <t>HP 764 300-ml Magenta DesignJet Ink Cartridge</t>
  </si>
  <si>
    <t>HP 764 300-ml Yellow DesignJet Ink Cartridge</t>
  </si>
  <si>
    <t>HP 764 300-ml Matte Black DesignJet Ink Cartridge</t>
  </si>
  <si>
    <t>HP 764 300-ml Photo Black DesignJet Ink Cartridge</t>
  </si>
  <si>
    <t>HP 764 300-ml Gray DesignJet Ink Cartridge</t>
  </si>
  <si>
    <t>HP 773 Matte Black/Cyan DesignJet Printhead</t>
  </si>
  <si>
    <t>HP 773C 775-ml Matte Black DesignJet Ink Cartridge</t>
  </si>
  <si>
    <t>HP 773C 775-ml Chromatic Red DesignJet Ink Cartridge</t>
  </si>
  <si>
    <t>HP 773C 775-ml Magenta DesignJet Ink Cartridge</t>
  </si>
  <si>
    <t>HP 773C 775-ml Yellow DesignJet Ink Cartridge</t>
  </si>
  <si>
    <t>HP 773C 775-ml Light Magenta DesignJet Ink Cartridge</t>
  </si>
  <si>
    <t>HP 773C 775-ml Cyan DesignJet Ink Cartridge</t>
  </si>
  <si>
    <t>HP 773C 775-ml Photo Black DesignJet Ink Cartridge</t>
  </si>
  <si>
    <t>HP 773C 775-ml Light Gray DesignJet Ink Cartridge</t>
  </si>
  <si>
    <t>HP 80 Black DesignJet Printhead and Printhead Cleaner</t>
  </si>
  <si>
    <t>HP 80 Cyan DesignJet Printhead and Printhead Cleaner</t>
  </si>
  <si>
    <t>HP 80 Magenta DesignJet Printhead and Printhead Cleaner</t>
  </si>
  <si>
    <t>HP 80 Yellow DesignJet Printhead and Printhead Cleaner</t>
  </si>
  <si>
    <t>HP 80 350-ml Cyan DesignJet Ink Cartridge</t>
  </si>
  <si>
    <t>HP 80 350-ml Magenta DesignJet Ink Cartridge</t>
  </si>
  <si>
    <t>HP 80 350-ml Yellow DesignJet Ink Cartridge</t>
  </si>
  <si>
    <t>HP 80 350-ml Black DesignJet Ink Cartridge</t>
  </si>
  <si>
    <t>HP 82 69-ml Cyan DesignJet Ink Cartridge</t>
  </si>
  <si>
    <t>HP 82 69-ml Magenta DesignJet Ink Cartridge</t>
  </si>
  <si>
    <t>HP 82 69-ml Yellow DesignJet Ink Cartridge</t>
  </si>
  <si>
    <t>HP 81 680-ml Black DesignJet Dye Ink Cartridge</t>
  </si>
  <si>
    <t>HP 81 680-ml Cyan DesignJet Dye Ink Cartridge</t>
  </si>
  <si>
    <t>HP 81 680-ml Magenta DesignJet Dye Ink Cartridge</t>
  </si>
  <si>
    <t>HP 81 680-ml Yellow DesignJet Dye Ink Cartridge</t>
  </si>
  <si>
    <t>HP 81 680-ml Light Cyan DesignJet Dye Ink Cartridge</t>
  </si>
  <si>
    <t>HP 81 680-ml Light Magenta DesignJet Dye Ink Cartridge</t>
  </si>
  <si>
    <t>HP 81 Black DesignJet Dye Printhead and Printhead Cleaner</t>
  </si>
  <si>
    <t>HP 81 Cyan DesignJet Dye Printhead and Printhead Cleaner</t>
  </si>
  <si>
    <t>HP 81 Magenta DesignJet Dye Printhead and Printhead Cleaner</t>
  </si>
  <si>
    <t>HP 81 Yellow DesignJet Dye Printhead and Printhead Cleaner</t>
  </si>
  <si>
    <t>HP 81 Light Cyan DesignJet Dye Printhead and Printhead Cleaner</t>
  </si>
  <si>
    <t>HP 81 Light Magenta DesignJet Dye Printhead and Printhead Cleaner</t>
  </si>
  <si>
    <t>HP 90 Black DesignJet Printhead and Printhead Cleaner</t>
  </si>
  <si>
    <t>HP 90 Cyan DesignJet Printhead and Printhead Cleaner</t>
  </si>
  <si>
    <t>HP 90 Magenta DesignJet Printhead and Printhead Cleaner</t>
  </si>
  <si>
    <t>HP 90 Yellow DesignJet Printhead and Printhead Cleaner</t>
  </si>
  <si>
    <t>HP 90 400-ml Black DesignJet Ink Cartridge</t>
  </si>
  <si>
    <t>HP 90 775-ml Black DesignJet Ink Cartridge</t>
  </si>
  <si>
    <t>HP 90 400-ml Cyan DesignJet Ink Cartridge</t>
  </si>
  <si>
    <t>HP 90 400-ml Magenta DesignJet Ink Cartridge</t>
  </si>
  <si>
    <t>HP 90 400-ml Yellow DesignJet Ink Cartridge</t>
  </si>
  <si>
    <t>HP 72 130-ml Photo Black DesignJet Ink Cartridge</t>
  </si>
  <si>
    <t>HP 72 130-ml Cyan DesignJet Ink Cartridge</t>
  </si>
  <si>
    <t>HP 72 130-ml Magenta DesignJet Ink Cartridge</t>
  </si>
  <si>
    <t>HP 72 130-ml Yellow DesignJet Ink Cartridge</t>
  </si>
  <si>
    <t>HP 72 130-ml Gray DesignJet Ink Cartridge</t>
  </si>
  <si>
    <t>HP 72 Gray and Photo Black DesignJet Printhead</t>
  </si>
  <si>
    <t>HP 72 Magenta and Cyan DesignJet Printhead</t>
  </si>
  <si>
    <t>HP 72 Matte Black and Yellow DesignJet Printhead</t>
  </si>
  <si>
    <t>HP 70 130-ml Light Cyan DesignJet Ink Cartridge</t>
  </si>
  <si>
    <t>HP 72 130-ml Matte Black DesignJet Ink Cartridge</t>
  </si>
  <si>
    <t>HP 70 Matte Black and Cyan DesignJet Printhead</t>
  </si>
  <si>
    <t>HP 70 Light Magenta and Light Cyan DesignJet Printhead</t>
  </si>
  <si>
    <t>HP 70 Magenta and Yellow DesignJet Printhead</t>
  </si>
  <si>
    <t>HP 70 Photo Black and Light Gray DesignJet Printhead</t>
  </si>
  <si>
    <t>HP 70 Blue and Green DesignJet Printhead</t>
  </si>
  <si>
    <t>HP 70 Matte Black and Red DesignJet Printhead</t>
  </si>
  <si>
    <t>HP 70 Gloss Enhancer and Gray DesignJet Printhead</t>
  </si>
  <si>
    <t>HP 70 130-ml Matte Black DesignJet Ink Cartridge</t>
  </si>
  <si>
    <t>HP 70 130-ml Photo Black DesignJet Ink Cartridge</t>
  </si>
  <si>
    <t>HP 70 130-ml Gray DesignJet Ink Cartridge</t>
  </si>
  <si>
    <t>HP 70 130-ml Light Gray DesignJet Ink Cartridge</t>
  </si>
  <si>
    <t>HP 70 130-ml Cyan DesignJet Ink Cartridge</t>
  </si>
  <si>
    <t>HP 70 130-ml Magenta DesignJet Ink Cartridge</t>
  </si>
  <si>
    <t>HP 70 130-ml Yellow DesignJet Ink Cartridge</t>
  </si>
  <si>
    <t>HP 70 130-ml Light Magenta DesignJet Ink Cartridge</t>
  </si>
  <si>
    <t>HP 70 130-ml Red DesignJet Ink Cartridge</t>
  </si>
  <si>
    <t>HP 70 130-ml Green DesignJet Ink Cartridge</t>
  </si>
  <si>
    <t>HP 70 130-ml Blue DesignJet Ink Cartridge</t>
  </si>
  <si>
    <t>HP 70 130-ml Gloss Enhancer DesignJet Ink Cartridge</t>
  </si>
  <si>
    <t>HP 91 Matte Black and Cyan DesignJet Printhead</t>
  </si>
  <si>
    <t>HP 91 Magenta and Yellow DesignJet Printhead</t>
  </si>
  <si>
    <t>HP 91 Light Magenta and Light Cyan DesignJet Printhead</t>
  </si>
  <si>
    <t>HP 91 Photo Black and Light Gray DesignJet Printhead</t>
  </si>
  <si>
    <t>HP 91 775-ml Matte Black DesignJet Pigment Ink Cartridge</t>
  </si>
  <si>
    <t>HP 91 775-ml Photo Black DesignJet Pigment Ink Cartridge</t>
  </si>
  <si>
    <t>HP 91 775-ml Light Gray DesignJet Pigment Ink Cartridge</t>
  </si>
  <si>
    <t>HP 91 775-ml Cyan DesignJet Pigment Ink Cartridge</t>
  </si>
  <si>
    <t>HP 91 775-ml Magenta DesignJet Pigment Ink Cartridge</t>
  </si>
  <si>
    <t>HP 91 775-ml Yellow DesignJet Pigment Ink Cartridge</t>
  </si>
  <si>
    <t>HP 91 775-ml Light Cyan DesignJet Pigment Ink Cartridge</t>
  </si>
  <si>
    <t>HP 91 775-ml Light Magenta DesignJet Pigment Ink Cartridge</t>
  </si>
  <si>
    <t>HP 91 DesignJet Maintenance Cartridge</t>
  </si>
  <si>
    <t>HP 73 Matte Black and Chromatic Red DesignJet Printhead</t>
  </si>
  <si>
    <t>HP 73 130-ml Chromatic Red DesignJet Ink Cartridge</t>
  </si>
  <si>
    <t>HP 771 Matte Black/Chromatic Red DesignJet Printhead</t>
  </si>
  <si>
    <t>HP 771 Magenta/Yellow DesignJet Printhead</t>
  </si>
  <si>
    <t>HP 771 Light Magenta/Light Cyan DesignJet Printhead</t>
  </si>
  <si>
    <t>HP 771 Photo Black/Light Gray DesignJet Printhead</t>
  </si>
  <si>
    <t>HP 82 69-ml Black DesignJet Ink Cartridge</t>
  </si>
  <si>
    <t>HP 726 300-ml Matte Black DesignJet Ink Cartridge</t>
  </si>
  <si>
    <t>HP 761 Yellow DesignJet Printhead</t>
  </si>
  <si>
    <t>HP 761 Magenta/Cyan DesignJet Printhead</t>
  </si>
  <si>
    <t>HP 761 Gray/Dark Gray DesignJet Printhead</t>
  </si>
  <si>
    <t>HP 761 Matte Black/Matte Black DesignJet Printhead</t>
  </si>
  <si>
    <t>HP 761 DesignJet Maintenance Cartridge</t>
  </si>
  <si>
    <t>HP 761 400-ml Matte Black DesignJet Ink Cartridge</t>
  </si>
  <si>
    <t>HP 761 400-ml Yellow DesignJet Ink Cartridge</t>
  </si>
  <si>
    <t>HP 761 400-ml Magenta DesignJet Ink Cartridge</t>
  </si>
  <si>
    <t>HP 761 400-ml Cyan DesignJet Ink Cartridge</t>
  </si>
  <si>
    <t>HP 761 400-ml Gray DesignJet Ink Cartridge</t>
  </si>
  <si>
    <t>HP 761 400-ml Dark Gray DesignJet Ink Cartridge</t>
  </si>
  <si>
    <t>HP 761 775-ml Matte Black DesignJet Ink Cartridge</t>
  </si>
  <si>
    <t>HP 772 300-ml Magenta DesignJet Ink Cartridge</t>
  </si>
  <si>
    <t>HP 772 300-ml Yellow DesignJet Ink Cartridge</t>
  </si>
  <si>
    <t>HP 772 300-ml Light Magenta DesignJet Ink Cartridge</t>
  </si>
  <si>
    <t>HP 772 300-ml Light Cyan DesignJet Ink Cartridge</t>
  </si>
  <si>
    <t>HP 772 300-ml Photo Black DesignJet Ink Cartridge</t>
  </si>
  <si>
    <t>HP 772 300-ml Light Gray DesignJet Ink Cartridge</t>
  </si>
  <si>
    <t>HP 772 300-ml Matte Black DesignJet Ink Cartridge</t>
  </si>
  <si>
    <t>HP 772 300-ml Cyan DesignJet Ink Cartridge</t>
  </si>
  <si>
    <t>HP 711 38-ml Black DesignJet Ink Cartridge</t>
  </si>
  <si>
    <t>HP 711 29-ml Cyan DesignJet Ink Cartridge</t>
  </si>
  <si>
    <t>HP 711 29-ml Magenta DesignJet Ink Cartridge</t>
  </si>
  <si>
    <t>HP 711 29-ml Yellow DesignJet Ink Cartridge</t>
  </si>
  <si>
    <t>HP 711 80-ml Black DesignJet Ink Cartridge</t>
  </si>
  <si>
    <t>HP 711 3-pack 29-ml Cyan DesignJet Ink Cartridges</t>
  </si>
  <si>
    <t>HP 711 3-pack 29-ml Magenta DesignJet Ink Cartridges</t>
  </si>
  <si>
    <t>HP 711 3-pack 29-ml Yellow DesignJet Ink Cartridges</t>
  </si>
  <si>
    <t>HP 765 400-ml Yellow DesignJet Ink Cartridge</t>
  </si>
  <si>
    <t>HP 765 400-ml Magenta DesignJet Ink Cartridge</t>
  </si>
  <si>
    <t>HP 765 400-ml Cyan DesignJet Ink Cartridge</t>
  </si>
  <si>
    <t>HP 765 400-ml Gray DesignJet Ink Cartridge</t>
  </si>
  <si>
    <t>HP 765 775-ml Dark Gray DesignJet Ink Cartridge</t>
  </si>
  <si>
    <t>HP 765 775-ml Matte Black DesignJet Ink Cartridge</t>
  </si>
  <si>
    <t>HP 727 300-ml Cyan DesignJet Ink Cartridge</t>
  </si>
  <si>
    <t>HP 727 300-ml Magenta DesignJet Ink Cartridge</t>
  </si>
  <si>
    <t>HP 727 300-ml Yellow DesignJet Ink Cartridge</t>
  </si>
  <si>
    <t>HP 727 300-ml Photo Black DesignJet Ink Cartridge</t>
  </si>
  <si>
    <t>HP 727 300-ml Gray DesignJet Ink Cartridge</t>
  </si>
  <si>
    <t>HP 744 Photo Black/Cyan DesignJet Printhead</t>
  </si>
  <si>
    <t>HP 744 Magenta/Yellow DesignJet Printhead</t>
  </si>
  <si>
    <t>HP 744 Matte Black/Chromatic Red DesignJet Printhead</t>
  </si>
  <si>
    <t>HP 745 130-ml DesignJet Magenta Ink Cartridge</t>
  </si>
  <si>
    <t>HP 745 130-ml DesignJet Yellow Ink Cartridge</t>
  </si>
  <si>
    <t>HP 745 130-ml DesignJet Cyan Ink Cartridge</t>
  </si>
  <si>
    <t>HP 745 130-ml DesignJet Photo Black Ink Cartridge</t>
  </si>
  <si>
    <t>HP 745 130-ml DesignJet Matte Black Ink Cartridge</t>
  </si>
  <si>
    <t>HP 745 130-ml DesignJet Chromatic Red Ink Cartridge</t>
  </si>
  <si>
    <t>HP 745 300-ml DesignJet Magenta Ink Cartridge</t>
  </si>
  <si>
    <t>HP 745 300-ml DesignJet Yellow Ink Cartridge</t>
  </si>
  <si>
    <t>HP 745 300-ml DesignJet Cyan Ink Cartridge</t>
  </si>
  <si>
    <t>HP 745 300-ml DesignJet Photo Black Ink Cartridge</t>
  </si>
  <si>
    <t>HP 745 300-ml DesignJet Matte Black Ink Cartridge</t>
  </si>
  <si>
    <t>HP 745 300-ml DesignJet Chromatic Red Ink Cartridge</t>
  </si>
  <si>
    <t>HP 746 Printhead</t>
  </si>
  <si>
    <t>HP 731 DesignJet Printhead</t>
  </si>
  <si>
    <t>HP 711 2-pack 80-ml Black DesignJet Ink Cartridges</t>
  </si>
  <si>
    <t>HP 711 3-pack 29-ml Cyan/Magenta/Yellow Ink Cartridges</t>
  </si>
  <si>
    <t>HP 774 Matte Black/Chromatic Red Printhead</t>
  </si>
  <si>
    <t>HP 774 Light Magenta/Light Cyan Printhead</t>
  </si>
  <si>
    <t>HP 774 Magenta/Yellow Printhead</t>
  </si>
  <si>
    <t>HP 774 Photo Black/Light Gray Printhead</t>
  </si>
  <si>
    <t>HP 774 Matte Black/Cyan Printhead</t>
  </si>
  <si>
    <t>HP 774 775-ml Chromatic Red Ink Cartridge</t>
  </si>
  <si>
    <t>HP 730F 300-ml Yellow DesignJet Ink Cartridge</t>
  </si>
  <si>
    <t>HP 730F 300-ml Magenta DesignJet Ink Cartridge</t>
  </si>
  <si>
    <t>HP 730F 300-ml Cyan DesignJet Ink Cartridge</t>
  </si>
  <si>
    <t>HP 730F 300-ml Photo Black DesignJet Ink Cartridge</t>
  </si>
  <si>
    <t>HP 730F 300-ml Gray DesignJet Ink Cartridge</t>
  </si>
  <si>
    <t>HP 730F 300-ml Matte Black DesignJet Ink Cartridge</t>
  </si>
  <si>
    <t xml:space="preserve">HP 713 Printhead Replacement Kit </t>
  </si>
  <si>
    <t>HP 712 3-Pack 29-ml Cyan DesignJet Ink Cartridge</t>
  </si>
  <si>
    <t>HP 712 3-Pack 29-ml Magenta DesignJet Ink Cartridge</t>
  </si>
  <si>
    <t>HP 712 3-Pack 29-ml Yellow DesignJet Ink Cartridge</t>
  </si>
  <si>
    <t>B3P19A</t>
  </si>
  <si>
    <t>B3P20A</t>
  </si>
  <si>
    <t>B3P21A</t>
  </si>
  <si>
    <t>B3P22A</t>
  </si>
  <si>
    <t>B3P23A</t>
  </si>
  <si>
    <t>B3P24A</t>
  </si>
  <si>
    <t>B6Y07A</t>
  </si>
  <si>
    <t>B6Y08A</t>
  </si>
  <si>
    <t>B6Y09A</t>
  </si>
  <si>
    <t>B6Y10A</t>
  </si>
  <si>
    <t>B6Y11A</t>
  </si>
  <si>
    <t>B6Y12A</t>
  </si>
  <si>
    <t>B6Y13A</t>
  </si>
  <si>
    <t>B6Y14A</t>
  </si>
  <si>
    <t>B6Y31A</t>
  </si>
  <si>
    <t>B6Y32A</t>
  </si>
  <si>
    <t>B6Y33A</t>
  </si>
  <si>
    <t>B6Y34A</t>
  </si>
  <si>
    <t>B6Y35A</t>
  </si>
  <si>
    <t>B6Y36A</t>
  </si>
  <si>
    <t>B6Y37A</t>
  </si>
  <si>
    <t>B6Y38A</t>
  </si>
  <si>
    <t>C1Q10A</t>
  </si>
  <si>
    <t>C1Q12A</t>
  </si>
  <si>
    <t>C1Q13A</t>
  </si>
  <si>
    <t>C1Q14A</t>
  </si>
  <si>
    <t>C1Q15A</t>
  </si>
  <si>
    <t>C1Q16A</t>
  </si>
  <si>
    <t>C1Q17A</t>
  </si>
  <si>
    <t>C1Q18A</t>
  </si>
  <si>
    <t>C1Q20A</t>
  </si>
  <si>
    <t>C1Q37A</t>
  </si>
  <si>
    <t>C1Q38A</t>
  </si>
  <si>
    <t>C1Q39A</t>
  </si>
  <si>
    <t>C1Q40A</t>
  </si>
  <si>
    <t>C1Q41A</t>
  </si>
  <si>
    <t>C1Q42A</t>
  </si>
  <si>
    <t>C1Q43A</t>
  </si>
  <si>
    <t>C1Q44A</t>
  </si>
  <si>
    <t>C4820A</t>
  </si>
  <si>
    <t>C4821A</t>
  </si>
  <si>
    <t>C4822A</t>
  </si>
  <si>
    <t>C4823A</t>
  </si>
  <si>
    <t>C4846A</t>
  </si>
  <si>
    <t>C4847A</t>
  </si>
  <si>
    <t>C4848A</t>
  </si>
  <si>
    <t>C4871A</t>
  </si>
  <si>
    <t>C4911A</t>
  </si>
  <si>
    <t>C4912A</t>
  </si>
  <si>
    <t>C4913A</t>
  </si>
  <si>
    <t>C4930A</t>
  </si>
  <si>
    <t>C4931A</t>
  </si>
  <si>
    <t>C4932A</t>
  </si>
  <si>
    <t>C4933A</t>
  </si>
  <si>
    <t>C4934A</t>
  </si>
  <si>
    <t>C4935A</t>
  </si>
  <si>
    <t>C4950A</t>
  </si>
  <si>
    <t>C4951A</t>
  </si>
  <si>
    <t>C4952A</t>
  </si>
  <si>
    <t>C4953A</t>
  </si>
  <si>
    <t>C4954A</t>
  </si>
  <si>
    <t>C4955A</t>
  </si>
  <si>
    <t>C5054A</t>
  </si>
  <si>
    <t>C5055A</t>
  </si>
  <si>
    <t>C5056A</t>
  </si>
  <si>
    <t>C5057A</t>
  </si>
  <si>
    <t>C5058A</t>
  </si>
  <si>
    <t>C5059A</t>
  </si>
  <si>
    <t>C5061A</t>
  </si>
  <si>
    <t>C5063A</t>
  </si>
  <si>
    <t>C5065A</t>
  </si>
  <si>
    <t>C9370A</t>
  </si>
  <si>
    <t>C9371A</t>
  </si>
  <si>
    <t>C9372A</t>
  </si>
  <si>
    <t>C9373A</t>
  </si>
  <si>
    <t>C9374A</t>
  </si>
  <si>
    <t>C9380A</t>
  </si>
  <si>
    <t>C9383A</t>
  </si>
  <si>
    <t>C9384A</t>
  </si>
  <si>
    <t>C9390A</t>
  </si>
  <si>
    <t>C9403A</t>
  </si>
  <si>
    <t>C9404A</t>
  </si>
  <si>
    <t>C9405A</t>
  </si>
  <si>
    <t>C9406A</t>
  </si>
  <si>
    <t>C9407A</t>
  </si>
  <si>
    <t>C9408A</t>
  </si>
  <si>
    <t>C9409A</t>
  </si>
  <si>
    <t>C9410A</t>
  </si>
  <si>
    <t>C9448A</t>
  </si>
  <si>
    <t>C9449A</t>
  </si>
  <si>
    <t>C9450A</t>
  </si>
  <si>
    <t>C9451A</t>
  </si>
  <si>
    <t>C9452A</t>
  </si>
  <si>
    <t>C9453A</t>
  </si>
  <si>
    <t>C9454A</t>
  </si>
  <si>
    <t>C9455A</t>
  </si>
  <si>
    <t>C9456A</t>
  </si>
  <si>
    <t>C9457A</t>
  </si>
  <si>
    <t>C9458A</t>
  </si>
  <si>
    <t>C9459A</t>
  </si>
  <si>
    <t>C9460A</t>
  </si>
  <si>
    <t>C9461A</t>
  </si>
  <si>
    <t>C9462A</t>
  </si>
  <si>
    <t>C9463A</t>
  </si>
  <si>
    <t>C9464A</t>
  </si>
  <si>
    <t>C9465A</t>
  </si>
  <si>
    <t>C9466A</t>
  </si>
  <si>
    <t>C9467A</t>
  </si>
  <si>
    <t>C9468A</t>
  </si>
  <si>
    <t>C9469A</t>
  </si>
  <si>
    <t>C9470A</t>
  </si>
  <si>
    <t>C9471A</t>
  </si>
  <si>
    <t>C9518A</t>
  </si>
  <si>
    <t>CD949A</t>
  </si>
  <si>
    <t>CD951A</t>
  </si>
  <si>
    <t>CE017A</t>
  </si>
  <si>
    <t>CE018A</t>
  </si>
  <si>
    <t>CE019A</t>
  </si>
  <si>
    <t>CE020A</t>
  </si>
  <si>
    <t>CH565A</t>
  </si>
  <si>
    <t>CH575A</t>
  </si>
  <si>
    <t>CH645A</t>
  </si>
  <si>
    <t>CH646A</t>
  </si>
  <si>
    <t>CH647A</t>
  </si>
  <si>
    <t>CH648A</t>
  </si>
  <si>
    <t>CH649A</t>
  </si>
  <si>
    <t>CM991A</t>
  </si>
  <si>
    <t>CM992A</t>
  </si>
  <si>
    <t>CM993A</t>
  </si>
  <si>
    <t>CM994A</t>
  </si>
  <si>
    <t>CM995A</t>
  </si>
  <si>
    <t>CM996A</t>
  </si>
  <si>
    <t>CM997A</t>
  </si>
  <si>
    <t>CN629A</t>
  </si>
  <si>
    <t>CN630A</t>
  </si>
  <si>
    <t>CN631A</t>
  </si>
  <si>
    <t>CN632A</t>
  </si>
  <si>
    <t>CN633A</t>
  </si>
  <si>
    <t>CN634A</t>
  </si>
  <si>
    <t>CN635A</t>
  </si>
  <si>
    <t>CN636A</t>
  </si>
  <si>
    <t>CZ129A</t>
  </si>
  <si>
    <t>CZ130A</t>
  </si>
  <si>
    <t>CZ131A</t>
  </si>
  <si>
    <t>CZ132A</t>
  </si>
  <si>
    <t>CZ133A</t>
  </si>
  <si>
    <t>CZ134A</t>
  </si>
  <si>
    <t>CZ135A</t>
  </si>
  <si>
    <t>CZ136A</t>
  </si>
  <si>
    <t>F9J50A</t>
  </si>
  <si>
    <t>F9J51A</t>
  </si>
  <si>
    <t>F9J52A</t>
  </si>
  <si>
    <t>F9J53A</t>
  </si>
  <si>
    <t>F9J54A</t>
  </si>
  <si>
    <t>F9J55A</t>
  </si>
  <si>
    <t>F9J76A</t>
  </si>
  <si>
    <t>F9J77A</t>
  </si>
  <si>
    <t>F9J78A</t>
  </si>
  <si>
    <t>F9J79A</t>
  </si>
  <si>
    <t>F9J80A</t>
  </si>
  <si>
    <t>F9J86A</t>
  </si>
  <si>
    <t>F9J87A</t>
  </si>
  <si>
    <t>F9J88A</t>
  </si>
  <si>
    <t>F9J95A</t>
  </si>
  <si>
    <t>F9J96A</t>
  </si>
  <si>
    <t>F9J97A</t>
  </si>
  <si>
    <t>F9J98A</t>
  </si>
  <si>
    <t>F9J99A</t>
  </si>
  <si>
    <t>F9K00A</t>
  </si>
  <si>
    <t>F9K01A</t>
  </si>
  <si>
    <t>F9K02A</t>
  </si>
  <si>
    <t>F9K03A</t>
  </si>
  <si>
    <t>F9K04A</t>
  </si>
  <si>
    <t>F9K05A</t>
  </si>
  <si>
    <t>F9K06A</t>
  </si>
  <si>
    <t>P2V31A</t>
  </si>
  <si>
    <t>P2V32A</t>
  </si>
  <si>
    <t>1XB25A</t>
  </si>
  <si>
    <t>1XB26A</t>
  </si>
  <si>
    <t>1XB27A</t>
  </si>
  <si>
    <t>1XB28A</t>
  </si>
  <si>
    <t>1XB29A</t>
  </si>
  <si>
    <t>1XB30A</t>
  </si>
  <si>
    <t>Prices &amp; specs subject to change without notice. E&amp;OE (Errors &amp; Omissions are excluded).</t>
  </si>
  <si>
    <t xml:space="preserve">All prices exclude VAT unless specified otherwise. </t>
  </si>
  <si>
    <t>CNHPP2V87A</t>
  </si>
  <si>
    <t>HP 747 300-ml Gloss Enhancer Cartridge</t>
  </si>
  <si>
    <t>CNHP1XB17A</t>
  </si>
  <si>
    <t>CNHP1XB18A</t>
  </si>
  <si>
    <t>CNHP1XB19A</t>
  </si>
  <si>
    <t>CNHP1XB20A</t>
  </si>
  <si>
    <t>CNHP1XB21A</t>
  </si>
  <si>
    <t>CNHP1XB22A</t>
  </si>
  <si>
    <t>CNHP1XB03A</t>
  </si>
  <si>
    <t>CNHP1XB04A</t>
  </si>
  <si>
    <t>CNHP1XB05A</t>
  </si>
  <si>
    <t>CNHP1XB06A</t>
  </si>
  <si>
    <t>CNHP1XB07A</t>
  </si>
  <si>
    <t>CNHP1XB08A</t>
  </si>
  <si>
    <t>CNHP1XB09A</t>
  </si>
  <si>
    <t>CNHP1XB10A</t>
  </si>
  <si>
    <t>CNHP1XB11A</t>
  </si>
  <si>
    <t>CNHP1XB12A</t>
  </si>
  <si>
    <t>CNHP3ED19A</t>
  </si>
  <si>
    <t>CNHP3EE09A</t>
  </si>
  <si>
    <t>1XB17A</t>
  </si>
  <si>
    <t>1XB18A</t>
  </si>
  <si>
    <t>1XB19A</t>
  </si>
  <si>
    <t>1XB20A</t>
  </si>
  <si>
    <t>1XB21A</t>
  </si>
  <si>
    <t>1XB22A</t>
  </si>
  <si>
    <t>1XB03A</t>
  </si>
  <si>
    <t>1XB04A</t>
  </si>
  <si>
    <t>1XB05A</t>
  </si>
  <si>
    <t>1XB06A</t>
  </si>
  <si>
    <t>1XB07A</t>
  </si>
  <si>
    <t>1XB08A</t>
  </si>
  <si>
    <t>1XB09A</t>
  </si>
  <si>
    <t>1XB10A</t>
  </si>
  <si>
    <t>1XB11A</t>
  </si>
  <si>
    <t>1XB12A</t>
  </si>
  <si>
    <t>3ED19A</t>
  </si>
  <si>
    <t>3EE09A</t>
  </si>
  <si>
    <t>HP 775 500-ml Cyan Ink Cartridge</t>
  </si>
  <si>
    <t>HP 775 500-ml Magenta Ink Cartridge</t>
  </si>
  <si>
    <t>HP 775 500-ml Yellow Ink Cartridge</t>
  </si>
  <si>
    <t>HP 775 500-ml Chromatic Red Ink Cartridge</t>
  </si>
  <si>
    <t>HP 775 500-ml Photo Black Ink Cartridge</t>
  </si>
  <si>
    <t>HP 775 500-ml Matte Black Ink Cartridge</t>
  </si>
  <si>
    <t>HP 776 1L Chromatic Green Ink Cartridge</t>
  </si>
  <si>
    <t>HP 776 1L Chromatic Blue Ink Cartridge</t>
  </si>
  <si>
    <t>HP 776 1L Gray Ink Cartridge</t>
  </si>
  <si>
    <t>HP 776 500ml Gloss Enhancer Cartridge</t>
  </si>
  <si>
    <t>HP 776 1L Magenta Ink Cartridge</t>
  </si>
  <si>
    <t>HP 776 1L Yellow Ink Cartridge</t>
  </si>
  <si>
    <t>HP 776 1L Cyan Ink Cartridge</t>
  </si>
  <si>
    <t>HP 776 1L Chromatic Red Ink Cartridge</t>
  </si>
  <si>
    <t>HP 776 1L Photo Black Ink Cartridge</t>
  </si>
  <si>
    <t>HP 776 1L Matte Black Ink Cartridge</t>
  </si>
  <si>
    <t>HP 777 DesignJet Maintenance Cartridge</t>
  </si>
  <si>
    <t>HP 777 DesignJet Printhead</t>
  </si>
  <si>
    <t>U22MYE</t>
  </si>
  <si>
    <t>HP Installation and Network Setup Service for Designjet Low End Series</t>
  </si>
  <si>
    <t>HP Maintenance Kit Replacement Service for DesignjetT2XX-24/T6XX-24/Studio24 (PMK1 Carriage)</t>
  </si>
  <si>
    <t>U06CQE</t>
  </si>
  <si>
    <t>HP 3 year Next business day Hardware Support for Designjet T250-24 (EMEA)</t>
  </si>
  <si>
    <t>U06C1E</t>
  </si>
  <si>
    <t>HP 5 year Next business day Hardware Support for Designjet T250-24 (EMEA)</t>
  </si>
  <si>
    <t>HP 1 year post warranty Next business day Hardware Support for DesignJetT230-24 and T250-24</t>
  </si>
  <si>
    <t>U18K3E</t>
  </si>
  <si>
    <t>HP Next business day onsite Hardware Subscription Support for HP DesignJet T250-24 (per month)</t>
  </si>
  <si>
    <t>HP 2 year post warranty Next business day Hardware Support for DesignJetT230-24 and T250-24</t>
  </si>
  <si>
    <t>U06C0E</t>
  </si>
  <si>
    <t>HP 4 year Next business day Hardware Support for Designjet T250-24 (EMEA)</t>
  </si>
  <si>
    <t>HP 1 year post warranty Parts Coverage HW Support for DesignJet T230-24and T250-24</t>
  </si>
  <si>
    <t>HP 2 year post warranty Parts Coverage HW Support for DesignJet T230-24and T250-24</t>
  </si>
  <si>
    <t>U06CBE</t>
  </si>
  <si>
    <t>HP 3 year Parts Coverage Hardware Support for DesignJet T250-24 (EMEA)</t>
  </si>
  <si>
    <t>U06CCE</t>
  </si>
  <si>
    <t>HP 4 year Parts Coverage Hardware Support for DesignJet T250-24 (EMEA)</t>
  </si>
  <si>
    <t>U06CDE</t>
  </si>
  <si>
    <t>HP 5 year Parts Coverage Hardware Support for DesignJet T250-24 (EMEA)</t>
  </si>
  <si>
    <t>HP Installation and Network Setup Service for Designjet Low End Series</t>
  </si>
  <si>
    <t>HP 2 year Next business day Hardware Support for Designjet T630-24 (EMEA)</t>
  </si>
  <si>
    <t>HP 3 year Next business day Hardware Support for Designjet T630-24 (EMEA)</t>
  </si>
  <si>
    <t>HP 5 year Next business day Hardware Support for Designjet T630-24 (EMEA)</t>
  </si>
  <si>
    <t>HP 1 year post warranty Next business day Hardware Support for DesignJetT630-24 and T650-24</t>
  </si>
  <si>
    <t>HP 2 year post warranty Next business day Hardware Support for DesignJetT630-24 and T650-24</t>
  </si>
  <si>
    <t>HP 4 year Next business day Hardware Support for Designjet T630-24 (EMEA)</t>
  </si>
  <si>
    <t>HP 1 year post warranty Parts Coverage HW Support for DesignJet T630-24and T650-24</t>
  </si>
  <si>
    <t>HP 2 year Parts Coverage Hardware Support for DesignJet T630-24 (EMEA)</t>
  </si>
  <si>
    <t>HP 2year post warranty Parts Coverage HW Support for DesignJet T630-24and T650-24</t>
  </si>
  <si>
    <t>HP 3 year Parts Coverage Hardware Support for DesignJet T630-24 (EMEA)</t>
  </si>
  <si>
    <t>HP 4 year Parts Coverage Hardware Support for DesignJet T630-24 (EMEA)</t>
  </si>
  <si>
    <t>HP 5 year Parts Coverage Hardware Support for DesignJet T630-24 (EMEA)</t>
  </si>
  <si>
    <t>HP 2 year Next business day Hardware Support for Designjet T630-36 (EMEA)</t>
  </si>
  <si>
    <t>HP 3 year Next business day Hardware Support for Designjet T630-36 (EMEA)</t>
  </si>
  <si>
    <t>HP 5 year Next business day Hardware Support for Designjet T630-36 (EMEA)</t>
  </si>
  <si>
    <t>HP 1 year post warranty Next business day Hardware Support for DesignJetT630-36</t>
  </si>
  <si>
    <t>HP 2 year post warranty Next business day Hardware Support for DesignJetT630-36</t>
  </si>
  <si>
    <t>HP 4 year Next business day Hardware Support for Designjet T630-36 (EMEA)</t>
  </si>
  <si>
    <t>HP 1 year post warranty Parts Coverage HW Support for DesignJet T630-36</t>
  </si>
  <si>
    <t>HP 2 year Parts Coverage Hardware Support for DesignJet T630-36 (EMEA)</t>
  </si>
  <si>
    <t>HP 2 year post warranty Parts Coverage HW Support for DesignJet T630-36</t>
  </si>
  <si>
    <t>HP 3 year Parts Coverage Hardware Support for DesignJet T630-36 (EMEA)</t>
  </si>
  <si>
    <t>HP 4 year Parts Coverage Hardware Support for DesignJet T630-36 (EMEA)</t>
  </si>
  <si>
    <t>HP 5 year Parts Coverage Hardware Support for DesignJet T630-36 (EMEA)</t>
  </si>
  <si>
    <t>HP 3 year Next business day Hardware Support for Designjet T650-24 (EMEA)</t>
  </si>
  <si>
    <t>HP 5 year Next business day Hardware Support for Designjet T650-24 (EMEA)</t>
  </si>
  <si>
    <t>U18K5E</t>
  </si>
  <si>
    <t>HP Next business day onsite Hardware Subscription Support for HP DesignJet T650-24 (per month)</t>
  </si>
  <si>
    <t>HP 4 year Next business day Hardware Support for Designjet T650-24 (EMEA)</t>
  </si>
  <si>
    <t>HP 3 year Parts Coverage Hardware Support for DesignJet T650-24 (EMEA)</t>
  </si>
  <si>
    <t>HP 4 year Parts Coverage Hardware Support for DesignJet T650-24 (EMEA)</t>
  </si>
  <si>
    <t>HP 5 year Parts Coverage Hardware Support for DesignJet T650-24 (EMEA)</t>
  </si>
  <si>
    <t>HP 3 year Next business day Hardware Support for Designjet T650-36 (EMEA)</t>
  </si>
  <si>
    <t>HP 5 year Next business day Hardware Support for Designjet T650-36 (EMEA)</t>
  </si>
  <si>
    <t>HP 1 year post warranty Next business day Hardware Support for DesignJetT650-36</t>
  </si>
  <si>
    <t>HP 2 year post warranty Next business day Hardware Support for DesignJetT650-36</t>
  </si>
  <si>
    <t>HP 4 year Next business day Hardware Support for Designjet T650-36 (EMEA)</t>
  </si>
  <si>
    <t>HP 1 year post warranty Parts Coverage HW Support for DesignJet T650-36</t>
  </si>
  <si>
    <t>HP 2 year post warranty Parts Coverage HW Support for DesignJet T650-36</t>
  </si>
  <si>
    <t>HP 3 year Parts Coverage Hardware Support for DesignJet T650-36 (EMEA)</t>
  </si>
  <si>
    <t>HP 4 year Parts Coverage Hardware Support for DesignJet T650-36 (EMEA)</t>
  </si>
  <si>
    <t>HP 5 year Parts Coverage Hardware Support for DesignJet T650-36 (EMEA)</t>
  </si>
  <si>
    <t>U17WDE</t>
  </si>
  <si>
    <t>HP 3 year Next business day Hardware Support for Designjet Studio 24 (EMEA only)</t>
  </si>
  <si>
    <t>U17WGE</t>
  </si>
  <si>
    <t>HP 5 year Next business day Hardware Support for Designjet Studio 24 (EMEA only)</t>
  </si>
  <si>
    <t>HP 1 year post warranty Next business day Hardware Support for DesignJetStudio 24</t>
  </si>
  <si>
    <t>HP 2 year post warranty Next business day Hardware Support for DesignJetStudio 24</t>
  </si>
  <si>
    <t>U17WFE</t>
  </si>
  <si>
    <t>HP 4 year Next business day Hardware Support for Designjet Studio 24 (EMEA only)</t>
  </si>
  <si>
    <t>U17WHE</t>
  </si>
  <si>
    <t>HP 3 year Parts Coverage Hardware Support for DesignJet Studio 24 (EMEA only)</t>
  </si>
  <si>
    <t>U17WJE</t>
  </si>
  <si>
    <t>HP 4 year Parts Coverage Hardware Support for DesignJet Studio 24 (EMEA only)</t>
  </si>
  <si>
    <t>U17WKE</t>
  </si>
  <si>
    <t>HP 5 year Parts Coverage Hardware Support for DesignJet Studio 24 (EMEA only)</t>
  </si>
  <si>
    <t>Studio 24 inch</t>
  </si>
  <si>
    <t>Studio 36 inch</t>
  </si>
  <si>
    <t>U17W6E</t>
  </si>
  <si>
    <t>HP 3 year Next business day Hardware Support for Designjet Studio 36 (EMEA only)</t>
  </si>
  <si>
    <t>U17W8E</t>
  </si>
  <si>
    <t>HP 5 year Next business day Hardware Support for Designjet Studio 36 (EMEA only)</t>
  </si>
  <si>
    <t>U17W7E</t>
  </si>
  <si>
    <t>HP 4 year Next business day Hardware Support for Designjet Studio 36 (EMEA only)</t>
  </si>
  <si>
    <t>U17W9E</t>
  </si>
  <si>
    <t>HP 3 year Parts Coverage Hardware Support for DesignJet Studio 36 (EMEA only)</t>
  </si>
  <si>
    <t>U17WBE</t>
  </si>
  <si>
    <t>HP 4 year Parts Coverage Hardware Support for DesignJet Studio 36 (EMEA only)</t>
  </si>
  <si>
    <t>U17WCE</t>
  </si>
  <si>
    <t>HP 5 year Parts Coverage Hardware Support for DesignJet Studio 36 (EMEA only)</t>
  </si>
  <si>
    <t>DesignJet T1600 Care Pack</t>
  </si>
  <si>
    <t>DesignJet T1600dr Care Pack</t>
  </si>
  <si>
    <t>HP 3 year Next business day onsite HW Support w/Defective Media Retention for DesignJet T1600 1 roll</t>
  </si>
  <si>
    <t>HP 5 year Next business day onsite HW Support w/Defective Media Retention for DesignJet T1600 1 roll</t>
  </si>
  <si>
    <t>HP 1 year post warranty NBD onsite HW Support w/Defective Media Retention for DesignJet T1600 1 roll</t>
  </si>
  <si>
    <t>UB8P4PE</t>
  </si>
  <si>
    <t>HP 2 year post warranty NBD onsite HW Support w/Defective Media Retention for DesignJet T1600 1 roll</t>
  </si>
  <si>
    <t>HP 4 year Next business day onsite HW Support w/Defective Media Retention for DesignJet T1600 1 roll</t>
  </si>
  <si>
    <t>UB8P8PE</t>
  </si>
  <si>
    <t>HP 1 year post warranty Parts Coverage Hardware Support for DesignJetT1600 1 roll</t>
  </si>
  <si>
    <t>UB8P9PE</t>
  </si>
  <si>
    <t>HP 2 year post warranty Parts Coverage Hardware Support for DesignJetT1600 1 roll</t>
  </si>
  <si>
    <t>UB8P5E</t>
  </si>
  <si>
    <t>HP 3 year Parts Coverage Hardware Support for DesignJet T1600 1 roll</t>
  </si>
  <si>
    <t>UB8P6E</t>
  </si>
  <si>
    <t>HP 4 year Parts Coverage Hardware Support for DesignJet T1600 1 roll</t>
  </si>
  <si>
    <t>UB8P7E</t>
  </si>
  <si>
    <t>HP 5 year Parts Coverage Hardware Support for DesignJet T1600 1 roll</t>
  </si>
  <si>
    <t>HP Network Installation Service for DesignJet High-end and Midrange</t>
  </si>
  <si>
    <t>UB8T2E</t>
  </si>
  <si>
    <t>HP 3 year Next business day onsite HW Support w/Defective Media Retention for DesignJet T1600 2 roll</t>
  </si>
  <si>
    <t>UB8T4E</t>
  </si>
  <si>
    <t>HP 5 year Next business day onsite HW Support w/Defective Media Retention for DesignJet T1600 2 roll</t>
  </si>
  <si>
    <t>UB8T5PE</t>
  </si>
  <si>
    <t>HP 1 year post warranty NBD onsite HW Support w/DMR for DesignJet T1600 2 roll</t>
  </si>
  <si>
    <t>UB8T6PE</t>
  </si>
  <si>
    <t>HP 2 year post warranty NBD onsite HW Support w/Defective Media Retention for DesignJet T1600 2 roll</t>
  </si>
  <si>
    <t>UB8T3E</t>
  </si>
  <si>
    <t>HP 4 year Next business day onsite HW Support w/Defective Media Retention for DesignJet T1600 2 roll</t>
  </si>
  <si>
    <t>UB8U0PE</t>
  </si>
  <si>
    <t>HP 1 year post warranty Parts Coverage Hardware Support for DesignJetT1600 2 roll</t>
  </si>
  <si>
    <t>UB8U1PE</t>
  </si>
  <si>
    <t>HP 2 year post warranty Parts Coverage Hardware Support for DesignJetT1600 2 roll</t>
  </si>
  <si>
    <t>UB8T7E</t>
  </si>
  <si>
    <t>HP 3 year Parts Coverage Hardware Support for DesignJet T1600 2 roll</t>
  </si>
  <si>
    <t>UB8T8E</t>
  </si>
  <si>
    <t>HP 4 year Parts Coverage Hardware Support for DesignJet T1600 2 roll</t>
  </si>
  <si>
    <t>UB8T9E</t>
  </si>
  <si>
    <t>HP 5 year Parts Coverage Hardware Support for DesignJet T1600 2 roll</t>
  </si>
  <si>
    <t>T2600dr Care Pack</t>
  </si>
  <si>
    <t>DesignJet T2600dr</t>
  </si>
  <si>
    <t>UB8U7PE</t>
  </si>
  <si>
    <t>HP 1 year post warranty NBD onsite HW Support w/Defective Media Retention for DesignJet T2600 2 roll</t>
  </si>
  <si>
    <t>UB8U8PE</t>
  </si>
  <si>
    <t>HP 2 year post warranty NBD onsite HW Support w/Defective Media Retention for DesignJet T2600 2 roll</t>
  </si>
  <si>
    <t>UB8U4E</t>
  </si>
  <si>
    <t>HP 3 year Next business day onsite HW Support w/Defective Media Retention for DesignJet T2600 2 roll</t>
  </si>
  <si>
    <t>UB8U5E</t>
  </si>
  <si>
    <t>HP 4 year Next business day onsite HW Support w/DMR for DesignJet T2600 2 roll</t>
  </si>
  <si>
    <t>UB8U6E</t>
  </si>
  <si>
    <t>HP 5 year Next business day onsite HW Support w/Defective Media Retention for DesignJet T2600 2 roll</t>
  </si>
  <si>
    <t>UB8V2PE</t>
  </si>
  <si>
    <t>HP 1 year post warranty Parts Coverage Hardware Support for DesignJetT2600 2 roll</t>
  </si>
  <si>
    <t>UB9N3PE</t>
  </si>
  <si>
    <t>HP 2 year post warranty Parts Coverage Hardware Support for DesignJetT2600 2 roll</t>
  </si>
  <si>
    <t>UB8U9E</t>
  </si>
  <si>
    <t>HP 3 year Parts Coverage Hardware Support for DesignJet T2600 2 roll</t>
  </si>
  <si>
    <t>UB8V0E</t>
  </si>
  <si>
    <t>HP 4 year Parts Coverage Hardware Support for DesignJet T2600 2 roll</t>
  </si>
  <si>
    <t>UB8V1E</t>
  </si>
  <si>
    <t>HP 5 year Parts Coverage Hardware Support for DesignJet T2600 2 roll</t>
  </si>
  <si>
    <t xml:space="preserve">DesignJet T2600 </t>
  </si>
  <si>
    <t>HP 3 year Next business day onsite HW Support w/Defective Media Retention for DesignJet T2600 1 roll</t>
  </si>
  <si>
    <t>HP 5 year Next business day onsite HW Support w/DMR for DesignJet T2600 1 roll</t>
  </si>
  <si>
    <t>HP 1 year post warranty NBD onsite HW Support w/Defective Media Retention for DesignJet T2600 1 roll</t>
  </si>
  <si>
    <t>UB9Q0PE</t>
  </si>
  <si>
    <t>HP 2 year post warranty NBD onsite HW Support w/Defective Media Retention for DesignJet T2600 1 roll</t>
  </si>
  <si>
    <t>HP 4 year Next business day onsite HW Support w/Defective Media Retention for DesignJet T2600 1 roll</t>
  </si>
  <si>
    <t>UB9Q4PE</t>
  </si>
  <si>
    <t>HP 1 year post warranty Parts Coverage Hardware Support for DesignJetT2600 1 roll</t>
  </si>
  <si>
    <t>UB9Q5PE</t>
  </si>
  <si>
    <t>HP 2 year post warranty Parts Coverage Hardware Support for DesignJetT2600 1 roll</t>
  </si>
  <si>
    <t>UB9Q1E</t>
  </si>
  <si>
    <t>HP 3 year Parts Coverage Hardware Support for DesignJet T2600 1 roll</t>
  </si>
  <si>
    <t>UB9Q2E</t>
  </si>
  <si>
    <t>HP 4 year Parts Coverage Hardware Support for DesignJet T2600 1 roll</t>
  </si>
  <si>
    <t>UB9Q3E</t>
  </si>
  <si>
    <t>HP 5 year Parts Coverage Hardware Support for DesignJet T2600 1 roll</t>
  </si>
  <si>
    <t>DesignJet T1700 44-in</t>
  </si>
  <si>
    <t>T1700 44-in Care Pack</t>
  </si>
  <si>
    <t xml:space="preserve">DesignJet T1700dr </t>
  </si>
  <si>
    <t>HP 3 year Next business day onsite HW Support w/Defective Media Retention for DesignJet T1700 1 roll</t>
  </si>
  <si>
    <t>U9QQ8E</t>
  </si>
  <si>
    <t>HP 5 year Next business day onsite HW Support w/Defective Media Retention for DesignJet T1700 1 roll</t>
  </si>
  <si>
    <t>HP 1 year post warranty Next business day onsite HW Support w/DMR for DesignJet T1700 1 roll</t>
  </si>
  <si>
    <t>U9QS3PE</t>
  </si>
  <si>
    <t>HP 2 year post warranty Next business day onsite HW Support w/DMR for DesignJet T1700 1 roll</t>
  </si>
  <si>
    <t>U9QQ7E</t>
  </si>
  <si>
    <t>HP 4 year Next business day onsite HW Support w/Defective Media Retention for DesignJet T1700 1 roll</t>
  </si>
  <si>
    <t>U9QS5PE</t>
  </si>
  <si>
    <t>HP 1 year post warranty Parts Coverage Hardware Support for DesignJet T1700 1 roll</t>
  </si>
  <si>
    <t>U9QR0E</t>
  </si>
  <si>
    <t>HP 3 year Parts Coverage Hardware Support for DesignJet T1700 1 roll</t>
  </si>
  <si>
    <t>U9QR1E</t>
  </si>
  <si>
    <t>HP 4 year Parts Coverage Hardware Support for DesignJet T1700 1 roll</t>
  </si>
  <si>
    <t>U9QR2E</t>
  </si>
  <si>
    <t>HP 5 year Parts Coverage Hardware Support for DesignJet T1700 1 roll</t>
  </si>
  <si>
    <t>U9QS9E</t>
  </si>
  <si>
    <t>HP 3 year Next business day onsite HW Support w/Defective Media Retention for DesignJet T1700 2 roll</t>
  </si>
  <si>
    <t>U9QT1E</t>
  </si>
  <si>
    <t>HP 5 year Next business day onsite HW Support w/Defective Media Retention for DesignJet T1700 2 roll</t>
  </si>
  <si>
    <t>U9TQ8PE</t>
  </si>
  <si>
    <t>HP 1 year post warranty Next business day onsite HW Support w/DMR for DesignJet T1700 2 roll</t>
  </si>
  <si>
    <t>U9TQ9PE</t>
  </si>
  <si>
    <t>HP 2 year post warranty Next business day onsite HW Support w/DMR for DesignJet T1700 2 roll</t>
  </si>
  <si>
    <t>U9QT0E</t>
  </si>
  <si>
    <t>HP 4 year Next business day onsite HW Support w/Defective Media Retention for DesignJet T1700 2 roll</t>
  </si>
  <si>
    <t>U9TR0PE</t>
  </si>
  <si>
    <t>HP 1 year post warranty Parts Coverage Hardware Support for DesignJet T1700 2 roll</t>
  </si>
  <si>
    <t>U9TP8E</t>
  </si>
  <si>
    <t>HP 3 year Parts Coverage Hardware Support for DesignJet T1700 2 roll</t>
  </si>
  <si>
    <t>U9TP9E</t>
  </si>
  <si>
    <t>HP 4 year Parts Coverage Hardware Support for DesignJet T1700 2 roll</t>
  </si>
  <si>
    <t>U9TQ0E</t>
  </si>
  <si>
    <t>HP 5 year Parts Coverage Hardware Support for DesignJet T1700 2 roll</t>
  </si>
  <si>
    <t>DesignJet Z6 24-in</t>
  </si>
  <si>
    <t>DesignJet Z6 24-in Care Packs</t>
  </si>
  <si>
    <t>U9WP9E</t>
  </si>
  <si>
    <t>HP 2 year Next business day onsite HW Support w/Defective Media Retention for DesignJet Z6-24 1 roll</t>
  </si>
  <si>
    <t>HP 3 year Next business day onsite HW Support w/Defective Media Retention for DesignJet Z6-24 1 roll</t>
  </si>
  <si>
    <t>U9YX8E</t>
  </si>
  <si>
    <t>HP 5 year Next business day onsite HW Support w/Defective Media Retention for DesignJet Z6-24 1 roll</t>
  </si>
  <si>
    <t>U9YX9PE</t>
  </si>
  <si>
    <t>HP 1 year post warranty NBD onsite HW Support w/Defective Media Retention for DesignJet Z6-24 1 roll</t>
  </si>
  <si>
    <t>U9YX7E</t>
  </si>
  <si>
    <t>HP 4 year Next business day onsite HW Support w/Defective Media Retention for DesignJet Z6-24 1 roll</t>
  </si>
  <si>
    <t>U9YY4PE</t>
  </si>
  <si>
    <t>HP 1 year post warranty Parts Coverage Hardware Support for DesignJetZ6-24 1 roll</t>
  </si>
  <si>
    <t>U9YY2E</t>
  </si>
  <si>
    <t>HP 4 year Parts Coverage Hardware Support for DesignJet Z6-24 1 roll(Channel only)</t>
  </si>
  <si>
    <t>U9YY1E</t>
  </si>
  <si>
    <t>HP 3 year Parts Coverage Hardware Support for DesignJet Z6-24 1 roll</t>
  </si>
  <si>
    <t>U9YY0PE</t>
  </si>
  <si>
    <t>HP 2 year post warranty NBD onsite HW Support w/Defective Media Retention for DesignJet Z6-24 1 roll</t>
  </si>
  <si>
    <t>U9YY3E</t>
  </si>
  <si>
    <t>HP 5 year Parts Coverage Hardware Support for DesignJet Z6-24 1 roll(Channel only)</t>
  </si>
  <si>
    <t xml:space="preserve">DesignJet Z6 44-in </t>
  </si>
  <si>
    <t>DesignJet Z6 44-in Care Packs</t>
  </si>
  <si>
    <t>U9YZ0E</t>
  </si>
  <si>
    <t>HP 2 year Next business day onsite HW Support w/Defective Media Retention for DesignJet Z6-44 1 roll</t>
  </si>
  <si>
    <t>HP 3 year Next business day onsite HW Support w/Defective Media Retention for DesignJet Z6-44 1 roll</t>
  </si>
  <si>
    <t>U9YZ3E</t>
  </si>
  <si>
    <t>HP 5 year Next business day onsite HW Support w/Defective Media Retention for DesignJet Z6-44 1 roll</t>
  </si>
  <si>
    <t>U9YZ4PE</t>
  </si>
  <si>
    <t>HP 1 year post warranty NBD onsite HW Support w/Defective Media Retention for DesignJet Z6-44 1 roll</t>
  </si>
  <si>
    <t>U9YZ2E</t>
  </si>
  <si>
    <t>HP 4 year Next business day onsite HW Support w/Defective Media Retention for DesignJet Z6-44 1 roll</t>
  </si>
  <si>
    <t>U9YZ9PE</t>
  </si>
  <si>
    <t>HP 1 year post warranty Parts Coverage Hardware Support for DesignJetZ6-44 1 roll</t>
  </si>
  <si>
    <t>U9YZ7E</t>
  </si>
  <si>
    <t>HP 4 year Parts Coverage Hardware Support for DesignJet Z6-44 1 roll(Channel only)</t>
  </si>
  <si>
    <t>U9YZ6E</t>
  </si>
  <si>
    <t>HP 3 year Parts Coverage Hardware Support for DesignJet Z6-44 1 roll</t>
  </si>
  <si>
    <t>U9YZ5PE</t>
  </si>
  <si>
    <t>HP 2 year post warranty NBD onsite HW Support w/Defective Media Retention for DesignJet Z6-44 1 roll</t>
  </si>
  <si>
    <t>U9YZ8E</t>
  </si>
  <si>
    <t>HP 5 year Parts Coverage Hardware Support for DesignJet Z6-44 1 roll(Channel only)</t>
  </si>
  <si>
    <t>DesignJet Z6dr 44-in</t>
  </si>
  <si>
    <t>U9ZE1E</t>
  </si>
  <si>
    <t>HP 2 year Next business day onsite HW Support w/Defective Media Retention for DesignJet Z6-44 2 roll</t>
  </si>
  <si>
    <t>HP 3 year Next business day onsite HW Support w/Defective Media Retention for DesignJet Z6-44 2 roll</t>
  </si>
  <si>
    <t>U9ZE4E</t>
  </si>
  <si>
    <t>HP 5 year Next business day onsite HW Support w/Defective Media Retention for DesignJet Z6-44 2 roll</t>
  </si>
  <si>
    <t>U06W7E</t>
  </si>
  <si>
    <t>HP 3 year Next business day onsite HW Support w/DMR/Maint Kit Repl forHP DesignJet Z6-44 2 roll</t>
  </si>
  <si>
    <t>U06W8PE</t>
  </si>
  <si>
    <t>HP 1 year post warranty NBD Hardware Support w/DMR/Maint Kit Repl for HPDesignJet Z6-44 2 roll</t>
  </si>
  <si>
    <t>U9ZE5PE</t>
  </si>
  <si>
    <t>HP 1 year post warranty NBD onsite HW Support w/Defective Media Retention for DesignJet Z6-44 2 roll</t>
  </si>
  <si>
    <t>U9ZF0PE</t>
  </si>
  <si>
    <t>HP 1 year post warranty Parts Coverage Hardware Support for DesignJetZ6-44 2 roll</t>
  </si>
  <si>
    <t>U9ZE8E</t>
  </si>
  <si>
    <t>HP 4 year Parts Coverage Hardware Support for DesignJet Z6-44 2 roll</t>
  </si>
  <si>
    <t>U9ZE7E</t>
  </si>
  <si>
    <t>HP 3 year Parts Coverage Hardware Support for DesignJet Z6-44 2 roll</t>
  </si>
  <si>
    <t>U9ZE9E</t>
  </si>
  <si>
    <t>HP 5 year Parts Coverage Hardware Support for DesignJet Z6-44 2 roll(Channel only)</t>
  </si>
  <si>
    <t>U9ZE3E</t>
  </si>
  <si>
    <t>HP 4 year Next business day onsite HW Support w/Defective Media Retention for DesignJet Z6-44 2 roll</t>
  </si>
  <si>
    <t>U9ZE6PE</t>
  </si>
  <si>
    <t>HP 2 year post warranty NBD onsite HW Support w/Defective Media Retention for DesignJet Z6-44 2 roll</t>
  </si>
  <si>
    <t>DesignJet Z9+ 24-in</t>
  </si>
  <si>
    <t>DesignJet Z9+ 24-in Care Pack</t>
  </si>
  <si>
    <t>DesignJet Z9+ 44-in</t>
  </si>
  <si>
    <t>DesignJet Z9+ 44-in Care Pack</t>
  </si>
  <si>
    <t>DesignJet Z9+dr 44-in</t>
  </si>
  <si>
    <t>DesignJet Z9+dr 44-in Care Pack</t>
  </si>
  <si>
    <t>U9ZC0E</t>
  </si>
  <si>
    <t>HP 2 year Next business day onsite HW Support w/Defective Media Retention for DesignJet Z9-24 1 roll</t>
  </si>
  <si>
    <t>HP 3 year Next business day onsite HW Support w/Defective Media Retention for DesignJet Z9-24 1 roll</t>
  </si>
  <si>
    <t>U9ZC3E</t>
  </si>
  <si>
    <t>HP 5 year Next business day onsite HW Support w/Defective Media Retention for DesignJet Z9-24 1 roll</t>
  </si>
  <si>
    <t>U9ZC4PE</t>
  </si>
  <si>
    <t>HP 1 year post warranty NBD onsite HW Support w/Defective Media Retention for DesignJet Z9-24 1 roll</t>
  </si>
  <si>
    <t>U9ZC5PE</t>
  </si>
  <si>
    <t>HP 2 year post warranty NBD onsite HW Support w/Defective Media Retention for DesignJet Z9-24 1 roll</t>
  </si>
  <si>
    <t>U9ZC2E</t>
  </si>
  <si>
    <t>HP 4 year Next business day onsite HW Support w/Defective Media Retention for DesignJet Z9-24 1 roll</t>
  </si>
  <si>
    <t>U9ZC9PE</t>
  </si>
  <si>
    <t>HP 1 year post warranty Parts Coverage Hardware Support for DesignJet Z9-24 1 roll</t>
  </si>
  <si>
    <t>U9ZC6E</t>
  </si>
  <si>
    <t>HP 3 year Parts Coverage Hardware Support for DesignJet Z9-24 1 roll</t>
  </si>
  <si>
    <t>U9ZC8E</t>
  </si>
  <si>
    <t>HP 5 year Parts Coverage Hardware Support for DesignJet Z9-24 1 roll</t>
  </si>
  <si>
    <t>U9ZC7E</t>
  </si>
  <si>
    <t>HP 4 year Parts Coverage Hardware Support for DesignJet Z9-24 1 roll</t>
  </si>
  <si>
    <t>U9ZA5E</t>
  </si>
  <si>
    <t>HP 2 year Next business day onsite HW Support w/Defective Media Retention for DesignJet Z9-44 1 roll</t>
  </si>
  <si>
    <t>HP 3 year Next business day onsite HW Support w/Defective Media Retention for DesignJet Z9-44 1 roll</t>
  </si>
  <si>
    <t>U9ZA8E</t>
  </si>
  <si>
    <t>HP 5 year Next business day onsite HW Support w/Defective Media Retention for DesignJet Z9-44 1 roll</t>
  </si>
  <si>
    <t>U9ZA9PE</t>
  </si>
  <si>
    <t>HP 1 year post warranty NBD onsite HW Support w/Defective Media Retention for DesignJet Z9-44 1 roll</t>
  </si>
  <si>
    <t>U9ZB0PE</t>
  </si>
  <si>
    <t>HP 2 year post warranty NBD onsite HW Support w/Defective Media Retention for DesignJet Z9-44 1 roll</t>
  </si>
  <si>
    <t>U9ZA7E</t>
  </si>
  <si>
    <t>HP 4 year Next business day onsite HW Support w/Defective Media Retention for DesignJet Z9-44 1 roll</t>
  </si>
  <si>
    <t>U9ZB4PE</t>
  </si>
  <si>
    <t>HP 1 year post warranty Parts Coverage Hardware Support for DesignJet Z9-44 1 roll</t>
  </si>
  <si>
    <t>U9ZB1E</t>
  </si>
  <si>
    <t>HP 3 year Parts Coverage Hardware Support for DesignJet Z9-44 1 roll</t>
  </si>
  <si>
    <t>U9ZB3E</t>
  </si>
  <si>
    <t>HP 5 year Parts Coverage Hardware Support for DesignJet Z9-44 1 roll</t>
  </si>
  <si>
    <t>U9ZB2E</t>
  </si>
  <si>
    <t>HP 4 year Parts Coverage Hardware Support for DesignJet Z9-44 1 roll</t>
  </si>
  <si>
    <t>U9ZF6E</t>
  </si>
  <si>
    <t>HP 2 year Next business day onsite HW Support w/Defective Media Retention for DesignJet Z9-44 2 roll</t>
  </si>
  <si>
    <t>HP 3y NBD+DMR DesignJet Z9-44 2 roll HWS</t>
  </si>
  <si>
    <t>U9ZF9E</t>
  </si>
  <si>
    <t>HP 5 year Next business day onsite HW Support w/Defective Media Retention for DesignJet Z9-44 2 roll</t>
  </si>
  <si>
    <t>U9ZG0PE</t>
  </si>
  <si>
    <t>HP 1 year post warranty NBD onsite HW Support w/Defective Media Retention for DesignJet Z9-44 2 roll</t>
  </si>
  <si>
    <t>U06WBPE</t>
  </si>
  <si>
    <t>HP 1 year post warranty NBD Hardware Support w/DMR/Maint Kit Repl for HP DesignJet Z9-44 2 roll</t>
  </si>
  <si>
    <t>U9ZG1PE</t>
  </si>
  <si>
    <t>HP 2 year post warranty NBD onsite HW Support w/Defective Media Retention for DesignJet Z9-44 2 roll</t>
  </si>
  <si>
    <t>U06W9E</t>
  </si>
  <si>
    <t>HP 3 year Next business day onsite HW Support w/DMR/Maint Kit Repl for HP DesignJet Z9-44 2 roll</t>
  </si>
  <si>
    <t>U9ZF8E</t>
  </si>
  <si>
    <t>HP 4 year Next business day onsite HW Support w/Defective Media Retention for DesignJet Z9-44 2 roll</t>
  </si>
  <si>
    <t>U9ZG5PE</t>
  </si>
  <si>
    <t>HP 1 year post warranty Parts Coverage Hardware Support for DesignJet Z9-44 2 roll</t>
  </si>
  <si>
    <t>U9ZG2E</t>
  </si>
  <si>
    <t>HP 3 year Parts Coverage Hardware Support for DesignJet Z9-44 2 roll</t>
  </si>
  <si>
    <t>U9ZG4E</t>
  </si>
  <si>
    <t>HP 5 year Parts Coverage Hardware Support for DesignJet Z9-44 2 roll</t>
  </si>
  <si>
    <t>U9ZG3E</t>
  </si>
  <si>
    <t>HP 4 year Parts Coverage Hardware Support for DesignJet Z9-44 2 roll</t>
  </si>
  <si>
    <t>HP DesignJet T850 36-in Single Function</t>
  </si>
  <si>
    <t>2Y9H0A</t>
  </si>
  <si>
    <t>2Y9H2A</t>
  </si>
  <si>
    <t>HP DesignJet T850 36-in Multi-Function</t>
  </si>
  <si>
    <t>HP DesignJet T950 36-in Single Function</t>
  </si>
  <si>
    <t>2Y9H1A</t>
  </si>
  <si>
    <t>HP DesignJet T950 36-in Multi-Function</t>
  </si>
  <si>
    <t>2Y9H3A</t>
  </si>
  <si>
    <t>90 A1/hour
25 sec/page</t>
  </si>
  <si>
    <t>498N4A</t>
  </si>
  <si>
    <t>498N4A
498N8A</t>
  </si>
  <si>
    <t>498N5A
498N6A
498N7A
676M6A
676M7A
676M8A</t>
  </si>
  <si>
    <t>5EK00A</t>
  </si>
  <si>
    <t>HP HD Pro 2 42-in Scanner</t>
  </si>
  <si>
    <t>5EK01A</t>
  </si>
  <si>
    <t>HP SD Pro 2 44-in Scanner</t>
  </si>
  <si>
    <t>698G7A</t>
  </si>
  <si>
    <t>HP DesignJet Sheet Organizer</t>
  </si>
  <si>
    <t>698G8A</t>
  </si>
  <si>
    <t>HP DesignJet Sheet Organizer and Stacker Kit</t>
  </si>
  <si>
    <t>HP 739 DesignJet Printhead Replacement Kit</t>
  </si>
  <si>
    <t>HP 738 130-ml Black DesignJet Ink Cartridge</t>
  </si>
  <si>
    <t>498N5A</t>
  </si>
  <si>
    <t>HP 738 130-ml Cyan DesignJet Ink Cartridge</t>
  </si>
  <si>
    <t>498N6A</t>
  </si>
  <si>
    <t>HP 738 130-ml Magenta DesignJet Ink Cartridge</t>
  </si>
  <si>
    <t>498N7A</t>
  </si>
  <si>
    <t>HP 738 130-ml Yellow DesignJet Ink Cartridge</t>
  </si>
  <si>
    <t>498N8A</t>
  </si>
  <si>
    <t>HP 738 300-ml Black DesignJet Ink Cartridge</t>
  </si>
  <si>
    <t>676M6A</t>
  </si>
  <si>
    <t>HP 738 300-ml Cyan DesignJet Ink Cartridge</t>
  </si>
  <si>
    <t>676M7A</t>
  </si>
  <si>
    <t>HP 738 300-ml Magenta DesignJet Ink Cartridge</t>
  </si>
  <si>
    <t>676M8A</t>
  </si>
  <si>
    <t>HP 738 300-ml Yellow DesignJet Ink Cartridge</t>
  </si>
  <si>
    <t>U56R9E</t>
  </si>
  <si>
    <t>HP 3-year Next Business Day HW Support</t>
  </si>
  <si>
    <t>U56RBE</t>
  </si>
  <si>
    <t>HP 4-year Next Business Day HW Support</t>
  </si>
  <si>
    <t>U56RCE</t>
  </si>
  <si>
    <t>HP 5-year Next Business Day HW Support</t>
  </si>
  <si>
    <t>498N0A</t>
  </si>
  <si>
    <t>2 GB</t>
  </si>
  <si>
    <t>U56RSE</t>
  </si>
  <si>
    <t>U56RTE</t>
  </si>
  <si>
    <t>U56RVE</t>
  </si>
  <si>
    <t>120 A1/hour
21 sec/page</t>
  </si>
  <si>
    <t>U56SHE</t>
  </si>
  <si>
    <t>U56SJE</t>
  </si>
  <si>
    <t>U56SKE</t>
  </si>
  <si>
    <t>U56T9E</t>
  </si>
  <si>
    <t>U56TBE</t>
  </si>
  <si>
    <t>U56TCE</t>
  </si>
  <si>
    <r>
      <t xml:space="preserve">
</t>
    </r>
    <r>
      <rPr>
        <b/>
        <sz val="10"/>
        <rFont val="Aptos Narrow"/>
        <family val="2"/>
      </rPr>
      <t>HP DesignJet Z6 24-in PostScript Printer</t>
    </r>
    <r>
      <rPr>
        <sz val="10"/>
        <rFont val="Aptos Narrow"/>
        <family val="2"/>
      </rPr>
      <t xml:space="preserve">. Media: Handling Single-roll: roll feed, top sheet feed, media output bin, automatic horizontal cutter. Dual-roll: two automatic roll feeds, smart roll-switching, top sheet feed, media output bin, automatic horizontal cutter and vertical trimmer (cuts all HP Z-series printer-qualified media, including most canvas). Sheet size: 24-in: 210 x 279 to 610 x 1676 mm (8.3 x 11 to 24 x 66 in). Roll size 24-in: 279 to 610 mm (11 to 24 in). Grammage: 80 to 500 g/m². Memory: 128 GB (virtual) ; 500 GB self-encrypting Hard disk. Connectivity: Interfaces: 10/100/1000Base-T Ethernet (802.3, 802.3u, 802.3ab); Hi-Speed USB 2.0 certified interface for direct printing from USB flash drive. Print languages (standard): Adobe PostScript 3, Adobe PDF 1.7, TIFF, JPEG, CALS G4, HP-GL/2, HP-RTL. Mobile printing features: Direct print for mobile apps for iOS, Android and Chrome OS; Email printing with HP ePrint and HP Smart app for iOS and Android. Drivers: Raster and PostScript drivers for Windows and macOS; PDF driver for Windows 8 and above.
</t>
    </r>
    <r>
      <rPr>
        <b/>
        <i/>
        <sz val="10"/>
        <rFont val="Aptos Narrow"/>
        <family val="2"/>
      </rPr>
      <t>What's in the box</t>
    </r>
    <r>
      <rPr>
        <sz val="10"/>
        <rFont val="Aptos Narrow"/>
        <family val="2"/>
      </rPr>
      <t xml:space="preserve">: HP DesignJet Z6 PostScript Printer; Printheads; Introductory ink cartridges; Printer stand and media bin; Spindle; 7.62 cm (3 in) core adapter ; Quick reference guide; Setup poster; Power cord.
</t>
    </r>
  </si>
  <si>
    <r>
      <t xml:space="preserve">
</t>
    </r>
    <r>
      <rPr>
        <b/>
        <sz val="10"/>
        <rFont val="Aptos Narrow"/>
        <family val="2"/>
      </rPr>
      <t>HP DesignJet Z6 44-in PostScript Printer</t>
    </r>
    <r>
      <rPr>
        <sz val="10"/>
        <rFont val="Aptos Narrow"/>
        <family val="2"/>
      </rPr>
      <t xml:space="preserve">. Media: Handling Single-roll: roll feed, top sheet feed, media output bin, automatic horizontal cutter. Dual-roll: two automatic roll feeds, smart roll-switching, top sheet feed, media output bin, automatic horizontal cutter and vertical trimmer (cuts all HP Z-series printer-qualified media, including most canvas). Sheet size: 44-in: 210 x 279 to 1118 x 1676 mm (8.3 x 11 to 44 x 66 in). Roll size: 44-in: 279 to 1118 mm (11 to 44 in). Grammage: 80 to 500 g/m². Memory: 128 GB (virtual) ; 500 GB self-encrypting Hard disk. Connectivity: Interfaces: 10/100/1000Base-T Ethernet (802.3, 802.3u, 802.3ab); Hi-Speed USB 2.0 certified interface for direct printing
from USB flash drive. Print languages (standard): Adobe PostScript 3, Adobe PDF 1.7, TIFF, JPEG, CALS G4, HP-GL/2, HP-RTL. Mobile printing features Direct print for mobile apps for iOS, Android and Chrome OS; Email printing with HP ePrint and HP Smart app for iOS and Android. Drivers: Raster and PostScript drivers for Windows and macOS; PDF driver for Windows 8 and above.
</t>
    </r>
    <r>
      <rPr>
        <b/>
        <i/>
        <sz val="10"/>
        <rFont val="Aptos Narrow"/>
        <family val="2"/>
      </rPr>
      <t>What's in the box:</t>
    </r>
    <r>
      <rPr>
        <sz val="10"/>
        <rFont val="Aptos Narrow"/>
        <family val="2"/>
      </rPr>
      <t xml:space="preserve"> HP DesignJet Z6 PostScript Printer; Printheads; Introductory ink cartridges; Printer stand and media bin; Spindle; 7.62 cm (3 in) core adapter ; Quick reference guide; Setup poster; Power cord.
</t>
    </r>
  </si>
  <si>
    <r>
      <t xml:space="preserve">
</t>
    </r>
    <r>
      <rPr>
        <b/>
        <sz val="10"/>
        <rFont val="Aptos Narrow"/>
        <family val="2"/>
      </rPr>
      <t>HP DesignJet Z6dr 44-in PostScript Printer with V-Trimmer</t>
    </r>
    <r>
      <rPr>
        <sz val="10"/>
        <rFont val="Aptos Narrow"/>
        <family val="2"/>
      </rPr>
      <t xml:space="preserve">.  Media: Handling Single-roll: roll feed, top sheet feed, media output bin, automatic horizontal cutter. Dual-roll: two automatic roll feeds, smart roll-switching, top sheet feed, media output bin, automatic horizontal cutter and vertical trimmer (cuts all HP Z-series printer-qualified media, including most canvas). Sheet size: 44-in: 210 x 279 to 1118 x 1676 mm (8.3 x 11 to 44 x 66 in). Roll size: 44-in: 279 to 1118 mm (11 to 44 in). Grammage: 80 to 500 g/m². Memory: 128 GB (virtual) ; 500 GB self-encrypting Hard disk. Connectivity: Interfaces: 10/100/1000Base-T Ethernet (802.3, 802.3u, 802.3ab); Hi-Speed USB 2.0 certified interface for direct printing from USB flash drive. Print languages (standard): Adobe PostScript 3, Adobe PDF 1.7, TIFF, JPEG, CALS G4, HP-GL/2, HP-RTL. Mobile printing features Direct print for mobile apps for iOS, Android and Chrome OS; Email printing with HP ePrint and HP Smart app for iOS and Android. Drivers: Raster and PostScript drivers for Windows and macOS; PDF driver for Windows 8 and above.
</t>
    </r>
    <r>
      <rPr>
        <b/>
        <i/>
        <sz val="10"/>
        <rFont val="Aptos Narrow"/>
        <family val="2"/>
      </rPr>
      <t>What's in the box:</t>
    </r>
    <r>
      <rPr>
        <sz val="10"/>
        <rFont val="Aptos Narrow"/>
        <family val="2"/>
      </rPr>
      <t xml:space="preserve"> HP DesignJet Z6 PostScript Printer; Printheads; Introductory ink cartridges; Printer stand and media bin; Spindle; 7.62 cm (3 in) core adapter ; Quick reference guide; Setup poster; Power cord.
</t>
    </r>
  </si>
  <si>
    <r>
      <t xml:space="preserve">
</t>
    </r>
    <r>
      <rPr>
        <b/>
        <sz val="10"/>
        <rFont val="Aptos Narrow"/>
        <family val="2"/>
      </rPr>
      <t>HP DesignJet Z9+ 24-in PostScript Printer</t>
    </r>
    <r>
      <rPr>
        <sz val="10"/>
        <rFont val="Aptos Narrow"/>
        <family val="2"/>
      </rPr>
      <t xml:space="preserve">. Media: Handling Single-roll: roll feed, rear sheet feed, media output bin, automatic horizontal cutter. Dual-roll: two automatic roll feeds, smart roll-switching, top sheet feed, media output bin, automatic horizontal cutter and vertical trimmer (cuts all HP Z-series printer-qualified media, including most canvas). Sheet size: 24-in: 210 x 279 to 610 x 1676 mm (8.3 x 11 to 24 x 66 in). Roll size: 24-in: 279 to 610 mm (11 to 24 in). Grammage: 80 to 500 g/m². Memory: 128 GB (virtual) ; 500 GB self-encrypting Hard disk. Connectivity: Interfaces: 10/100/1000Base-T Ethernet (802.3, 802.3u, 802.3ab); Hi-Speed USB 2.0 certified interface for direct printing from USB flash drive. Print languages (standard): Adobe PostScript 3, Adobe PDF 1.7, TIFF, JPEG, CALS G4, HP-GL/2, HP-RTL. Mobile printing features: Direct print for mobile apps for iOS, Android and Chrome OS; Email printing with HP ePrint and HP Smart app for iOS and Android. Drivers: Raster and PostScript drivers for Windows and macOS; PDF driver for Windows 8 and above.
</t>
    </r>
    <r>
      <rPr>
        <b/>
        <i/>
        <sz val="10"/>
        <rFont val="Aptos Narrow"/>
        <family val="2"/>
      </rPr>
      <t>What's in the box:</t>
    </r>
    <r>
      <rPr>
        <sz val="10"/>
        <rFont val="Aptos Narrow"/>
        <family val="2"/>
      </rPr>
      <t xml:space="preserve"> HP DesignJet Z9+ PostScript Printer; Printheads; Introductory ink cartridges; Printer stand and media bin; Spindle; 7.62 cm (3 in) core adapter ; Quick reference guide; Setup poster; Power cord.
</t>
    </r>
  </si>
  <si>
    <r>
      <t xml:space="preserve">
</t>
    </r>
    <r>
      <rPr>
        <b/>
        <sz val="10"/>
        <rFont val="Aptos Narrow"/>
        <family val="2"/>
      </rPr>
      <t>HP DesignJet Z9+ 44-in PostScript Printer</t>
    </r>
    <r>
      <rPr>
        <sz val="10"/>
        <rFont val="Aptos Narrow"/>
        <family val="2"/>
      </rPr>
      <t xml:space="preserve">. Media: Handling: Single-roll: roll feed, rear sheet feed, media output bin, automatic horizontal cutter. Dual-roll: two automatic roll feeds, smart roll-switching, top sheet feed, media output bin, automatic horizontal cutter and vertical trimmer (cuts all HP Z-series printer-qualified media, including most canvas). Sheet size: 44-in: 210 x 279 to 1118 x 1676 mm (8.3 x 11 to 44 x 66 in). Roll size: 44-in: 279 to 1118 mm (11 to 44 in). Grammage: 80 to 500 g/m². Memory: 128 GB (virtual) ; 500 GB self-encrypting Hard disk. Connectivity: Interfaces: 10/100/1000Base-T Ethernet (802.3, 802.3u, 802.3ab); Hi-Speed USB 2.0 certified interface for direct printing from USB flash drive. Print languages (standard): Adobe PostScript 3, Adobe PDF 1.7, TIFF, JPEG, CALS G4, HP-GL/2, HP-RTL. Mobile printing features Direct print for mobile apps for iOS, Android and Chrome OS; Email printing with HP ePrint and HP Smart app for iOS and Android. Drivers: Raster and PostScript drivers for Windows and macOS; PDF driver for Windows 8 and above
</t>
    </r>
    <r>
      <rPr>
        <b/>
        <i/>
        <sz val="10"/>
        <rFont val="Aptos Narrow"/>
        <family val="2"/>
      </rPr>
      <t>What's in the box:</t>
    </r>
    <r>
      <rPr>
        <sz val="10"/>
        <rFont val="Aptos Narrow"/>
        <family val="2"/>
      </rPr>
      <t xml:space="preserve">HP DesignJet Z9+ PostScript Printer; Printheads; Introductory ink cartridges; Printer stand and media bin; Spindle; 7.62 cm (3 in) core adapter ; Quick reference guide; Setup poster; Power cord.
</t>
    </r>
  </si>
  <si>
    <r>
      <t xml:space="preserve">
</t>
    </r>
    <r>
      <rPr>
        <b/>
        <sz val="10"/>
        <rFont val="Aptos Narrow"/>
        <family val="2"/>
      </rPr>
      <t>HP DesignJet Z9+dr 44-in PostScript Printer with V-Trimmer</t>
    </r>
    <r>
      <rPr>
        <sz val="10"/>
        <rFont val="Aptos Narrow"/>
        <family val="2"/>
      </rPr>
      <t xml:space="preserve">. Media: Handling: Single-roll: roll feed, rear sheet feed, media output bin, automatic horizontal cutter. Dual-roll: two automatic roll feeds, smart roll-switching, top sheet feed, media output bin, automatic horizontal cutter and vertical trimmer (cuts all HP Z-series printer-qualified media, including most canvas). Sheet size: 44-in: 210 x 279 to 1118 x 1676 mm (8.3 x 11 to 44 x 66 in). Roll size: 44-in: 279 to 1118 mm (11 to 44 in). Grammage: 80 to 500 g/m². Memory: 128 GB (virtual) ; 500 GB self-encrypting Hard disk. Connectivity: Interfaces: 10/100/1000Base-T Ethernet (802.3, 802.3u, 802.3ab); Hi-Speed USB 2.0 certified interface for direct printing from USB flash drive. Print languages (standard): Adobe PostScript 3, Adobe PDF 1.7, TIFF, JPEG, CALS G4, HP-GL/2, HP-RTL. Mobile printing features Direct print for mobile apps for iOS, Android and Chrome OS; Email printing with HP ePrint and HP Smart app for iOS and Android. Drivers: Raster and PostScript drivers for Windows and macOS; PDF driver for Windows 8 and above
</t>
    </r>
    <r>
      <rPr>
        <b/>
        <i/>
        <sz val="10"/>
        <rFont val="Aptos Narrow"/>
        <family val="2"/>
      </rPr>
      <t>What's in the box:</t>
    </r>
    <r>
      <rPr>
        <sz val="10"/>
        <rFont val="Aptos Narrow"/>
        <family val="2"/>
      </rPr>
      <t xml:space="preserve">HP DesignJet Z9+ PostScript Printer; Printheads; Introductory ink cartridges; Printer stand and media bin;Spindle; 7.62 cm (3 in) core adapter ; Quick reference guide; Setup poster; Power cord.
</t>
    </r>
  </si>
  <si>
    <r>
      <t xml:space="preserve">
</t>
    </r>
    <r>
      <rPr>
        <b/>
        <sz val="10"/>
        <rFont val="Aptos Narrow"/>
        <family val="2"/>
      </rPr>
      <t>HP DesignJet T230 24-in Printer</t>
    </r>
    <r>
      <rPr>
        <sz val="10"/>
        <rFont val="Aptos Narrow"/>
        <family val="2"/>
      </rPr>
      <t xml:space="preserve">. Easy and affordable printing in the world's smallest plotters. With an accessory option, print multi-size A3/B and A1/D projects without manually switching the media source. Media Handling: Sheet feed, roll feed, automatic horizontal cutter. Roll size: 279 to 610 mm. Sheet size 210 x 279 to 610 x 1897 mm. Standard sheets A4, A3, A2, A1. Grammage 60 to 280 g/m². Thickness Up to 0.3 mm. Applications: Line drawings; Presentations; Renderings. Connectivity: Interfaces Gigabit Ethernet (1000Base-T), Hi-Speed USB 2.0, Wi-Fi 802.11. Print languages (standard): JPEG, URF. Drivers: Raster driver for Windows and macOS. HP Software and solutions: HP Click, HP Smart app, HP Print Preview for Windows, HP Easy Start, HP DesignJet Utility for Windows, HP Support Assistant. Remote print enabled: Yes. One-click multi-size printing: Yes
</t>
    </r>
    <r>
      <rPr>
        <b/>
        <i/>
        <sz val="10"/>
        <rFont val="Aptos Narrow"/>
        <family val="2"/>
      </rPr>
      <t>What's in the box</t>
    </r>
    <r>
      <rPr>
        <sz val="10"/>
        <rFont val="Aptos Narrow"/>
        <family val="2"/>
      </rPr>
      <t xml:space="preserve">: HP DesignJet T230 24-in Printer, printhead, introductory ink cartridges, spindle, quick reference guide, setup poster, power cord.
</t>
    </r>
  </si>
  <si>
    <r>
      <t xml:space="preserve">
</t>
    </r>
    <r>
      <rPr>
        <b/>
        <sz val="10"/>
        <rFont val="Aptos Narrow"/>
        <family val="2"/>
      </rPr>
      <t>HP DesignJet T250 24-in Printer</t>
    </r>
    <r>
      <rPr>
        <sz val="10"/>
        <rFont val="Aptos Narrow"/>
        <family val="2"/>
      </rPr>
      <t xml:space="preserve">. Easy and affordable printing in the world's smallest plotters. With an accessory option, print multi-size A3/B and A1/D projects without manually switching the media source. Media Handling: Sheet feed, roll feed, automatic horizontal cutter. Roll size: 279 to 610 mm. Sheet size 210 x 279 to 610 x 1897 mm. Standard sheets A4, A3, A2, A1. Grammage 60 to 280 g/m². Thickness Up to 0.3 mm. Applications: Line drawings; Presentations; Renderings. Connectivity: Interfaces Gigabit Ethernet (1000Base-T), Hi-Speed USB 2.0, Wi-Fi 802.11. Print languages (standard): JPEG, URF. Drivers: Raster driver for Windows and macOS. HP Software and solutions: HP Click, HP Smart app, HP Print Preview for Windows, HP Easy Start, HP DesignJet Utility for Windows, HP Support Assistant. Remote print enabled: Yes. One-click multi-size printing: Yes
</t>
    </r>
    <r>
      <rPr>
        <b/>
        <i/>
        <sz val="10"/>
        <rFont val="Aptos Narrow"/>
        <family val="2"/>
      </rPr>
      <t>What's in the box:</t>
    </r>
    <r>
      <rPr>
        <sz val="10"/>
        <rFont val="Aptos Narrow"/>
        <family val="2"/>
      </rPr>
      <t xml:space="preserve"> HP DesignJet T250 24-in Printer, printhead, introductory ink cartridges, spindle, quick reference guide, setup poster, power cord.
</t>
    </r>
  </si>
  <si>
    <r>
      <t xml:space="preserve">
</t>
    </r>
    <r>
      <rPr>
        <b/>
        <sz val="10"/>
        <rFont val="Aptos Narrow"/>
        <family val="2"/>
      </rPr>
      <t>HP DesignJet T630 24-in Printer</t>
    </r>
    <r>
      <rPr>
        <sz val="10"/>
        <rFont val="Aptos Narrow"/>
        <family val="2"/>
      </rPr>
      <t xml:space="preserve">. Simply the world’s easiest large-format plotters – affordability
without trade-offs. Print multi-size A3/B and A1/D projects automatically, without manually switching the
media source. Media Handling: Sheet feed, roll feed, automatic sheet feeder, media bin, automatic horizontal cutter. Roll size: 279 to 610 mm. Sheet size: Auto sheet feeder: 210 x 279 to 330 x 482 mm. Manual feed: 210 x 279 to 610 x 1897 mm. Standard sheets: Auto sheet feeder: A4, A3. Manual feed: A4, A3, A2, A1. Grammage 60 to 280 g/m² (roll/manual feed); 60 to 220 g/m² (auto sheet feeder). Thickness Up to 0.3 mm. Applications: Line drawings; Presentations; Renderings. Connectivity: Interfaces Gigabit Ethernet (1000Base-T), Hi-Speed USB 2.0, Wi-Fi 802.11. Print languages (standard): HP-GL/2, HP-RTL, CALS G4, JPEG, URF. Drivers: Raster driver for Windows and macOS. HP Software and solutions: HP Click, HP Smart app, HP Print Preview for Windows, HP Easy Start, HP DesignJet Utility for Windows, HP Support Assistant. Remote print enabled: Yes. One-click multi-size printing: Yes
</t>
    </r>
    <r>
      <rPr>
        <b/>
        <i/>
        <sz val="10"/>
        <rFont val="Aptos Narrow"/>
        <family val="2"/>
      </rPr>
      <t>What's in the box:</t>
    </r>
    <r>
      <rPr>
        <sz val="10"/>
        <rFont val="Aptos Narrow"/>
        <family val="2"/>
      </rPr>
      <t xml:space="preserve"> HP DesignJet T630 24-in Printer, printer stand, automatic sheet feeder, printhead, introductory ink cartridges, spindle, quick reference guide, setup poster, power cord.
</t>
    </r>
  </si>
  <si>
    <r>
      <t xml:space="preserve">
</t>
    </r>
    <r>
      <rPr>
        <b/>
        <sz val="10"/>
        <rFont val="Aptos Narrow"/>
        <family val="2"/>
      </rPr>
      <t>HP DesignJet T630 36-in Printer</t>
    </r>
    <r>
      <rPr>
        <sz val="10"/>
        <rFont val="Aptos Narrow"/>
        <family val="2"/>
      </rPr>
      <t xml:space="preserve">. Simply the world’s easiest large-format plotters – affordability
without trade-offs. Print multi-size A3/B and A1/D projects automatically, without manually switching the
media source. Media Handling: Sheet feed, roll feed, automatic sheet feeder, media bin, automatic horizontal cutter. Roll size: 279 to 914 mm. Sheet size: Auto sheet feeder: 210 x 279 to 330 x 482 mm. Manual feed: 210 x 279 to 914 x 1897 mm. Standard sheets: Auto sheet feeder: A4, A3. Manual feed: A4, A3, A2, A1, A0. Grammage 60 to 280 g/m² (roll/manual feed); 60 to 220 g/m² (auto sheet feeder). Thickness Up to 0.3 mm. Applications: Line drawings; Presentations; Renderings. Connectivity: Interfaces Gigabit Ethernet (1000Base-T), Hi-Speed USB 2.0, Wi-Fi 802.11. Print languages (standard): HP-GL/2, HP-RTL, CALS G4, JPEG, URF. Drivers: Raster driver for Windows and macOS. HP Software and solutions: HP Click, HP Smart app, HP Print Preview for Windows, HP Easy Start, HP DesignJet Utility for Windows, HP Support Assistant. Remote print enabled: Yes. One-click multi-size printing: Yes
</t>
    </r>
    <r>
      <rPr>
        <b/>
        <i/>
        <sz val="10"/>
        <rFont val="Aptos Narrow"/>
        <family val="2"/>
      </rPr>
      <t>What's in the box:</t>
    </r>
    <r>
      <rPr>
        <sz val="10"/>
        <rFont val="Aptos Narrow"/>
        <family val="2"/>
      </rPr>
      <t xml:space="preserve"> HP DesignJet T630 36-in Printer, printer stand, automatic sheet feeder, printhead, introductory ink cartridges, spindle, quick reference guide, setup poster, power cord.
</t>
    </r>
  </si>
  <si>
    <r>
      <t xml:space="preserve">
</t>
    </r>
    <r>
      <rPr>
        <b/>
        <sz val="10"/>
        <rFont val="Aptos Narrow"/>
        <family val="2"/>
      </rPr>
      <t>HP DesignJet T650 24-in Printer</t>
    </r>
    <r>
      <rPr>
        <sz val="10"/>
        <rFont val="Aptos Narrow"/>
        <family val="2"/>
      </rPr>
      <t xml:space="preserve">. Simply the world’s easiest large-format plotters – affordability without trade-offs. Print multi-size A3/B and A0/E projects automatically, without manually switching the media source. Media Handling: Sheet feed, roll feed, automatic sheet feeder, media bin, automatic horizontal cutter. Roll size: 279 to 610 mm. Sheet size: Auto sheet feeder: 210 x 279 to 330 x 482 mm. Manual feed: 210 x 279 to 610 x 1897 mm. Standard sheets: Auto sheet feeder: A4, A3. Manual feed: A4, A3, A2, A1. Grammage 60 to 280 g/m² (roll/manual feed); 60 to 220 g/m² (auto sheet feeder). Thickness Up to 0.3 mm. Applications: Line drawings; Presentations; Renderings. Memory: 1GB. Hard disk: none. Connectivity: Interfaces Gigabit Ethernet (1000Base-T), Hi-Speed USB 2.0, Wi-Fi 802.11. Print languages (standard): HP-GL/2, HP-RTL, CALS G4, JPEG, URF. Drivers: Raster driver for Windows and macOS.
</t>
    </r>
    <r>
      <rPr>
        <b/>
        <i/>
        <sz val="10"/>
        <rFont val="Aptos Narrow"/>
        <family val="2"/>
      </rPr>
      <t>What's in the box:</t>
    </r>
    <r>
      <rPr>
        <sz val="10"/>
        <rFont val="Aptos Narrow"/>
        <family val="2"/>
      </rPr>
      <t xml:space="preserve"> HP DesignJet T650 24-in Printer, printer stand, automatic sheet feeder, roll cover, printhead, introductory ink cartridges,
spindle, quick reference guide, setup poster, power cord.
</t>
    </r>
  </si>
  <si>
    <r>
      <t xml:space="preserve">
</t>
    </r>
    <r>
      <rPr>
        <b/>
        <sz val="10"/>
        <rFont val="Aptos Narrow"/>
        <family val="2"/>
      </rPr>
      <t>HP DesignJet T650 36-in Printer</t>
    </r>
    <r>
      <rPr>
        <sz val="10"/>
        <rFont val="Aptos Narrow"/>
        <family val="2"/>
      </rPr>
      <t xml:space="preserve">. Simply the world’s easiest large-format plotters – affordability
without trade-offs. Print multi-size A3/B and A0/E projects automatically, without manually switching the
media source. Media Handling: Sheet feed, roll feed, automatic sheet feeder, media bin, automatic horizontal cutter. Roll size: 279 to 914 mm. Sheet size: Auto sheet feeder: 210 x 279 to 330 x 482 mm. Manual feed: 210 x 279 to 914 x 1897 mm. Standard sheets: Auto sheet feeder: A4, A3. Manual feed: A4, A3, A2, A1, A0. Grammage 60 to 280 g/m² (roll/manual feed); 60 to 220 g/m² (auto sheet feeder). Thickness Up to 0.3 mm. Applications: Line drawings; Presentations; Renderings. Connectivity: Interfaces Gigabit Ethernet (1000Base-T), Hi-Speed USB 2.0, Wi-Fi 802.11. Print languages (standard): HP-GL/2, HP-RTL, CALS G4, JPEG, URF. Drivers: Raster driver for Windows and macOS. HP Software and solutions: HP Click, HP Smart app, HP Print Preview for Windows, HP Easy Start, HP DesignJet Utility for Windows, HP Support Assistant. Remote print enabled: Yes. One-click multi-size printing: Yes
</t>
    </r>
    <r>
      <rPr>
        <b/>
        <i/>
        <sz val="10"/>
        <rFont val="Aptos Narrow"/>
        <family val="2"/>
      </rPr>
      <t>What's in the box:</t>
    </r>
    <r>
      <rPr>
        <sz val="10"/>
        <rFont val="Aptos Narrow"/>
        <family val="2"/>
      </rPr>
      <t xml:space="preserve"> HP DesignJet T650 36-in Printer, printer stand, automatic sheet feeder, roll cover, printhead, introductory ink cartridges, spindle, quick reference guide, setup poster, power cord.
</t>
    </r>
  </si>
  <si>
    <r>
      <t xml:space="preserve">
</t>
    </r>
    <r>
      <rPr>
        <b/>
        <sz val="10"/>
        <rFont val="Aptos Narrow"/>
        <family val="2"/>
      </rPr>
      <t>HP DesignJet Studio 24-in Printer</t>
    </r>
    <r>
      <rPr>
        <sz val="10"/>
        <rFont val="Aptos Narrow"/>
        <family val="2"/>
      </rPr>
      <t xml:space="preserve">. Media: Handling Sheet feed, roll feed, automatic sheet feeder, media bin, automatic horizontal cutter. Roll size: 24-in: 279 to 610 mm. Sheet size: Auto sheet feeder: 210 x 279 to 330 x 482 mm. 24-in manual feed: 210 x 279 to 610 x 1897 mm. Standard sheets Auto sheet feeder: A4, A3. 24-in manual feed: A4, A3, A2, A1. Grammage: 60 to 280 g/m² (roll/manual feed); 60 to 220 g/m² (auto sheet feeder). Thickness: Up to 0.3 mm. Applications: Line drawings; Presentations; Renderings. Memory: 1 GB. Hard disk: None. Connectivity: Interfaces Gigabit Ethernet (1000Base-T), Hi-Speed USB 2.0, Wi-Fi 802.11. Print languages (standard): HP-GL/2, HP-RTL, CALS G4, JPEG, URF. Drivers: Raster driver for Windows and macOS.
</t>
    </r>
    <r>
      <rPr>
        <b/>
        <i/>
        <sz val="10"/>
        <rFont val="Aptos Narrow"/>
        <family val="2"/>
      </rPr>
      <t>What's in the box:</t>
    </r>
    <r>
      <rPr>
        <sz val="10"/>
        <rFont val="Aptos Narrow"/>
        <family val="2"/>
      </rPr>
      <t xml:space="preserve"> HP DesignJet Studio series printer, printer stand, automatic sheet feeder, roll cover, printhead, introductory ink cartridges, spindle, quick reference guide, setup poster, power cord.
</t>
    </r>
  </si>
  <si>
    <r>
      <t xml:space="preserve">
</t>
    </r>
    <r>
      <rPr>
        <b/>
        <sz val="10"/>
        <rFont val="Aptos Narrow"/>
        <family val="2"/>
      </rPr>
      <t>HP DesignJet Studio Steel 24-in Printer</t>
    </r>
    <r>
      <rPr>
        <sz val="10"/>
        <rFont val="Aptos Narrow"/>
        <family val="2"/>
      </rPr>
      <t xml:space="preserve">. Media: Handling Sheet feed, roll feed, automatic sheet feeder, media bin, automatic horizontal cutter. Roll size: 24-in: 279 to 610 mm. Sheet size: Auto sheet feeder: 210 x 279 to 330 x 482 mm. 24-in manual feed: 210 x 279 to 610 x 1897 mm. Standard sheets Auto sheet feeder: A4, A3. 24-in manual feed: A4, A3, A2, A1. Grammage: 60 to 280 g/m² (roll/manual feed); 60 to 220 g/m² (auto sheet feeder). Thickness: Up to 0.3 mm. Applications: Line drawings; Presentations; Renderings. Memory: 1 GB. Hard disk: None. Connectivity: Interfaces Gigabit Ethernet (1000Base-T), Hi-Speed USB 2.0, Wi-Fi 802.11. Print languages (standard): HP-GL/2, HP-RTL, CALS G4, JPEG, URF. Drivers: Raster driver for Windows and macOS.
</t>
    </r>
    <r>
      <rPr>
        <b/>
        <i/>
        <sz val="10"/>
        <rFont val="Aptos Narrow"/>
        <family val="2"/>
      </rPr>
      <t>What's in the box:</t>
    </r>
    <r>
      <rPr>
        <sz val="10"/>
        <rFont val="Aptos Narrow"/>
        <family val="2"/>
      </rPr>
      <t xml:space="preserve"> HP DesignJet Studio series printer, printer stand, automatic sheet feeder, roll cover, printhead, introductory ink cartridges, spindle, quick reference guide, setup poster, power cord.
</t>
    </r>
  </si>
  <si>
    <r>
      <t xml:space="preserve">
</t>
    </r>
    <r>
      <rPr>
        <b/>
        <sz val="10"/>
        <rFont val="Aptos Narrow"/>
        <family val="2"/>
      </rPr>
      <t>HP DesignJet Studio 36-in Printer</t>
    </r>
    <r>
      <rPr>
        <sz val="10"/>
        <rFont val="Aptos Narrow"/>
        <family val="2"/>
      </rPr>
      <t xml:space="preserve">. Media: Handling Sheet feed, roll feed, automatic sheet feeder, media bin, automatic horizontal cutter. Roll size: 36-in: 279 to 914 mm. Sheet size: Auto sheet feeder: 210 x 279 to 330 x 482 mm. 36-in manual feed: 210 x 279 to 914 x 1897 mm. Standard sheets Auto sheet feeder: A4, A3. 36-in manual feed: A4, A3, A2, A1, A0. Grammage: 60 to 280 g/m² (roll/manual feed); 60 to 220 g/m² (auto sheet feeder). Thickness: Up to 0.3 mm. Applications: Line drawings; Presentations; Renderings. Memory: 1 GB. Hard disk: None. Connectivity: Interfaces: Gigabit Ethernet (1000Base-T), Hi-Speed USB 2.0, Wi-Fi 802.11. Print languages (standard): HP-GL/2, HP-RTL, CALS G4, JPEG, URF. Drivers: Raster driver for Windows and macOS.
</t>
    </r>
    <r>
      <rPr>
        <b/>
        <i/>
        <sz val="10"/>
        <rFont val="Aptos Narrow"/>
        <family val="2"/>
      </rPr>
      <t>What's in the box:</t>
    </r>
    <r>
      <rPr>
        <sz val="10"/>
        <rFont val="Aptos Narrow"/>
        <family val="2"/>
      </rPr>
      <t xml:space="preserve"> HP DesignJet Studio series printer, printer stand, automatic sheet feeder, roll cover, printhead, introductory ink cartridges, spindle, quick reference guide, setup poster, power cord.
</t>
    </r>
  </si>
  <si>
    <r>
      <t xml:space="preserve">
</t>
    </r>
    <r>
      <rPr>
        <b/>
        <sz val="10"/>
        <rFont val="Aptos Narrow"/>
        <family val="2"/>
      </rPr>
      <t>HP DesignJet Studio Steel 36-in Printer</t>
    </r>
    <r>
      <rPr>
        <sz val="10"/>
        <rFont val="Aptos Narrow"/>
        <family val="2"/>
      </rPr>
      <t xml:space="preserve">. Media: Handling Sheet feed, roll feed, automatic sheet feeder, media bin, automatic horizontal cutter. Roll size: 36-in: 279 to 914 mm. Sheet size: Auto sheet feeder: 210 x 279 to 330 x 482 mm. 36-in manual feed: 210 x 279 to 914 x 1897 mm. Standard sheets Auto sheet feeder: A4, A3. 36-in manual feed: A4, A3, A2, A1, A0. Grammage: 60 to 280 g/m² (roll/manual feed); 60 to 220 g/m² (auto sheet feeder). Thickness: Up to 0.3 mm. Applications: Line drawings; Presentations; Renderings. Memory: 1 GB. Hard disk: None. Connectivity: Interfaces: Gigabit Ethernet (1000Base-T), Hi-Speed USB 2.0, Wi-Fi 802.11. Print languages (standard): HP-GL/2, HP-RTL, CALS G4, JPEG, URF. Drivers: Raster driver for Windows and macOS.
</t>
    </r>
    <r>
      <rPr>
        <b/>
        <i/>
        <sz val="10"/>
        <rFont val="Aptos Narrow"/>
        <family val="2"/>
      </rPr>
      <t>What's in the box:</t>
    </r>
    <r>
      <rPr>
        <sz val="10"/>
        <rFont val="Aptos Narrow"/>
        <family val="2"/>
      </rPr>
      <t xml:space="preserve"> HP DesignJet Studio series printer, printer stand, automatic sheet feeder, roll cover, printhead, introductory ink cartridges, spindle, quick reference guide, setup poster, power cord.
</t>
    </r>
  </si>
  <si>
    <r>
      <t xml:space="preserve">
</t>
    </r>
    <r>
      <rPr>
        <b/>
        <sz val="10"/>
        <rFont val="Aptos Narrow"/>
        <family val="2"/>
      </rPr>
      <t>HP DesignJet T850 36-in Single Function Printer (Replaces the T730)</t>
    </r>
    <r>
      <rPr>
        <sz val="10"/>
        <rFont val="Aptos Narrow"/>
        <family val="2"/>
      </rPr>
      <t xml:space="preserve">. The world’s easiest A3-A1 printing experience to maximize your team’s agility. Print speed: 25 sec/page on A1, 90 A1 prints per hour. Print resolution: Up to 2400 x 1200 optimized dpi. Media Handling: Sheet feed, roll feed, input tray (50 sheet capacity), media bin, automatic horizontal cutter. Roll size: 369 to 914 mm. Maximum roll diameter: 100 mm. Sheet size: Input tray: 210 x 279 to 305 x 457 mm. Manual feed: 210 x 279 to 914 x 1676 mm. Standard sheets: Input tray: A4, A3. Manual feed: A4, A3, A2, A1, A0. Grammage: 60 to 280 g/m² (roll/manual feed); 60 to 220 g/m² (input tray). Thickness: Up to 0.3 mm. Applications: Line drawings; Renderings; Presentations; Maps; Posters. Memory: 1 GB. Hard disk: None. Connectivity Interfaces: Gigabit Ethernet (1000Base-T), Wi-Fi 802.11b/g/n. Native print languages: TIFF, JPEG, URF, HP-GL/2, HP-RTL, CALS G4. Printing paths: Wi-Fi Direct, remote printing, Apple AirPrint and HP Smart app for Android and iOS devices, Windows and macOS printerdrivers, printing support for Chrome OS. Drivers: Raster driver for macOS and Windows, HP-GL/2 driver for Windows. Security features: HP Secure Boot, whitelisting, Security event logging, Disable network ports and protocols, SNMPv3, 802.1x compatibility,TLS/SSL, HP Web JetAdmin, HP Security Manager, SIEM Integration. 
</t>
    </r>
    <r>
      <rPr>
        <b/>
        <i/>
        <sz val="10"/>
        <rFont val="Aptos Narrow"/>
        <family val="2"/>
      </rPr>
      <t>What's in the box:</t>
    </r>
    <r>
      <rPr>
        <sz val="10"/>
        <rFont val="Aptos Narrow"/>
        <family val="2"/>
      </rPr>
      <t xml:space="preserve"> HP DesignJet T850 Printer, printheads, ink cartridges, printer stand, spindle, guide, poster, warranty fl yer, power cord.
</t>
    </r>
  </si>
  <si>
    <r>
      <t xml:space="preserve">
</t>
    </r>
    <r>
      <rPr>
        <b/>
        <sz val="10"/>
        <rFont val="Aptos Narrow"/>
        <family val="2"/>
      </rPr>
      <t>HP DesignJet T850 36-in Multifunction Printer (Replaces the T830)</t>
    </r>
    <r>
      <rPr>
        <sz val="10"/>
        <rFont val="Aptos Narrow"/>
        <family val="2"/>
      </rPr>
      <t xml:space="preserve">. The world’s easiest A3-A1 printing experience to maximize yourteam’s agility. Print speed:
25 sec/page on A1, 90 A1 prints per hour. Print resolution: Up to 2400 x 1200 optimized dpi. Multifunction capabilities: Scan speed: Up to 3.81 cm/sec (color, 200 dpi). Up to 11.43 cm/sec (grayscale, 200 dpi). Scan resolution: Up to 600 dpi. Technology: Sheetfed, CIS (Contact Image Sensor), media jam detection sensor, front feed scanning method. Scan format: JPEG, PDF, TIFF. Scan destinations: Scan to email, network, and USB. Scan to cloud, computer, and mobile through HP Smart app. Thickness: Up to 0.8 mm. Media Handling: Sheet feed, roll feed, input tray (50 sheet capacity), media bin, automatic horizontal cutter. Roll size: 369 to 914 mm. Maximum roll diameter: 100 mm. Sheet size: Input tray: 210 x 279 to 305 x 457 mm. Manual feed: 210 x 279 to 914 x 1676 mm. Standard sheets: Input tray: A4, A3 Manual feed: A4, A3, A2, A1, A0. Grammage: 60 to 280 g/m² (roll/manual feed); 60 to 220 g/m² (input tray). Thickness: Up to 0.3 mm. Applications: Line drawings; Renderings; Presentations; Maps; Posters. Memory: 2 GB. Hard disk: None. Connectivity: Interfaces: Gigabit Ethernet 1000Base-T), Wi-Fi 802.11b/g/n. Native print languages: TIFF, JPEG, URF, PDF, HP-GL/2, HP-RTL, CALS G4. Printing paths: Wi-Fi Direct, remote printing, Apple AirPrint and HP Smart app for Android and iOS devices, Windows and macOS printerdrivers, printing support for Chrome OS, print from USB pen drive. Drivers: Raster driver for macOS and Windows, HP-GL/2 driver for Windows. 
</t>
    </r>
    <r>
      <rPr>
        <b/>
        <i/>
        <sz val="10"/>
        <rFont val="Aptos Narrow"/>
        <family val="2"/>
      </rPr>
      <t>What's in the box:</t>
    </r>
    <r>
      <rPr>
        <sz val="10"/>
        <rFont val="Aptos Narrow"/>
        <family val="2"/>
      </rPr>
      <t xml:space="preserve"> HP DesignJet T850 MFP, printheads, ink cartridges, printer stand, spindle, guide, poster, warranty fl yer, power cord.
</t>
    </r>
  </si>
  <si>
    <r>
      <t xml:space="preserve">
</t>
    </r>
    <r>
      <rPr>
        <b/>
        <sz val="10"/>
        <rFont val="Aptos Narrow"/>
        <family val="2"/>
      </rPr>
      <t>HP DesignJet T950 36-in Printer</t>
    </r>
    <r>
      <rPr>
        <sz val="10"/>
        <rFont val="Aptos Narrow"/>
        <family val="2"/>
      </rPr>
      <t xml:space="preserve">. The world’s most eff icient A3-A1 printing experience to boostproductivity. Print speed: 21 sec/page on A1, 120 A1 prints per hour. Print resolution: Up to 2400 x 1200 optimized dpi. Technology: HP Thermal Inkjet. Margins: Roll: 5 x 5 x 5 x 5 mm. Sheet: 5 x 5 x 5 x 5 mm. Media Handling: Sheet feed, roll feed, front-loading input tray (100 sheet capacity), sheet organizer (50 sheet capacity), stacker (40 sheetcapacity), automatic horizontal cutter. Roll size: 369 to 914 mm. Maximum roll diameter: 140 mm. Sheet size: Front-loading input tray: 210 x 279 to 305 x 457 mm. Manual feed: 210 x 279 to 914 x 1676 mm. Standard sheets: Input tray: A4, A3. Manual feed: A4, A3, A2, A1, A0. Grammage: 60 to 280 g/m² (roll/manual feed); 64 to 200 g/m² (front-loading input tray). Thickness: Up to 0.3 mm. Applications: Line drawings; Renderings; Presentations; Maps; Posters. Memory: 1 GB. Hard disk: None. Job storage: 2.7 GB reprint queue. Connectivity: Interfaces: Gigabit Ethernet (1000Base-T), Wi-Fi 802.11b/g/n. Native print languages: TIFF, JPEG, URF, PDF, HP-GL/2, HP-RTL, CALS G4. Printing paths: Wi-Fi Direct, remote printing, Apple AirPrint and HP Smart app for Android and iOS devices, Windows and macOS printerdrivers, printing support for Chrome OS. Drivers: Raster driver for macOS and Windows, HP-GL/2 driver for Window. 
</t>
    </r>
    <r>
      <rPr>
        <b/>
        <i/>
        <sz val="10"/>
        <rFont val="Aptos Narrow"/>
        <family val="2"/>
      </rPr>
      <t>What's in the box:</t>
    </r>
    <r>
      <rPr>
        <sz val="10"/>
        <rFont val="Aptos Narrow"/>
        <family val="2"/>
      </rPr>
      <t xml:space="preserve"> HP DesignJet T950 Printer, printheads, ink cartridges, printer stand, spindle, guide, poster, warranty flyer, power cord.
</t>
    </r>
  </si>
  <si>
    <r>
      <t xml:space="preserve">
</t>
    </r>
    <r>
      <rPr>
        <b/>
        <sz val="10"/>
        <rFont val="Aptos Narrow"/>
        <family val="2"/>
      </rPr>
      <t>HP DesignJet T950 36-in Multifunction Printer</t>
    </r>
    <r>
      <rPr>
        <sz val="10"/>
        <rFont val="Aptos Narrow"/>
        <family val="2"/>
      </rPr>
      <t xml:space="preserve">. The world’s most eff icient A3-A1 printing experience to boostproductivity. Print speed: 21 sec/page on A1, 120 A1 prints per hour. Print resolution: Up to 2400 x 1200 optimized dpi. Technology: HP Thermal Inkjet. Margins: Roll: 5 x 5 x 5 x 5 mm. Sheet: 5 x 5 x 5 x 5 mm. Multifunction capabilities: Scan speed: Up to 3.81 cm/sec (color, 200 dpi). Up to 11.43 cm/sec (grayscale, 200 dpi). Scan resolution: Up to 600 dpi. Technology: Sheetfed, CIS (Contact Image Sensor), media jam detection sensor, front feed scanning method. Scan format: JPEG, PDF, TIFF. Scan destinations: Scan to email, network, and USB. Scan to cloud, computer, and mobile through HP Smart app. Thickness: Up to 0.8 mm. Media: Handling: Sheet feed, roll feed, front-loading input tray (100 sheet capacity), sheet organizer (50 sheet capacity), stacker (40 sheetcapacity), automatic horizontal cutter. Roll size: 369 to 914 mm. Maximum roll diameter: 140 mm. Sheet size: Front-loading input tray: 210 x 279 to 305 x 457 mm. Manual feed: 210 x 279 to 914 x 1676 mm. Standard Sheets: Input tray: A4, A3. Manual feed: A4, A3, A2, A1, A0. Grammage: 60 to 280 g/m² (roll/manual feed); 64 to 200 g/m² (front-loading input tray). Thickness: Up to 0.3 mm. Applications: Line drawings; Renderings; Presentations; Maps; Posters. Memory: 2 GB. Hard disk: None. Job storage: 2.7 GB reprint queue. Connectivity: Interfaces: Gigabit Ethernet (1000Base-T), Wi-Fi 802.11b/g/n. Native print languages: TIFF, JPEG, URF, PDF, HP-GL/2, HP-RTL, CALS G4. Printing paths: Wi-Fi Direct, remote printing, Apple AirPrint and HP Smart app for Android and iOS devices, Windows and macOS printerdrivers, printing support for Chrome OS, print from USB pen drive. Drivers: Raster driver for macOS and Windows, HP-GL/2 driver for Windows.
</t>
    </r>
    <r>
      <rPr>
        <b/>
        <i/>
        <sz val="10"/>
        <rFont val="Aptos Narrow"/>
        <family val="2"/>
      </rPr>
      <t>What's in the box:</t>
    </r>
    <r>
      <rPr>
        <sz val="10"/>
        <rFont val="Aptos Narrow"/>
        <family val="2"/>
      </rPr>
      <t xml:space="preserve"> HP DesignJet T950 MFP, printheads, ink cartridges, printer stand, spindle, guide, poster, warranty fl yer, power cord.
</t>
    </r>
  </si>
  <si>
    <r>
      <t xml:space="preserve">
</t>
    </r>
    <r>
      <rPr>
        <b/>
        <sz val="10"/>
        <rFont val="Aptos Narrow"/>
        <family val="2"/>
      </rPr>
      <t>HP DesignJet T1600 36-in Printer</t>
    </r>
    <r>
      <rPr>
        <sz val="10"/>
        <rFont val="Aptos Narrow"/>
        <family val="2"/>
      </rPr>
      <t xml:space="preserve">. Media: Handling Sheet feed, automatic front-loading roll feed, smart roll switching , integrated output stacker, media bin, automatic horizontal cutter. Roll size: 279 to 914 mm Sheet size: 210 x 279 to 914 x 1219 mm. Standard sheets: A4, A3, A2, A1, A0. Grammage: 60 to 328 g/m²
Thickness: Up to 0.5 mm. Applications: Line drawings; Maps; Orthophotos; Presentations; Renderings. Memory: 128 GB (file processing). Hard disk: 500 GB self-encrypting. Connectivity: Interfaces: Gigabit Ethernet (1000Base-T), supporting the following standards: TCP/IP, BootP/DHCP (IPv4 only), DHCPv6, TFTP (IPv4 only), SNMP (v1, v2c, v3), Apple Bonjour Compatible, WS Discovery, Embedded Web Server (HTTP, HTTPS), IPsec, SMTP (email), Raw IP printing (9100), LPD, IPP, WS print, NTLM v2, SMBv3, SSL/TLS, 802.1X authentication (LEAP, PEAP, EAPTLS), DFS. Print languages (standard): Non-PostScript Printer: HP-GL/2, HP-RTL, TIFF, JPEG, CALS G4. Print languages (optional): Non-PostScript Printer: Adobe PostScript 3, Adobe PDF 1.7 Printing paths: Direct printing from USB flash drive, print from network shared folder, email printing, HP driver for Windows, HP Print Service for Android, Apple Air Print driver for MacOS and for iOS, HP Print for Chrome OS, HP Click, HP Smart App for iOS and Android. Drivers: Non-PostScript Printer: Raster drivers for Windows, Air Print for macOS. Security features HP Secure Boot, Whitelisting, TPM, Role Based Access Control, LDAP and Kerberos authentication, SNMPv3, HTTPS, Secure-IPP, IPsec/Firewall, Certificates management, 802.1X, TLS 1.0/1.1/1.2, HP Web Jetadmin compatible, HP JetAdvantage Security Manager compatible, Secure Disk erase (DoD 5220.22-M), Secure File erase, self-encrypting HDD, encrypted PIN printing, Syslog security logging.
</t>
    </r>
    <r>
      <rPr>
        <b/>
        <i/>
        <sz val="10"/>
        <rFont val="Aptos Narrow"/>
        <family val="2"/>
      </rPr>
      <t>What's in the box:</t>
    </r>
    <r>
      <rPr>
        <sz val="10"/>
        <rFont val="Aptos Narrow"/>
        <family val="2"/>
      </rPr>
      <t xml:space="preserve"> HP DesignJet T1600 Printer, printer stand and media bin, spindle(s) , printheads, introductory ink cartridges, user guide, power cords.
</t>
    </r>
  </si>
  <si>
    <r>
      <t xml:space="preserve">
</t>
    </r>
    <r>
      <rPr>
        <b/>
        <sz val="10"/>
        <rFont val="Aptos Narrow"/>
        <family val="2"/>
      </rPr>
      <t>HP DesignJet T1600 36-in PostScript Printer</t>
    </r>
    <r>
      <rPr>
        <sz val="10"/>
        <rFont val="Aptos Narrow"/>
        <family val="2"/>
      </rPr>
      <t xml:space="preserve">. Media: Handling Sheet feed, automatic front-loading roll feed, smart roll switching , integrated output stacker, media bin, automatic horizontal cutter. Roll size: 279 to 914 mm. Sheet size: 210 x 279 to 914 x 1219 mm. Standard sheets: A4, A3, A2, A1, A0. Grammage: 60 to 328 g/m². Thickness: Up to 0.5 mm. Applications: Line drawings; Maps; Orthophotos; Presentations; Renderings. Memory: 128 GB (file processing). Hard disk: 500 GB self-encrypting. Connectivity: Interfaces: Gigabit Ethernet (1000Base-T), supporting the following standards: TCP/IP, BootP/DHCP (IPv4 only), DHCPv6, TFTP (IPv4 only), SNMP (v1, v2c, v3), Apple Bonjour Compatible, WS Discovery, Embedded Web Server (HTTP, HTTPS), IPsec, SMTP (email), Raw IP printing (9100), LPD, IPP, WS print, NTLM v2, SMBv3, SSL/TLS, 802.1X authentication (LEAP, PEAP, EAPTLS), DFS. Print languages (standard): PostScript Printer: Adobe PostScript 3, Adobe PDF 1.7, HP-GL/2, HP-RTL, TIFF, JPEG, CALS G4. Printing paths: Direct printing from USB flash drive, print from network shared folder, email printing, HP driver for Windows, HP Print Service for Android, Apple Air Print driver for MacOS and for iOS, HP Print for Chrome OS, HP Click, HP Smart App for iOS and Android. Drivers PostScript Printer: Raster, PostScript and PDF drivers for Windows, Air Print for macOS. Security features: HP Secure Boot, Whitelisting, TPM, Role Based Access Control, LDAP and Kerberos authentication, SNMPv3, HTTPS, Secure-IPP, IPsec/Firewall, Certificates management, 802.1X, TLS 1.0/1.1/1.2, HP Web Jetadmin compatible, HP JetAdvantage Security Manager compatible, Secure Disk erase (DoD 5220.22-M), Secure File erase, self-encrypting HDD, encrypted PIN printing, Syslog security logging.
</t>
    </r>
    <r>
      <rPr>
        <b/>
        <i/>
        <sz val="10"/>
        <rFont val="Aptos Narrow"/>
        <family val="2"/>
      </rPr>
      <t>What's in the box:</t>
    </r>
    <r>
      <rPr>
        <sz val="10"/>
        <rFont val="Aptos Narrow"/>
        <family val="2"/>
      </rPr>
      <t xml:space="preserve"> HP DesignJet T650 36-in Printer, printer stand, automatic sheet feeder, roll cover, printhead, introductory ink cartridges, spindle, quick reference guide, setup poster, power cord.
</t>
    </r>
  </si>
  <si>
    <r>
      <t xml:space="preserve">
</t>
    </r>
    <r>
      <rPr>
        <b/>
        <sz val="10"/>
        <rFont val="Aptos Narrow"/>
        <family val="2"/>
      </rPr>
      <t>HP DesignJet T1600dr 36-in Printer</t>
    </r>
    <r>
      <rPr>
        <sz val="10"/>
        <rFont val="Aptos Narrow"/>
        <family val="2"/>
      </rPr>
      <t xml:space="preserve">. Media: Handling Sheet feed, automatic front-loading roll feed, smart roll switching , integrated output stacker, media bin, automatic horizontal cutter. Roll size: 279 to 914 mm Sheet size: 210 x 279 to 914 x 1219 mm. Standard sheets: A4, A3, A2, A1, A0. Grammage: 60 to 328 g/m². Thickness: Up to 0.5 mm. Applications: Line drawings; Maps; Orthophotos; Presentations; Renderings. Memory: 128 GB (file processing). Hard disk: 500 GB self-encrypting. Connectivity: Interfaces: Gigabit Ethernet (1000Base-T), supporting the following standards: TCP/IP, BootP/DHCP (IPv4 only), DHCPv6, TFTP (IPv4 only), SNMP (v1, v2c, v3), Apple Bonjour Compatible, WS Discovery, Embedded Web Server (HTTP, HTTPS), IPsec, SMTP (email), Raw IP printing (9100), LPD, IPP, WS print, NTLM v2, SMBv3, SSL/TLS, 802.1X authentication (LEAP, PEAP, EAPTLS), DFS. Print languages (standard): Non-PostScript Printer: HP-GL/2, HP-RTL, TIFF, JPEG, CALS G4. Print languages (optional): Non-PostScript Printer: Adobe PostScript 3, Adobe PDF 1.7 Printing paths: Direct printing from USB flash drive, print from network shared folder, email printing, HP driver for Windows, HP Print Service for Android, Apple Air Print driver for MacOS and for iOS, HP Print for Chrome OS, HP Click, HP Smart App for iOS and Android. Drivers: Non-PostScript Printer: Raster drivers for Windows, Air Print for macOS. Security features HP Secure Boot, Whitelisting, TPM, Role Based Access Control, LDAP and Kerberos authentication, SNMPv3, HTTPS, Secure-IPP, IPsec/Firewall, Certificates management, 802.1X, TLS 1.0/1.1/1.2, HP Web Jetadmin compatible, HP JetAdvantage Security Manager compatible, Secure Disk erase (DoD 5220.22-M), Secure File erase, self-encrypting HDD, encrypted PIN printing, Syslog security logging.
</t>
    </r>
    <r>
      <rPr>
        <b/>
        <i/>
        <sz val="10"/>
        <rFont val="Aptos Narrow"/>
        <family val="2"/>
      </rPr>
      <t>What's in the box:</t>
    </r>
    <r>
      <rPr>
        <sz val="10"/>
        <rFont val="Aptos Narrow"/>
        <family val="2"/>
      </rPr>
      <t xml:space="preserve"> HP DesignJet T1600 Printer, printer stand and media bin, spindle(s) , printheads, introductory ink cartridges, user guide, power cords.
</t>
    </r>
  </si>
  <si>
    <r>
      <t xml:space="preserve">
</t>
    </r>
    <r>
      <rPr>
        <b/>
        <sz val="10"/>
        <rFont val="Aptos Narrow"/>
        <family val="2"/>
      </rPr>
      <t>HP DesignJet T1600dr 36-in PostScript Printer</t>
    </r>
    <r>
      <rPr>
        <sz val="10"/>
        <rFont val="Aptos Narrow"/>
        <family val="2"/>
      </rPr>
      <t xml:space="preserve">. Media: Handling Sheet feed, automatic front-loading roll feed, smart roll switching , integrated output stacker, media bin, automatic horizontal cutter. Roll size: 279 to 914 mm. Sheet size: 210 x 279 to 914 x 1219 mm. Standard sheets: A4, A3, A2, A1, A0. Grammage: 60 to 328 g/m². Thickness: Up to 0.5 mm. Applications: Line drawings; Maps; Orthophotos; Presentations; Renderings. Memory: 128 GB (file processing). Hard disk: 500 GB self-encrypting. Connectivity: Interfaces: Gigabit Ethernet (1000Base-T), supporting the following standards: TCP/IP, BootP/DHCP (IPv4 only), DHCPv6, TFTP (IPv4 only), SNMP (v1, v2c, v3), Apple Bonjour Compatible, WS Discovery, Embedded Web Server (HTTP, HTTPS), IPsec, SMTP (email), Raw IP printing (9100), LPD, IPP, WS print, NTLM v2, SMBv3, SSL/TLS, 802.1X authentication (LEAP, PEAP, EAPTLS), DFS. Print languages (standard): PostScript Printer: Adobe PostScript 3, Adobe PDF 1.7, HP-GL/2, HP-RTL, TIFF, JPEG, CALS G4. Printing paths: Direct printing from USB flash drive, print from network shared folder, email printing, HP driver for Windows, HP Print Service for Android, Apple Air Print driver for MacOS and for iOS, HP Print for Chrome OS, HP Click, HP Smart App for iOS and Android. Drivers PostScript Printer: Raster, PostScript and PDF drivers for Windows, Air Print for macOS. Security features: HP Secure Boot, Whitelisting, TPM, Role Based Access Control, LDAP and Kerberos authentication, SNMPv3, HTTPS, Secure-IPP, IPsec/Firewall, Certificates management, 802.1X, TLS 1.0/1.1/1.2, HP Web Jetadmin compatible, HP JetAdvantage Security Manager compatible, Secure Disk erase (DoD 5220.22-M), Secure File erase, self-encrypting HDD, encrypted PIN printing, Syslog security logging.
</t>
    </r>
    <r>
      <rPr>
        <b/>
        <i/>
        <sz val="10"/>
        <rFont val="Aptos Narrow"/>
        <family val="2"/>
      </rPr>
      <t>What's in the box:</t>
    </r>
    <r>
      <rPr>
        <sz val="10"/>
        <rFont val="Aptos Narrow"/>
        <family val="2"/>
      </rPr>
      <t xml:space="preserve"> HP DesignJet T650 36-in Printer, printer stand, automatic sheet feeder, roll cover, printhead, introductory ink cartridges, spindle, quick reference guide, setup poster, power cord.
</t>
    </r>
  </si>
  <si>
    <r>
      <t xml:space="preserve">
</t>
    </r>
    <r>
      <rPr>
        <b/>
        <sz val="10"/>
        <rFont val="Aptos Narrow"/>
        <family val="2"/>
      </rPr>
      <t>HP DesignJet T2600dr 36-in PostScript Multifunction Printer</t>
    </r>
    <r>
      <rPr>
        <sz val="10"/>
        <rFont val="Aptos Narrow"/>
        <family val="2"/>
      </rPr>
      <t xml:space="preserve">. Multifunction capabilities: Scan speed: Scan: Up to 3 in/sec (7.62 cm/sec) colour at 200 dpi, up to 10 in/sec (25.4 cm/sec) grayscale at 200 dpi; Copy: Up to 6 in/sec (15.24 cm/sec) colour at 200 dpi, up to 10 in/sec (25.4 cm/sec) grayscale at 200 dpi
Scan resolution Up to 600 dpi. Maximum scan size: Maximum scan width JPEG-36 x 315 in (914 x 8000 mm); TIFF-24 x 590.5 in (610 x 15,000 mm); PDF-36 x 315 in (914 x 8000 mm). Thickness: 0.03 in (0.8 mm).
Scan format: JPEG, TIFF and multipage TIFF, PDF and multipage PDF. Scan destinations: USB, shared network folder, printer HDD, email. Media: Handling: Sheet feed, front-loading roll feed, roll switching, integrated 100 page output stacker, media bin, automatic horizontal cutter. Scanner: straight-through scan paper path for sheet and cardboard originals. Sheet size: 8.3 x 11 to 36 x 48 in (210 x 279 to 914 x 1219 mm). Roll size: 11 to 36 in (279 to 914 mm) holds up to 300ft. Standard sheets: A4, A3, A2, A1, A0 (A, B, C, D, E). Grammage: 60 to 328 g/m². Thickness:  Up to 0.5 mm (19.7 mil). Applications: Line drawings; Maps; Orthophotos; Presentations; Renderings. Memory: 128 GB (file processing). Hard disk: 500 GB self-encrypting. Connectivity: Interfaces: Gigabit Ethernet (1000Base-T), supporting the following standards: TCP/IP, BootP/DHCP (IPv4 only), DHCPv6, TFTP (IPv4 only), SNMP (v1, v2c, v3), Apple Bonjour Compatible, WS Discovery, Embedded Web Server (HTTP, HTTPS), IPsec, SMTP (email), Raw IP printing (9100), LPD, IPP, WS print, NTLM v2, SMBv3, SSL/TLS, 802.1X authentication (LEAP, PEAP, EAP-TLS), DFS. Print languages (standard): PostScript Printer: Adobe PostScript 3, Adobe PDF 1.7, HP-GL/2, HP-RTL, TIFF, JPEG, CALS G4. Print languages (optional): Adobe PostScript 3, Adobe PDF 1.7. Printing paths: Direct printing from USB flash drive, print from network shared folder, email printing, HP driver for Windows, HP Print Service for Android, Apple Air Print driver for MacOS and for iOS, HP Print for Chrome OS, HP Click, HP Smart App for iOS and Android. Drivers: PostScript Printer: Raster, PostScript and PDF drivers for Windows, Air Print for macOS. Security features: HP Secure Boot, Whitelisting, TPM, Role Based Access Control, LDAP and Kerberos authentication, SNMPv3, HTTPS, Secure-IPP, IPsec/Firewall, Certificates management, 802.1X, TLS 1.0/1.1/1.2, HP Web Jetadmin compatible, HP JetAdvantage Security Manager compatible, Secure Disk erase (DoD 5220.22-M), Secure File erase, self-encrypting HDD, encrypted PIN printing, Syslog security logging.
</t>
    </r>
    <r>
      <rPr>
        <b/>
        <i/>
        <sz val="10"/>
        <rFont val="Aptos Narrow"/>
        <family val="2"/>
      </rPr>
      <t>What's in the box:</t>
    </r>
    <r>
      <rPr>
        <sz val="10"/>
        <rFont val="Aptos Narrow"/>
        <family val="2"/>
      </rPr>
      <t xml:space="preserve"> HP DesignJet T2600 Multifunction Printer, printer stand and media bin, 15.6" touchscreen, spindle(s) , printheads, introductory ink cartridges, user guide, power cords.
</t>
    </r>
  </si>
  <si>
    <r>
      <t xml:space="preserve">
</t>
    </r>
    <r>
      <rPr>
        <b/>
        <sz val="10"/>
        <rFont val="Aptos Narrow"/>
        <family val="2"/>
      </rPr>
      <t>HP DesignJet T2600 36-in PostScript Multifunction Printer</t>
    </r>
    <r>
      <rPr>
        <sz val="10"/>
        <rFont val="Aptos Narrow"/>
        <family val="2"/>
      </rPr>
      <t xml:space="preserve">. Multifunction capabilities: Scan speed: Scan: Up to 3 in/sec (7.62 cm/sec) colour at 200 dpi, up to 10 in/sec (25.4 cm/sec) grayscale at 200 dpi; Copy: Up to 6 in/sec (15.24 cm/sec) colour at 200 dpi, up to 10 in/sec (25.4 cm/sec) grayscale at 200 dpi
Scan resolution Up to 600 dpi. Maximum scan size: Maximum scan width JPEG-36 x 315 in (914 x 8000 mm); TIFF-24 x 590.5 in (610 x 15,000 mm); PDF-36 x 315 in (914 x 8000 mm). Thickness: 0.03 in (0.8 mm).
Scan format: JPEG, TIFF and multipage TIFF, PDF and multipage PDF. Scan destinations: USB, shared network folder, printer HDD, email. Media: Handling: Sheet feed, front-loading roll feed, roll switching, integrated 100 page output stacker, media bin, automatic horizontal cutter. Scanner: straight-through scan paper path for sheet and cardboard originals. Sheet size: 8.3 x 11 to 36 x 48 in (210 x 279 to 914 x 1219 mm). Roll size: 11 to 36 in (279 to 914 mm) holds up to 300ft. Standard sheets: A4, A3, A2, A1, A0 (A, B, C, D, E). Grammage: 60 to 328 g/m². Thickness:  Up to 0.5 mm (19.7 mil). Applications: Line drawings; Maps; Orthophotos; Presentations; Renderings. Memory: 128 GB (file processing). Hard disk: 500 GB self-encrypting. Connectivity: Interfaces: Gigabit Ethernet (1000Base-T), supporting the following standards: TCP/IP, BootP/DHCP (IPv4 only), DHCPv6, TFTP (IPv4 only), SNMP (v1, v2c, v3), Apple Bonjour Compatible, WS Discovery, Embedded Web Server (HTTP, HTTPS), IPsec, SMTP (email), Raw IP printing (9100), LPD, IPP, WS print, NTLM v2, SMBv3, SSL/TLS, 802.1X authentication (LEAP, PEAP, EAP-TLS), DFS. Print languages (standard): PostScript Printer: Adobe PostScript 3, Adobe PDF 1.7, HP-GL/2, HP-RTL, TIFF, JPEG, CALS G4. Print languages (optional): Adobe PostScript 3, Adobe PDF 1.7. Printing paths: Direct printing from USB flash drive, print from network shared folder, email printing, HP driver for Windows, HP Print Service for Android, Apple Air Print driver for MacOS and for iOS, HP Print for Chrome OS, HP Click, HP Smart App for iOS and Android. Drivers: PostScript Printer: Raster, PostScript and PDF drivers for Windows, Air Print for macOS. Security features: HP Secure Boot, Whitelisting, TPM, Role Based Access Control, LDAP and Kerberos authentication, SNMPv3, HTTPS, Secure-IPP, IPsec/Firewall, Certificates management, 802.1X, TLS 1.0/1.1/1.2, HP Web Jetadmin compatible, HP JetAdvantage Security Manager compatible, Secure Disk erase (DoD 5220.22-M), Secure File erase, self-encrypting HDD, encrypted PIN printing, Syslog security logging.
</t>
    </r>
    <r>
      <rPr>
        <b/>
        <i/>
        <sz val="10"/>
        <rFont val="Aptos Narrow"/>
        <family val="2"/>
      </rPr>
      <t>What's in the box:</t>
    </r>
    <r>
      <rPr>
        <sz val="10"/>
        <rFont val="Aptos Narrow"/>
        <family val="2"/>
      </rPr>
      <t xml:space="preserve"> HP DesignJet T2600 Multifunction Printer, printer stand and media bin, 15.6" touchscreen, spindle(s) , printheads, introductory ink cartridges, user guide, power cords.
</t>
    </r>
  </si>
  <si>
    <r>
      <t xml:space="preserve">
</t>
    </r>
    <r>
      <rPr>
        <b/>
        <sz val="10"/>
        <rFont val="Aptos Narrow"/>
        <family val="2"/>
      </rPr>
      <t>HP DesignJet T1700 44-in PostScript Printer</t>
    </r>
    <r>
      <rPr>
        <sz val="10"/>
        <rFont val="Aptos Narrow"/>
        <family val="2"/>
      </rPr>
      <t xml:space="preserve">. Media: Handling Single-roll: Sheet feed, roll feed, automatic horizontal cutter. Dual-roll: Sheet feed, two automatic roll feeds, automatic roll-switching, media bin, automatic horizontal cutter. Sheet size: 210 x 279 to 1118 x 1676 mm. Roll size: 210 x 279 to 1118 x 1676 mm (8.3 x 11 to 44 x 66 in) wide sheets. 279 to 1118 mm (11 to 44 in) rolls. Standard sheets: A4, A3, A2, A1, A0. Grammage:  60 to 328 g/m². Thickness: Up to 0.8 mm (Up to 0.8 mm (31.5 mil)). Applications: Line drawings; Maps; Orthophotos; Presentations; Renderings. Memory: 128 GB (virtual). Hard disk: 500 GB Self-Encrypted Disk (SED) hard disk. Connectivity: 
Interfaces: Ethernet, Fast Ethernet, Gigabit Ethernet, 10/100/1000Base-T Ethernet (802.3, 802.3u, 802.3ab); USB Type-A host port. Print languages (standard): PostScript Printer: Adobe PostScript 3, Adobe PDF 1.7 ext 3, HP-GL/2, TIFF, JPEG, URF, CALS G4. Printing paths:  Direct printing from USB flash drive, email printing, HP driver for Windows, HP Print Service for Android, Apple Air Print for MacOS and for iOS, HP Print for Chrome OS, HP Click, HP Smart App for iOS and Android. Drivers: PostScript Printer: Raster, PostScript and PDF drivers for Windows and macOS. Security features: HP Secure Boot; Whitelisting; Role Based Access Control; SNMPv3; HTTPS; Secure-IPP; IPsec/Firewall; Certificates management; 802.1X; TLS 1.0/1.1/1.2; HP Web Jetadmin compatible; HP JetAdvantage Security Manager compatible; Secure Disk erase (DoD 5220.22-M); Secure File erase; Self-encrypting HDD; PIN printing.
</t>
    </r>
    <r>
      <rPr>
        <b/>
        <i/>
        <sz val="10"/>
        <rFont val="Aptos Narrow"/>
        <family val="2"/>
      </rPr>
      <t>What's in the box:</t>
    </r>
    <r>
      <rPr>
        <sz val="10"/>
        <rFont val="Aptos Narrow"/>
        <family val="2"/>
      </rPr>
      <t xml:space="preserve"> HP DesignJet T1700 Printer, printheads, ink cartridges, printer stand, spindle(s) , setup poster, introductory information, warranty, power cords, label kits.
</t>
    </r>
  </si>
  <si>
    <r>
      <t xml:space="preserve">
</t>
    </r>
    <r>
      <rPr>
        <b/>
        <sz val="10"/>
        <rFont val="Aptos Narrow"/>
        <family val="2"/>
      </rPr>
      <t>HP DesignJet T1700 44-in Printer</t>
    </r>
    <r>
      <rPr>
        <sz val="10"/>
        <rFont val="Aptos Narrow"/>
        <family val="2"/>
      </rPr>
      <t xml:space="preserve">. Media: Handling Single-roll: Sheet feed, roll feed, automatic horizontal cutter. Dual-roll: Sheet feed, two automatic roll feeds, automatic roll-switching, media bin, automatic horizontal cutter. Sheet size: 210 x 279 to 1118 x 1676 mm. Roll size: 210 x 279 to 1118 x 1676 mm (8.3 x 11 to 44 x 66 in) wide sheets. 279 to 1118 mm (11 to 44 in) rolls. Standard sheets: A4, A3, A2, A1, A0. Grammage:  60 to 328 g/m². Thickness: Up to 0.8 mm (Up to 0.8 mm (31.5 mil)). Applications: Line drawings; Maps; Orthophotos; Presentations; Renderings. Memory: 128 GB (virtual). Hard disk: 500 GB Self-Encrypted Disk (SED) hard disk. Connectivity: 
Interfaces: Ethernet, Fast Ethernet, Gigabit Ethernet, 10/100/1000Base-T Ethernet (802.3, 802.3u, 802.3ab); USB Type-A host port. Print languages (standard): Non-PostScript Printer: HP-GL/2, TIFF, JPEG, URF, CALS G4. Print languages (optional) Non-PostScript Printer: Adobe PostScript 3, Adobe PDF 1.7 ext 3. Printing paths: Direct printing from USB flash drive, email printing, HP driver for Windows, HP Print Service for Android, Apple Air Print for MacOS and for iOS, HP Print for Chrome OS, HP Click, HP Smart App for iOS and Android. Drivers: Non-PostScript Printer: Raster drivers for Windows and macOS. Security features: HP Secure Boot; Whitelisting; Role Based Access Control; SNMPv3; HTTPS; Secure-IPP; IPsec/Firewall; Certificates management; 802.1X; TLS 1.0/1.1/1.2; HP Web Jetadmin compatible; HP JetAdvantage Security Manager compatible; Secure Disk erase (DoD 5220.22-M); Secure File erase; Self-encrypting HDD; PIN printing
</t>
    </r>
    <r>
      <rPr>
        <b/>
        <i/>
        <sz val="10"/>
        <rFont val="Aptos Narrow"/>
        <family val="2"/>
      </rPr>
      <t>What's in the box:</t>
    </r>
    <r>
      <rPr>
        <sz val="10"/>
        <rFont val="Aptos Narrow"/>
        <family val="2"/>
      </rPr>
      <t xml:space="preserve"> HP DesignJet T1700 Printer, printheads, ink cartridges, printer stand, spindle(s) , setup poster, introductory information, warranty, power cords, label kits.
</t>
    </r>
  </si>
  <si>
    <r>
      <t xml:space="preserve">
</t>
    </r>
    <r>
      <rPr>
        <b/>
        <sz val="10"/>
        <rFont val="Aptos Narrow"/>
        <family val="2"/>
      </rPr>
      <t>HP DesignJet T1700dr 44-in PostScript Printer</t>
    </r>
    <r>
      <rPr>
        <sz val="10"/>
        <rFont val="Aptos Narrow"/>
        <family val="2"/>
      </rPr>
      <t xml:space="preserve">. Media: Handling Single-roll: Sheet feed, roll feed, automatic horizontal cutter. Dual-roll: Sheet feed, two automatic roll feeds, automatic roll-switching, media bin, automatic horizontal cutter. Sheet size: 210 x 279 to 1118 x 1676 mm. Roll size: 210 x 279 to 1118 x 1676 mm (8.3 x 11 to 44 x 66 in) wide sheets. 279 to 1118 mm (11 to 44 in) rolls. Standard sheets: A4, A3, A2, A1, A0. Grammage:  60 to 328 g/m². Thickness: Up to 0.8 mm (Up to 0.8 mm (31.5 mil)). Applications: Line drawings; Maps; Orthophotos; Presentations; Renderings. Memory: 128 GB (virtual). Hard disk: 500 GB Self-Encrypted Disk (SED) hard disk. Connectivity: 
Interfaces: Ethernet, Fast Ethernet, Gigabit Ethernet, 10/100/1000Base-T Ethernet (802.3, 802.3u, 802.3ab); USB Type-A host port. Print languages (standard): PostScript Printer: Adobe PostScript 3, Adobe PDF 1.7 ext 3, HP-GL/2, TIFF, JPEG, URF, CALS G4. Printing paths:  Direct printing from USB flash drive, email printing, HP driver for Windows, HP Print Service for Android, Apple Air Print for MacOS and for iOS, HP Print for Chrome OS, HP Click, HP Smart App for iOS and Android. Drivers: PostScript Printer: Raster, PostScript and PDF drivers for Windows and macOS. Security features: HP Secure Boot; Whitelisting; Role Based Access Control; SNMPv3; HTTPS; Secure-IPP; IPsec/Firewall; Certificates management; 802.1X; TLS 1.0/1.1/1.2; HP Web Jetadmin compatible; HP JetAdvantage Security Manager compatible; Secure Disk erase (DoD 5220.22-M); Secure File erase; Self-encrypting HDD; PIN printing.
</t>
    </r>
    <r>
      <rPr>
        <b/>
        <i/>
        <sz val="10"/>
        <rFont val="Aptos Narrow"/>
        <family val="2"/>
      </rPr>
      <t>What's in the box:</t>
    </r>
    <r>
      <rPr>
        <sz val="10"/>
        <rFont val="Aptos Narrow"/>
        <family val="2"/>
      </rPr>
      <t xml:space="preserve"> HP DesignJet T1700 Printer, printheads, ink cartridges, printer stand, spindle(s) , setup poster, introductory information, warranty, power cords, label kits.
</t>
    </r>
  </si>
  <si>
    <r>
      <t xml:space="preserve">
</t>
    </r>
    <r>
      <rPr>
        <b/>
        <sz val="10"/>
        <rFont val="Aptos Narrow"/>
        <family val="2"/>
      </rPr>
      <t>HP DesignJet T1700dr 44-in Printer</t>
    </r>
    <r>
      <rPr>
        <sz val="10"/>
        <rFont val="Aptos Narrow"/>
        <family val="2"/>
      </rPr>
      <t xml:space="preserve">. Media: Handling Single-roll: Sheet feed, roll feed, automatic horizontal cutter. Dual-roll: Sheet feed, two automatic roll feeds, automatic roll-switching, media bin, automatic horizontal cutter. Sheet size: 210 x 279 to 1118 x 1676 mm. Roll size: 210 x 279 to 1118 x 1676 mm (8.3 x 11 to 44 x 66 in) wide sheets. 279 to 1118 mm (11 to 44 in) rolls. Standard sheets: A4, A3, A2, A1, A0. Grammage:  60 to 328 g/m². Thickness: Up to 0.8 mm (Up to 0.8 mm (31.5 mil)). Applications: Line drawings; Maps; Orthophotos; Presentations; Renderings. Memory: 128 GB (virtual). Hard disk: 500 GB Self-Encrypted Disk (SED) hard disk. Connectivity: 
Interfaces: Ethernet, Fast Ethernet, Gigabit Ethernet, 10/100/1000Base-T Ethernet (802.3, 802.3u, 802.3ab); USB Type-A host port. Print languages (standard): Non-PostScript Printer: HP-GL/2, TIFF, JPEG, URF, CALS G4. Print languages (optional) Non-PostScript Printer: Adobe PostScript 3, Adobe PDF 1.7 ext 3. Printing paths: Direct printing from USB flash drive, email printing, HP driver for Windows, HP Print Service for Android, Apple Air Print for MacOS and for iOS, HP Print for Chrome OS, HP Click, HP Smart App for iOS and Android. Drivers: Non-PostScript Printer: Raster drivers for Windows and macOS. Security features: HP Secure Boot; Whitelisting; Role Based Access Control; SNMPv3; HTTPS; Secure-IPP; IPsec/Firewall; Certificates management; 802.1X; TLS 1.0/1.1/1.2; HP Web Jetadmin compatible; HP JetAdvantage Security Manager compatible; Secure Disk erase (DoD 5220.22-M); Secure File erase; Self-encrypting HDD; PIN printing
</t>
    </r>
    <r>
      <rPr>
        <b/>
        <i/>
        <sz val="10"/>
        <rFont val="Aptos Narrow"/>
        <family val="2"/>
      </rPr>
      <t>What's in the box:</t>
    </r>
    <r>
      <rPr>
        <sz val="10"/>
        <rFont val="Aptos Narrow"/>
        <family val="2"/>
      </rPr>
      <t xml:space="preserve"> HP DesignJet T1700 Printer, printheads, ink cartridges, printer stand, spindle(s) , setup poster, introductory information, warranty, power cords, label kits.
</t>
    </r>
  </si>
  <si>
    <t>CNHP498N0A</t>
  </si>
  <si>
    <t>CNHP498N4A</t>
  </si>
  <si>
    <t>CNHP498N5A</t>
  </si>
  <si>
    <t>CNHP498N6A</t>
  </si>
  <si>
    <t>CNHP498N7A</t>
  </si>
  <si>
    <t>CNHP498N8A</t>
  </si>
  <si>
    <t>CNHP498Q0A</t>
  </si>
  <si>
    <t>498Q0A</t>
  </si>
  <si>
    <t>CNHP676M6A</t>
  </si>
  <si>
    <t>CNHP676M7A</t>
  </si>
  <si>
    <t>CNHP676M8A</t>
  </si>
  <si>
    <t>CNHP676M9A</t>
  </si>
  <si>
    <t>676M9A</t>
  </si>
  <si>
    <t>CNHP676N0A</t>
  </si>
  <si>
    <t>676N0A</t>
  </si>
  <si>
    <t>CNHP676N1A</t>
  </si>
  <si>
    <t>676N1A</t>
  </si>
  <si>
    <t>HP 738M 300-ml Black DesignJet Ink Cartridge</t>
  </si>
  <si>
    <t>HP 738M 300-ml Cyan DesignJet Ink Cartridge</t>
  </si>
  <si>
    <t>HP 738M 300-ml Magenta DesignJet Ink Cartridge</t>
  </si>
  <si>
    <t>HP 738M 300-ml Yellow DesignJet Ink Cartridge</t>
  </si>
  <si>
    <t>5HB07D</t>
  </si>
  <si>
    <t>5HB06D</t>
  </si>
  <si>
    <t>5HB09D</t>
  </si>
  <si>
    <t>5HB11D</t>
  </si>
  <si>
    <t>5HB08D</t>
  </si>
  <si>
    <t>5HB10D</t>
  </si>
  <si>
    <t>PRHP5HB07D</t>
  </si>
  <si>
    <t>LIVE</t>
  </si>
  <si>
    <t>PRHP3C753A</t>
  </si>
  <si>
    <t>PRHP8AJ60A</t>
  </si>
  <si>
    <t>PRHP9GF94A</t>
  </si>
  <si>
    <t>PRHPB3Q36A</t>
  </si>
  <si>
    <t>PRHPU06BJPE</t>
  </si>
  <si>
    <t>PRHPU06BKPE</t>
  </si>
  <si>
    <t>PRHPU06BSPE</t>
  </si>
  <si>
    <t>PRHPU06BTPE</t>
  </si>
  <si>
    <t>PRHPU06CFE</t>
  </si>
  <si>
    <t>PRHPU06C9E</t>
  </si>
  <si>
    <t>PRHPU06CJE</t>
  </si>
  <si>
    <t>PRHPU06CKE</t>
  </si>
  <si>
    <t>PRHPU06CLE</t>
  </si>
  <si>
    <t>PRHPU06CME</t>
  </si>
  <si>
    <t>PRHPU06CNE</t>
  </si>
  <si>
    <t>PRHPU18JGE</t>
  </si>
  <si>
    <t>PRHPUC744E</t>
  </si>
  <si>
    <t>PRHPU22MYE</t>
  </si>
  <si>
    <t>PRHP5HB06D</t>
  </si>
  <si>
    <t>PRHPU06CQE</t>
  </si>
  <si>
    <t>PRHPU06C1E</t>
  </si>
  <si>
    <t>PRHPU18K3E</t>
  </si>
  <si>
    <t>PRHPU06C0E</t>
  </si>
  <si>
    <t>PRHPU06CBE</t>
  </si>
  <si>
    <t>PRHPU06CCE</t>
  </si>
  <si>
    <t>PRHPU06CDE</t>
  </si>
  <si>
    <t>PRHP5HB09D</t>
  </si>
  <si>
    <t>PRHPU18JHE</t>
  </si>
  <si>
    <t>PRHPU18JJE</t>
  </si>
  <si>
    <t>PRHPU18JLE</t>
  </si>
  <si>
    <t>PRHPUD5H6PE</t>
  </si>
  <si>
    <t>PRHPUD5H7PE</t>
  </si>
  <si>
    <t>PRHPU18JKE</t>
  </si>
  <si>
    <t>PRHPUD5J3PE</t>
  </si>
  <si>
    <t>PRHPU18JME</t>
  </si>
  <si>
    <t>PRHPUD5J4PE</t>
  </si>
  <si>
    <t>PRHPU18JNE</t>
  </si>
  <si>
    <t>PRHPU18JQE</t>
  </si>
  <si>
    <t>PRHPU18JRE</t>
  </si>
  <si>
    <t>PRHP5HB11D</t>
  </si>
  <si>
    <t>PRHPB3Q37A</t>
  </si>
  <si>
    <t>PRHPU18JSE</t>
  </si>
  <si>
    <t>PRHPU18JTE</t>
  </si>
  <si>
    <t>PRHPU18JWE</t>
  </si>
  <si>
    <t>PRHPU18KHPE</t>
  </si>
  <si>
    <t>PRHPU18KJPE</t>
  </si>
  <si>
    <t>PRHPU18JVE</t>
  </si>
  <si>
    <t>PRHPU18KRPE</t>
  </si>
  <si>
    <t>PRHPU18JXE</t>
  </si>
  <si>
    <t>PRHPU18KSPE</t>
  </si>
  <si>
    <t>PRHPU18JYE</t>
  </si>
  <si>
    <t>PRHPU18JZE</t>
  </si>
  <si>
    <t>PRHPU18K0E</t>
  </si>
  <si>
    <t>PRHP5HB08D</t>
  </si>
  <si>
    <t>PRHPU06C3E</t>
  </si>
  <si>
    <t>PRHPU06C5E</t>
  </si>
  <si>
    <t>PRHPU18K5E</t>
  </si>
  <si>
    <t>PRHPU06C4E</t>
  </si>
  <si>
    <t>PRHPU06C6E</t>
  </si>
  <si>
    <t>PRHPU06CGE</t>
  </si>
  <si>
    <t>PRHPU06CHE</t>
  </si>
  <si>
    <t>PRHP5HB10D</t>
  </si>
  <si>
    <t>PRHPU06BVE</t>
  </si>
  <si>
    <t>PRHPU06BXE</t>
  </si>
  <si>
    <t>PRHPUD5K0PE</t>
  </si>
  <si>
    <t>PRHPUD5K1PE</t>
  </si>
  <si>
    <t>PRHPU06BWE</t>
  </si>
  <si>
    <t>PRHPUD5K7PE</t>
  </si>
  <si>
    <t>PRHPUD5K8PE</t>
  </si>
  <si>
    <t>PRHPU06BYE</t>
  </si>
  <si>
    <t>PRHPU06BZE</t>
  </si>
  <si>
    <t>PRHPU06C2E</t>
  </si>
  <si>
    <t>PRHP5HB12A</t>
  </si>
  <si>
    <t>PRHP5HB12C</t>
  </si>
  <si>
    <t>PRHPU17WDE</t>
  </si>
  <si>
    <t>PRHPU17WGE</t>
  </si>
  <si>
    <t>PRHPUD5L4PE</t>
  </si>
  <si>
    <t>PRHPUD5L5PE</t>
  </si>
  <si>
    <t>PRHPU17WFE</t>
  </si>
  <si>
    <t>PRHPU17WHE</t>
  </si>
  <si>
    <t>PRHPU17WJE</t>
  </si>
  <si>
    <t>PRHPU17WKE</t>
  </si>
  <si>
    <t>PRHP5HB14A</t>
  </si>
  <si>
    <t>PRHP5HB14C</t>
  </si>
  <si>
    <t>PRHPU17W6E</t>
  </si>
  <si>
    <t>PRHPU17W8E</t>
  </si>
  <si>
    <t>PRHPU17W7E</t>
  </si>
  <si>
    <t>PRHPU17W9E</t>
  </si>
  <si>
    <t>PRHPU17WBE</t>
  </si>
  <si>
    <t>PRHPU17WCE</t>
  </si>
  <si>
    <t>PRHP2Y9H0A</t>
  </si>
  <si>
    <t>PRHP5EK00A</t>
  </si>
  <si>
    <t>PRHP5EK01A</t>
  </si>
  <si>
    <t>PRHP698G7A</t>
  </si>
  <si>
    <t>PRHP698G8A</t>
  </si>
  <si>
    <t>PRHPCN538A</t>
  </si>
  <si>
    <t>PRHPU56R9E</t>
  </si>
  <si>
    <t>PRHPU56RBE</t>
  </si>
  <si>
    <t>PRHPU56RCE</t>
  </si>
  <si>
    <t>PRHP2Y9H2A</t>
  </si>
  <si>
    <t>PRHPU56RSE</t>
  </si>
  <si>
    <t>PRHPU56RTE</t>
  </si>
  <si>
    <t>PRHPU56RVE</t>
  </si>
  <si>
    <t>PRHP2Y9H1A</t>
  </si>
  <si>
    <t>PRHPU56SHE</t>
  </si>
  <si>
    <t>PRHPU56SJE</t>
  </si>
  <si>
    <t>PRHPU56SKE</t>
  </si>
  <si>
    <t>PRHP2Y9H3A</t>
  </si>
  <si>
    <t>PRHPU56T9E</t>
  </si>
  <si>
    <t>PRHPU56TBE</t>
  </si>
  <si>
    <t>PRHPU56TCE</t>
  </si>
  <si>
    <t>PRHP3EK10A</t>
  </si>
  <si>
    <t>PRHP3EK11A</t>
  </si>
  <si>
    <t>PRHPUB8P0E</t>
  </si>
  <si>
    <t>PRHPUB8P2E</t>
  </si>
  <si>
    <t>PRHPUB8P3PE</t>
  </si>
  <si>
    <t>PRHPUB8P4PE</t>
  </si>
  <si>
    <t>PRHPUB8P1E</t>
  </si>
  <si>
    <t>PRHPUB8P8PE</t>
  </si>
  <si>
    <t>PRHPUB8P9PE</t>
  </si>
  <si>
    <t>PRHPUB8P5E</t>
  </si>
  <si>
    <t>PRHPUB8P6E</t>
  </si>
  <si>
    <t>PRHPUB8P7E</t>
  </si>
  <si>
    <t>PRHPH4518E</t>
  </si>
  <si>
    <t>PRHP3EK12A</t>
  </si>
  <si>
    <t>PRHP3EK13A</t>
  </si>
  <si>
    <t>PRHP5NB95A</t>
  </si>
  <si>
    <t>PRHP5NB95AAE</t>
  </si>
  <si>
    <t>PRHPC0C66C</t>
  </si>
  <si>
    <t>PRHPG6H50B</t>
  </si>
  <si>
    <t>PRHPUB8T2E</t>
  </si>
  <si>
    <t>PRHPUB8T4E</t>
  </si>
  <si>
    <t>PRHPUB8T5PE</t>
  </si>
  <si>
    <t>PRHPUB8T6PE</t>
  </si>
  <si>
    <t>PRHPUB8T3E</t>
  </si>
  <si>
    <t>PRHPUB8U0PE</t>
  </si>
  <si>
    <t>PRHPUB8U1PE</t>
  </si>
  <si>
    <t>PRHPUB8T7E</t>
  </si>
  <si>
    <t>PRHPUB8T8E</t>
  </si>
  <si>
    <t>PRHPUB8T9E</t>
  </si>
  <si>
    <t>PRHP3EK15A</t>
  </si>
  <si>
    <t>PRHPUB8U7PE</t>
  </si>
  <si>
    <t>PRHPUB8U8PE</t>
  </si>
  <si>
    <t>PRHPUB8U4E</t>
  </si>
  <si>
    <t>PRHPUB8U5E</t>
  </si>
  <si>
    <t>PRHPUB8U6E</t>
  </si>
  <si>
    <t>PRHPUB8V2PE</t>
  </si>
  <si>
    <t>PRHPUB9N3PE</t>
  </si>
  <si>
    <t>PRHPUB8U9E</t>
  </si>
  <si>
    <t>PRHPUB8V0E</t>
  </si>
  <si>
    <t>PRHPUB8V1E</t>
  </si>
  <si>
    <t>PRHP3XB78A</t>
  </si>
  <si>
    <t>PRHPL4R66A</t>
  </si>
  <si>
    <t>PRHPUB9P6E</t>
  </si>
  <si>
    <t>PRHPUB9P8E</t>
  </si>
  <si>
    <t>PRHPUB9P9PE</t>
  </si>
  <si>
    <t>PRHPUB9Q0PE</t>
  </si>
  <si>
    <t>PRHPUB9P7E</t>
  </si>
  <si>
    <t>PRHPUB9Q4PE</t>
  </si>
  <si>
    <t>PRHPUB9Q5PE</t>
  </si>
  <si>
    <t>PRHPUB9Q1E</t>
  </si>
  <si>
    <t>PRHPUB9Q2E</t>
  </si>
  <si>
    <t>PRHPUB9Q3E</t>
  </si>
  <si>
    <t>PRHP1VD87A</t>
  </si>
  <si>
    <t>PRHPW6B55A</t>
  </si>
  <si>
    <t>PRHPU9QQ6E</t>
  </si>
  <si>
    <t>PRHPU9QQ8E</t>
  </si>
  <si>
    <t>PRHPU9QS2PE</t>
  </si>
  <si>
    <t>PRHPU9QS3PE</t>
  </si>
  <si>
    <t>PRHPU9QQ7E</t>
  </si>
  <si>
    <t>PRHPU9QS5PE</t>
  </si>
  <si>
    <t>PRHPU9QR0E</t>
  </si>
  <si>
    <t>PRHPU9QR1E</t>
  </si>
  <si>
    <t>PRHPU9QR2E</t>
  </si>
  <si>
    <t>PRHP1VD88A</t>
  </si>
  <si>
    <t>PRHPW6B56A</t>
  </si>
  <si>
    <t>PRHPC0C66B</t>
  </si>
  <si>
    <t>PRHPQ6709A</t>
  </si>
  <si>
    <t>PRHPU9QS9E</t>
  </si>
  <si>
    <t>PRHPU9QT1E</t>
  </si>
  <si>
    <t>PRHPU9TQ8PE</t>
  </si>
  <si>
    <t>PRHPU9TQ9PE</t>
  </si>
  <si>
    <t>PRHPU9QT0E</t>
  </si>
  <si>
    <t>PRHPU9TR0PE</t>
  </si>
  <si>
    <t>PRHPU9TP8E</t>
  </si>
  <si>
    <t>PRHPU9TP9E</t>
  </si>
  <si>
    <t>PRHPU9TQ0E</t>
  </si>
  <si>
    <t>PRHPT8W15A</t>
  </si>
  <si>
    <t>PRHPU9WP9E</t>
  </si>
  <si>
    <t>PRHPU9WQ0E</t>
  </si>
  <si>
    <t>PRHPU9YX8E</t>
  </si>
  <si>
    <t>PRHPU9YX9PE</t>
  </si>
  <si>
    <t>PRHPU9YX7E</t>
  </si>
  <si>
    <t>PRHPU9YY4PE</t>
  </si>
  <si>
    <t>PRHPU9YY2E</t>
  </si>
  <si>
    <t>PRHPU9YY1E</t>
  </si>
  <si>
    <t>PRHPU9YY0PE</t>
  </si>
  <si>
    <t>PRHPU9YY3E</t>
  </si>
  <si>
    <t>PRHPT8W16A</t>
  </si>
  <si>
    <t>PRHPT8W18A</t>
  </si>
  <si>
    <t>PRHPU9ZE1E</t>
  </si>
  <si>
    <t>PRHPU9ZE2E</t>
  </si>
  <si>
    <t>PRHPU9ZE4E</t>
  </si>
  <si>
    <t>PRHPU06W7E</t>
  </si>
  <si>
    <t>PRHPU06W8PE</t>
  </si>
  <si>
    <t>PRHPU9ZE5PE</t>
  </si>
  <si>
    <t>PRHPU9ZF0PE</t>
  </si>
  <si>
    <t>PRHPU9ZE8E</t>
  </si>
  <si>
    <t>PRHPU9ZE7E</t>
  </si>
  <si>
    <t>PRHPU9ZE9E</t>
  </si>
  <si>
    <t>PRHPU9ZE3E</t>
  </si>
  <si>
    <t>PRHPU9ZE6PE</t>
  </si>
  <si>
    <t>PRHP1QF38A</t>
  </si>
  <si>
    <t>PRHPW3Z71A</t>
  </si>
  <si>
    <t>PRHPW3Z72A</t>
  </si>
  <si>
    <t>PRHPU9ZA5E</t>
  </si>
  <si>
    <t>PRHPU9ZA6E</t>
  </si>
  <si>
    <t>PRHPU9ZA8E</t>
  </si>
  <si>
    <t>PRHPU9ZA9PE</t>
  </si>
  <si>
    <t>PRHPU9ZB0PE</t>
  </si>
  <si>
    <t>PRHPU9ZA7E</t>
  </si>
  <si>
    <t>PRHPU9ZB4PE</t>
  </si>
  <si>
    <t>PRHPU9ZB1E</t>
  </si>
  <si>
    <t>PRHPU9ZB3E</t>
  </si>
  <si>
    <t>PRHPU9ZB2E</t>
  </si>
  <si>
    <t>PRHPX9D24A</t>
  </si>
  <si>
    <t>PRHPU9ZF6E</t>
  </si>
  <si>
    <t>PRHPU9ZF7E</t>
  </si>
  <si>
    <t>PRHPU9ZF9E</t>
  </si>
  <si>
    <t>PRHPU9ZG0PE</t>
  </si>
  <si>
    <t>PRHPU06WBPE</t>
  </si>
  <si>
    <t>PRHPU9ZG1PE</t>
  </si>
  <si>
    <t>PRHPU06W9E</t>
  </si>
  <si>
    <t>PRHPU9ZF8E</t>
  </si>
  <si>
    <t>PRHPU9ZG5PE</t>
  </si>
  <si>
    <t>PRHPU9ZG2E</t>
  </si>
  <si>
    <t>PRHPU9ZG4E</t>
  </si>
  <si>
    <t>PRHPU9ZG3E</t>
  </si>
  <si>
    <t>PRHP2QX55A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</si>
</sst>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1004]#,##0.00"/>
    <numFmt numFmtId="166" formatCode="_ [$R-1C09]\ * #,##0.00_ ;_ [$R-1C09]\ * \-#,##0.00_ ;_ [$R-1C09]\ * &quot;-&quot;??_ ;_ @_ "/>
    <numFmt numFmtId="167" formatCode="&quot;R&quot;\ #,##0.00"/>
    <numFmt numFmtId="168" formatCode="_ * #,##0_ ;_ * \-#,##0_ ;_ * &quot;-&quot;??_ ;_ @_ "/>
    <numFmt numFmtId="169" formatCode="[$-1C09]dd\ mmmm\ yyyy;@"/>
    <numFmt numFmtId="170" formatCode="[$€-2]\ #,##0"/>
    <numFmt numFmtId="171" formatCode="_-[$$-409]* #,##0.00_ ;_-[$$-409]* \-#,##0.00\ ;_-[$$-409]* &quot;-&quot;??_ ;_-@_ "/>
    <numFmt numFmtId="172" formatCode="\P\ #,##0.00;&quot;R&quot;\ \-#,##0.00"/>
    <numFmt numFmtId="173" formatCode="[$MZN]\ #,##0.00"/>
  </numFmts>
  <fonts count="6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u/>
      <sz val="10"/>
      <color theme="10"/>
      <name val="Arial"/>
      <family val="2"/>
    </font>
    <font>
      <b/>
      <sz val="11"/>
      <color theme="1"/>
      <name val="Calibri"/>
      <family val="2"/>
      <scheme val="minor"/>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name val="Aptos Narrow"/>
      <family val="2"/>
    </font>
    <font>
      <sz val="14"/>
      <name val="Aptos Narrow"/>
      <family val="2"/>
    </font>
    <font>
      <b/>
      <sz val="20"/>
      <name val="Aptos Narrow"/>
      <family val="2"/>
    </font>
    <font>
      <b/>
      <sz val="14"/>
      <name val="Aptos Narrow"/>
      <family val="2"/>
    </font>
    <font>
      <b/>
      <sz val="16"/>
      <name val="Aptos Narrow"/>
      <family val="2"/>
    </font>
    <font>
      <sz val="16"/>
      <name val="Aptos Narrow"/>
      <family val="2"/>
    </font>
    <font>
      <sz val="11"/>
      <name val="Aptos Narrow"/>
      <family val="2"/>
    </font>
    <font>
      <u/>
      <sz val="10"/>
      <color indexed="12"/>
      <name val="Aptos Narrow"/>
      <family val="2"/>
    </font>
    <font>
      <b/>
      <sz val="11"/>
      <name val="Aptos Narrow"/>
      <family val="2"/>
    </font>
    <font>
      <b/>
      <sz val="10"/>
      <color indexed="9"/>
      <name val="Aptos Narrow"/>
      <family val="2"/>
    </font>
    <font>
      <b/>
      <sz val="10"/>
      <name val="Aptos Narrow"/>
      <family val="2"/>
    </font>
    <font>
      <sz val="14"/>
      <color theme="2" tint="-0.499984740745262"/>
      <name val="Aptos Narrow"/>
      <family val="2"/>
    </font>
    <font>
      <b/>
      <sz val="14"/>
      <color theme="2" tint="-0.499984740745262"/>
      <name val="Aptos Narrow"/>
      <family val="2"/>
    </font>
    <font>
      <sz val="14"/>
      <color theme="1"/>
      <name val="Aptos Narrow"/>
      <family val="2"/>
    </font>
    <font>
      <b/>
      <sz val="14"/>
      <color theme="1"/>
      <name val="Aptos Narrow"/>
      <family val="2"/>
    </font>
    <font>
      <u/>
      <sz val="10"/>
      <color theme="10"/>
      <name val="Aptos Narrow"/>
      <family val="2"/>
    </font>
    <font>
      <sz val="11"/>
      <color theme="1"/>
      <name val="Aptos Narrow"/>
      <family val="2"/>
    </font>
    <font>
      <b/>
      <sz val="11"/>
      <color theme="2" tint="-0.499984740745262"/>
      <name val="Aptos Narrow"/>
      <family val="2"/>
    </font>
    <font>
      <sz val="10"/>
      <color theme="1"/>
      <name val="Aptos Narrow"/>
      <family val="2"/>
    </font>
    <font>
      <b/>
      <u/>
      <sz val="10"/>
      <color theme="1"/>
      <name val="Aptos Narrow"/>
      <family val="2"/>
    </font>
    <font>
      <u/>
      <sz val="10"/>
      <color theme="1"/>
      <name val="Aptos Narrow"/>
      <family val="2"/>
    </font>
    <font>
      <b/>
      <sz val="14"/>
      <color rgb="FFFF0000"/>
      <name val="Aptos Narrow"/>
      <family val="2"/>
    </font>
    <font>
      <sz val="14"/>
      <color rgb="FFFF0000"/>
      <name val="Aptos Narrow"/>
      <family val="2"/>
    </font>
    <font>
      <b/>
      <sz val="12"/>
      <color theme="1"/>
      <name val="Aptos Narrow"/>
      <family val="2"/>
    </font>
    <font>
      <b/>
      <sz val="10"/>
      <color rgb="FFE7B44B"/>
      <name val="Aptos Narrow"/>
      <family val="2"/>
    </font>
    <font>
      <b/>
      <sz val="10"/>
      <color theme="1"/>
      <name val="Aptos Narrow"/>
      <family val="2"/>
    </font>
    <font>
      <sz val="11"/>
      <color rgb="FFFF0000"/>
      <name val="Aptos Narrow"/>
      <family val="2"/>
    </font>
    <font>
      <b/>
      <sz val="11"/>
      <color theme="1"/>
      <name val="Aptos Narrow"/>
      <family val="2"/>
    </font>
    <font>
      <b/>
      <sz val="20"/>
      <color rgb="FFE7B44B"/>
      <name val="Aptos Narrow"/>
      <family val="2"/>
    </font>
    <font>
      <b/>
      <sz val="10"/>
      <color rgb="FFFFC000"/>
      <name val="Aptos Narrow"/>
      <family val="2"/>
    </font>
    <font>
      <b/>
      <sz val="12"/>
      <color rgb="FFE7B44B"/>
      <name val="Aptos Narrow"/>
      <family val="2"/>
    </font>
    <font>
      <sz val="12"/>
      <color rgb="FFFFC000"/>
      <name val="Aptos Narrow"/>
      <family val="2"/>
    </font>
    <font>
      <b/>
      <sz val="10"/>
      <color theme="4" tint="-0.499984740745262"/>
      <name val="Aptos Narrow"/>
      <family val="2"/>
    </font>
    <font>
      <sz val="10"/>
      <color theme="4" tint="-0.499984740745262"/>
      <name val="Aptos Narrow"/>
      <family val="2"/>
    </font>
    <font>
      <b/>
      <sz val="12"/>
      <color theme="4" tint="-0.499984740745262"/>
      <name val="Aptos Narrow"/>
      <family val="2"/>
    </font>
    <font>
      <sz val="10"/>
      <color rgb="FF00B050"/>
      <name val="Aptos Narrow"/>
      <family val="2"/>
    </font>
    <font>
      <b/>
      <i/>
      <sz val="10"/>
      <name val="Aptos Narrow"/>
      <family val="2"/>
    </font>
    <font>
      <b/>
      <sz val="10"/>
      <color rgb="FF00B050"/>
      <name val="Aptos Narrow"/>
      <family val="2"/>
    </font>
    <font>
      <i/>
      <sz val="10"/>
      <name val="Aptos Narrow"/>
      <family val="2"/>
    </font>
    <font>
      <b/>
      <sz val="10"/>
      <color rgb="FFFF0000"/>
      <name val="Aptos Narrow"/>
      <family val="2"/>
    </font>
    <font>
      <sz val="10"/>
      <color rgb="FF002060"/>
      <name val="Aptos Narrow"/>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14284"/>
        <bgColor indexed="64"/>
      </patternFill>
    </fill>
    <fill>
      <patternFill patternType="solid">
        <fgColor theme="0" tint="-0.24997711111789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style="thin">
        <color theme="4"/>
      </right>
      <top style="thin">
        <color theme="4"/>
      </top>
      <bottom style="thin">
        <color theme="4"/>
      </bottom>
      <diagonal/>
    </border>
    <border>
      <left style="thin">
        <color theme="4"/>
      </left>
      <right style="thin">
        <color theme="4" tint="0.79998168889431442"/>
      </right>
      <top style="thin">
        <color theme="4"/>
      </top>
      <bottom style="thin">
        <color theme="4"/>
      </bottom>
      <diagonal/>
    </border>
    <border>
      <left style="thin">
        <color theme="4" tint="0.79998168889431442"/>
      </left>
      <right style="thin">
        <color theme="4" tint="0.79998168889431442"/>
      </right>
      <top style="thin">
        <color theme="4"/>
      </top>
      <bottom style="thin">
        <color theme="4"/>
      </bottom>
      <diagonal/>
    </border>
    <border>
      <left/>
      <right/>
      <top style="thin">
        <color theme="4"/>
      </top>
      <bottom style="thin">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right/>
      <top/>
      <bottom style="thin">
        <color rgb="FF00B0F0"/>
      </bottom>
      <diagonal/>
    </border>
  </borders>
  <cellStyleXfs count="63">
    <xf numFmtId="165" fontId="0" fillId="0" borderId="0"/>
    <xf numFmtId="164" fontId="1" fillId="0" borderId="0" applyFont="0" applyFill="0" applyBorder="0" applyAlignment="0" applyProtection="0"/>
    <xf numFmtId="165" fontId="2" fillId="0" borderId="0"/>
    <xf numFmtId="165" fontId="3" fillId="0" borderId="0" applyNumberFormat="0" applyFill="0" applyBorder="0" applyAlignment="0" applyProtection="0">
      <alignment vertical="top"/>
      <protection locked="0"/>
    </xf>
    <xf numFmtId="165" fontId="4" fillId="0" borderId="0" applyNumberFormat="0" applyFill="0" applyBorder="0" applyAlignment="0" applyProtection="0"/>
    <xf numFmtId="165" fontId="2" fillId="0" borderId="0"/>
    <xf numFmtId="165" fontId="2" fillId="0" borderId="0"/>
    <xf numFmtId="165" fontId="2" fillId="0" borderId="0"/>
    <xf numFmtId="9" fontId="2" fillId="0" borderId="0" applyFont="0" applyFill="0" applyBorder="0" applyAlignment="0" applyProtection="0"/>
    <xf numFmtId="164" fontId="2" fillId="0" borderId="0" applyFont="0" applyFill="0" applyBorder="0" applyAlignment="0" applyProtection="0"/>
    <xf numFmtId="170" fontId="1" fillId="0" borderId="0"/>
    <xf numFmtId="170" fontId="2" fillId="0" borderId="0"/>
    <xf numFmtId="0" fontId="1"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6" fillId="0" borderId="0" applyNumberFormat="0" applyFill="0" applyBorder="0" applyAlignment="0" applyProtection="0"/>
    <xf numFmtId="0" fontId="1" fillId="8" borderId="8" applyNumberFormat="0" applyFont="0" applyAlignment="0" applyProtection="0"/>
    <xf numFmtId="0" fontId="19" fillId="0" borderId="0" applyNumberFormat="0" applyFill="0" applyBorder="0" applyAlignment="0" applyProtection="0"/>
    <xf numFmtId="0" fontId="5" fillId="0" borderId="9" applyNumberFormat="0" applyFill="0" applyAlignment="0" applyProtection="0"/>
    <xf numFmtId="0" fontId="2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1" fillId="0" borderId="0"/>
  </cellStyleXfs>
  <cellXfs count="149">
    <xf numFmtId="165" fontId="0" fillId="0" borderId="0" xfId="0"/>
    <xf numFmtId="165" fontId="22" fillId="36" borderId="0" xfId="2" applyFont="1" applyFill="1"/>
    <xf numFmtId="165" fontId="23" fillId="36" borderId="0" xfId="2" applyFont="1" applyFill="1"/>
    <xf numFmtId="165" fontId="22" fillId="0" borderId="0" xfId="2" applyFont="1"/>
    <xf numFmtId="165" fontId="22" fillId="0" borderId="16" xfId="2" applyFont="1" applyBorder="1"/>
    <xf numFmtId="165" fontId="23" fillId="0" borderId="17" xfId="2" applyFont="1" applyBorder="1"/>
    <xf numFmtId="165" fontId="22" fillId="0" borderId="17" xfId="2" applyFont="1" applyBorder="1"/>
    <xf numFmtId="165" fontId="22" fillId="0" borderId="18" xfId="2" applyFont="1" applyBorder="1"/>
    <xf numFmtId="165" fontId="22" fillId="0" borderId="19" xfId="2" applyFont="1" applyBorder="1"/>
    <xf numFmtId="165" fontId="23" fillId="0" borderId="0" xfId="2" applyFont="1"/>
    <xf numFmtId="165" fontId="22" fillId="0" borderId="20" xfId="2" applyFont="1" applyBorder="1"/>
    <xf numFmtId="165" fontId="24" fillId="0" borderId="19" xfId="2" applyFont="1" applyBorder="1"/>
    <xf numFmtId="165" fontId="24" fillId="0" borderId="0" xfId="2" applyFont="1"/>
    <xf numFmtId="165" fontId="24" fillId="0" borderId="20" xfId="2" applyFont="1" applyBorder="1"/>
    <xf numFmtId="15" fontId="24" fillId="0" borderId="19" xfId="2" applyNumberFormat="1" applyFont="1" applyBorder="1"/>
    <xf numFmtId="15" fontId="24" fillId="0" borderId="0" xfId="2" applyNumberFormat="1" applyFont="1"/>
    <xf numFmtId="15" fontId="24" fillId="0" borderId="20" xfId="2" applyNumberFormat="1" applyFont="1" applyBorder="1"/>
    <xf numFmtId="169" fontId="25" fillId="0" borderId="0" xfId="2" applyNumberFormat="1" applyFont="1"/>
    <xf numFmtId="165" fontId="26" fillId="0" borderId="0" xfId="2" applyFont="1" applyAlignment="1">
      <alignment horizontal="center"/>
    </xf>
    <xf numFmtId="165" fontId="26" fillId="0" borderId="0" xfId="2" applyFont="1"/>
    <xf numFmtId="165" fontId="27" fillId="0" borderId="0" xfId="2" applyFont="1" applyAlignment="1">
      <alignment horizontal="left"/>
    </xf>
    <xf numFmtId="165" fontId="28" fillId="0" borderId="0" xfId="2" applyFont="1" applyAlignment="1">
      <alignment horizontal="center"/>
    </xf>
    <xf numFmtId="165" fontId="30" fillId="0" borderId="0" xfId="4" applyFont="1" applyBorder="1"/>
    <xf numFmtId="165" fontId="31" fillId="0" borderId="0" xfId="2" applyFont="1" applyAlignment="1">
      <alignment horizontal="center"/>
    </xf>
    <xf numFmtId="165" fontId="32" fillId="0" borderId="0" xfId="4" applyFont="1" applyBorder="1"/>
    <xf numFmtId="165" fontId="23" fillId="0" borderId="19" xfId="2" applyFont="1" applyBorder="1"/>
    <xf numFmtId="165" fontId="33" fillId="0" borderId="0" xfId="2" applyFont="1"/>
    <xf numFmtId="165" fontId="34" fillId="0" borderId="0" xfId="4" applyFont="1" applyBorder="1"/>
    <xf numFmtId="165" fontId="35" fillId="0" borderId="0" xfId="2" applyFont="1"/>
    <xf numFmtId="165" fontId="36" fillId="0" borderId="0" xfId="4" applyFont="1" applyBorder="1"/>
    <xf numFmtId="165" fontId="35" fillId="0" borderId="20" xfId="2" applyFont="1" applyBorder="1"/>
    <xf numFmtId="165" fontId="36" fillId="0" borderId="0" xfId="4" applyFont="1" applyBorder="1" applyAlignment="1"/>
    <xf numFmtId="165" fontId="33" fillId="0" borderId="0" xfId="2" applyFont="1" applyAlignment="1">
      <alignment horizontal="center"/>
    </xf>
    <xf numFmtId="165" fontId="34" fillId="0" borderId="0" xfId="4" applyFont="1" applyBorder="1" applyAlignment="1"/>
    <xf numFmtId="165" fontId="34" fillId="0" borderId="0" xfId="4" applyFont="1" applyBorder="1" applyAlignment="1">
      <alignment horizontal="left"/>
    </xf>
    <xf numFmtId="165" fontId="37" fillId="0" borderId="0" xfId="4" applyFont="1"/>
    <xf numFmtId="165" fontId="38" fillId="0" borderId="0" xfId="0" applyFont="1"/>
    <xf numFmtId="165" fontId="36" fillId="0" borderId="0" xfId="2" applyFont="1" applyAlignment="1">
      <alignment horizontal="left"/>
    </xf>
    <xf numFmtId="165" fontId="36" fillId="0" borderId="0" xfId="2" applyFont="1" applyAlignment="1">
      <alignment horizontal="center"/>
    </xf>
    <xf numFmtId="165" fontId="35" fillId="0" borderId="0" xfId="5" applyFont="1"/>
    <xf numFmtId="165" fontId="39" fillId="0" borderId="0" xfId="4" applyFont="1" applyBorder="1"/>
    <xf numFmtId="165" fontId="40" fillId="0" borderId="0" xfId="2" applyFont="1"/>
    <xf numFmtId="165" fontId="40" fillId="0" borderId="20" xfId="2" applyFont="1" applyBorder="1"/>
    <xf numFmtId="165" fontId="41" fillId="0" borderId="0" xfId="4" applyFont="1" applyBorder="1"/>
    <xf numFmtId="165" fontId="34" fillId="0" borderId="0" xfId="2" applyFont="1"/>
    <xf numFmtId="165" fontId="42" fillId="0" borderId="20" xfId="4" quotePrefix="1" applyFont="1" applyBorder="1"/>
    <xf numFmtId="165" fontId="43" fillId="0" borderId="0" xfId="0" applyFont="1"/>
    <xf numFmtId="165" fontId="44" fillId="0" borderId="0" xfId="2" applyFont="1"/>
    <xf numFmtId="165" fontId="43" fillId="0" borderId="0" xfId="2" applyFont="1"/>
    <xf numFmtId="165" fontId="45" fillId="0" borderId="0" xfId="4" applyFont="1" applyBorder="1"/>
    <xf numFmtId="165" fontId="44" fillId="0" borderId="22" xfId="2" applyFont="1" applyBorder="1"/>
    <xf numFmtId="165" fontId="22" fillId="0" borderId="21" xfId="2" applyFont="1" applyBorder="1"/>
    <xf numFmtId="165" fontId="23" fillId="0" borderId="22" xfId="2" applyFont="1" applyBorder="1"/>
    <xf numFmtId="165" fontId="22" fillId="0" borderId="22" xfId="2" applyFont="1" applyBorder="1"/>
    <xf numFmtId="165" fontId="22" fillId="0" borderId="23" xfId="2" applyFont="1" applyBorder="1"/>
    <xf numFmtId="165" fontId="46" fillId="35" borderId="14" xfId="0" applyFont="1" applyFill="1" applyBorder="1" applyAlignment="1">
      <alignment horizontal="center" vertical="center" wrapText="1"/>
    </xf>
    <xf numFmtId="165" fontId="22" fillId="0" borderId="0" xfId="6" applyFont="1" applyAlignment="1">
      <alignment horizontal="center" vertical="center"/>
    </xf>
    <xf numFmtId="165" fontId="47" fillId="0" borderId="15" xfId="6" applyFont="1" applyBorder="1" applyAlignment="1">
      <alignment horizontal="left" vertical="center"/>
    </xf>
    <xf numFmtId="0" fontId="40" fillId="0" borderId="15" xfId="58" applyFont="1" applyBorder="1" applyAlignment="1">
      <alignment horizontal="left" vertical="center" wrapText="1"/>
    </xf>
    <xf numFmtId="171" fontId="40" fillId="0" borderId="15" xfId="6" applyNumberFormat="1" applyFont="1" applyBorder="1" applyAlignment="1">
      <alignment horizontal="center" vertical="center" wrapText="1"/>
    </xf>
    <xf numFmtId="166" fontId="22" fillId="0" borderId="15" xfId="8" applyNumberFormat="1" applyFont="1" applyBorder="1" applyAlignment="1">
      <alignment horizontal="center" vertical="center" wrapText="1"/>
    </xf>
    <xf numFmtId="172" fontId="22" fillId="0" borderId="15" xfId="0" applyNumberFormat="1" applyFont="1" applyBorder="1" applyAlignment="1">
      <alignment horizontal="center" vertical="center" wrapText="1"/>
    </xf>
    <xf numFmtId="173" fontId="22" fillId="0" borderId="15" xfId="0" applyNumberFormat="1" applyFont="1" applyBorder="1" applyAlignment="1">
      <alignment horizontal="center" vertical="center" wrapText="1"/>
    </xf>
    <xf numFmtId="165" fontId="48" fillId="0" borderId="0" xfId="0" applyFont="1"/>
    <xf numFmtId="165" fontId="32" fillId="0" borderId="0" xfId="6" applyFont="1" applyAlignment="1">
      <alignment horizontal="left" vertical="center"/>
    </xf>
    <xf numFmtId="165" fontId="49" fillId="0" borderId="0" xfId="0" applyFont="1" applyAlignment="1">
      <alignment horizontal="left"/>
    </xf>
    <xf numFmtId="165" fontId="38" fillId="0" borderId="0" xfId="0" applyFont="1" applyAlignment="1">
      <alignment horizontal="left" wrapText="1"/>
    </xf>
    <xf numFmtId="165" fontId="49" fillId="0" borderId="0" xfId="0" applyFont="1"/>
    <xf numFmtId="165" fontId="50" fillId="35" borderId="0" xfId="0" quotePrefix="1" applyFont="1" applyFill="1"/>
    <xf numFmtId="165" fontId="46" fillId="35" borderId="0" xfId="0" applyFont="1" applyFill="1" applyAlignment="1">
      <alignment horizontal="center" vertical="center" wrapText="1"/>
    </xf>
    <xf numFmtId="165" fontId="51" fillId="0" borderId="0" xfId="6" applyFont="1" applyAlignment="1">
      <alignment vertical="top" wrapText="1"/>
    </xf>
    <xf numFmtId="165" fontId="46" fillId="35" borderId="0" xfId="0" quotePrefix="1" applyFont="1" applyFill="1" applyAlignment="1">
      <alignment horizontal="left" wrapText="1"/>
    </xf>
    <xf numFmtId="165" fontId="46" fillId="35" borderId="0" xfId="0" applyFont="1" applyFill="1" applyAlignment="1">
      <alignment horizontal="left"/>
    </xf>
    <xf numFmtId="165" fontId="46" fillId="35" borderId="0" xfId="0" applyFont="1" applyFill="1" applyAlignment="1">
      <alignment horizontal="center" wrapText="1"/>
    </xf>
    <xf numFmtId="165" fontId="52" fillId="35" borderId="0" xfId="0" quotePrefix="1" applyFont="1" applyFill="1" applyAlignment="1">
      <alignment vertical="center"/>
    </xf>
    <xf numFmtId="165" fontId="52" fillId="35" borderId="0" xfId="0" applyFont="1" applyFill="1" applyAlignment="1">
      <alignment horizontal="center" vertical="center" wrapText="1"/>
    </xf>
    <xf numFmtId="165" fontId="53" fillId="0" borderId="0" xfId="6" applyFont="1"/>
    <xf numFmtId="165" fontId="54" fillId="33" borderId="10" xfId="0" applyFont="1" applyFill="1" applyBorder="1" applyAlignment="1">
      <alignment vertical="center"/>
    </xf>
    <xf numFmtId="165" fontId="55" fillId="33" borderId="10" xfId="0" applyFont="1" applyFill="1" applyBorder="1" applyAlignment="1">
      <alignment horizontal="center" vertical="center"/>
    </xf>
    <xf numFmtId="165" fontId="55" fillId="33" borderId="10" xfId="0" applyFont="1" applyFill="1" applyBorder="1" applyAlignment="1">
      <alignment horizontal="left" vertical="center" wrapText="1"/>
    </xf>
    <xf numFmtId="165" fontId="56" fillId="33" borderId="10" xfId="6" applyFont="1" applyFill="1" applyBorder="1" applyAlignment="1">
      <alignment vertical="center"/>
    </xf>
    <xf numFmtId="0" fontId="55" fillId="33" borderId="10" xfId="0" applyNumberFormat="1" applyFont="1" applyFill="1" applyBorder="1" applyAlignment="1">
      <alignment horizontal="center" vertical="center" wrapText="1"/>
    </xf>
    <xf numFmtId="171" fontId="55" fillId="33" borderId="10" xfId="0" applyNumberFormat="1" applyFont="1" applyFill="1" applyBorder="1" applyAlignment="1">
      <alignment horizontal="center" vertical="center" wrapText="1"/>
    </xf>
    <xf numFmtId="166" fontId="54" fillId="33" borderId="10" xfId="0" applyNumberFormat="1" applyFont="1" applyFill="1" applyBorder="1" applyAlignment="1">
      <alignment horizontal="center" vertical="center" wrapText="1"/>
    </xf>
    <xf numFmtId="166" fontId="54" fillId="33" borderId="10" xfId="6" applyNumberFormat="1" applyFont="1" applyFill="1" applyBorder="1" applyAlignment="1">
      <alignment horizontal="center" vertical="center"/>
    </xf>
    <xf numFmtId="165" fontId="57" fillId="0" borderId="0" xfId="0" applyFont="1"/>
    <xf numFmtId="165" fontId="32" fillId="34" borderId="10" xfId="6" applyFont="1" applyFill="1" applyBorder="1" applyAlignment="1">
      <alignment vertical="center" wrapText="1"/>
    </xf>
    <xf numFmtId="165" fontId="22" fillId="0" borderId="10" xfId="7" applyFont="1" applyBorder="1" applyAlignment="1">
      <alignment horizontal="center" vertical="center"/>
    </xf>
    <xf numFmtId="165" fontId="22" fillId="0" borderId="10" xfId="6" quotePrefix="1" applyFont="1" applyBorder="1" applyAlignment="1">
      <alignment horizontal="left" vertical="center" wrapText="1"/>
    </xf>
    <xf numFmtId="0" fontId="59" fillId="0" borderId="10" xfId="6" applyNumberFormat="1" applyFont="1" applyBorder="1" applyAlignment="1">
      <alignment horizontal="center" vertical="center"/>
    </xf>
    <xf numFmtId="0" fontId="40" fillId="0" borderId="10" xfId="6" applyNumberFormat="1" applyFont="1" applyBorder="1" applyAlignment="1">
      <alignment horizontal="center" vertical="center" wrapText="1"/>
    </xf>
    <xf numFmtId="171" fontId="40" fillId="0" borderId="10" xfId="6" applyNumberFormat="1" applyFont="1" applyBorder="1" applyAlignment="1">
      <alignment horizontal="center" vertical="center" wrapText="1"/>
    </xf>
    <xf numFmtId="166" fontId="22" fillId="0" borderId="10" xfId="8" applyNumberFormat="1" applyFont="1" applyBorder="1" applyAlignment="1">
      <alignment horizontal="center" vertical="center" wrapText="1"/>
    </xf>
    <xf numFmtId="172" fontId="22" fillId="0" borderId="10" xfId="0" applyNumberFormat="1" applyFont="1" applyBorder="1" applyAlignment="1">
      <alignment horizontal="center" vertical="center" wrapText="1"/>
    </xf>
    <xf numFmtId="173" fontId="22" fillId="0" borderId="10" xfId="0" applyNumberFormat="1" applyFont="1" applyBorder="1" applyAlignment="1">
      <alignment horizontal="center" vertical="center" wrapText="1"/>
    </xf>
    <xf numFmtId="165" fontId="32" fillId="0" borderId="0" xfId="6" applyFont="1" applyAlignment="1">
      <alignment vertical="center"/>
    </xf>
    <xf numFmtId="165" fontId="40" fillId="0" borderId="10" xfId="0" applyFont="1" applyBorder="1" applyAlignment="1">
      <alignment horizontal="center" vertical="center"/>
    </xf>
    <xf numFmtId="165" fontId="22" fillId="0" borderId="10" xfId="0" applyFont="1" applyBorder="1" applyAlignment="1">
      <alignment horizontal="left" vertical="center" wrapText="1"/>
    </xf>
    <xf numFmtId="0" fontId="32" fillId="0" borderId="10" xfId="6" applyNumberFormat="1" applyFont="1" applyBorder="1" applyAlignment="1">
      <alignment horizontal="center" vertical="center"/>
    </xf>
    <xf numFmtId="0" fontId="40" fillId="0" borderId="10" xfId="0" applyNumberFormat="1" applyFont="1" applyBorder="1" applyAlignment="1">
      <alignment horizontal="center" vertical="center" wrapText="1"/>
    </xf>
    <xf numFmtId="165" fontId="22" fillId="0" borderId="10" xfId="7" quotePrefix="1" applyFont="1" applyBorder="1" applyAlignment="1">
      <alignment horizontal="center" vertical="center"/>
    </xf>
    <xf numFmtId="165" fontId="32" fillId="0" borderId="0" xfId="6" applyFont="1"/>
    <xf numFmtId="165" fontId="22" fillId="0" borderId="10" xfId="0" applyFont="1" applyBorder="1" applyAlignment="1">
      <alignment horizontal="center" vertical="center"/>
    </xf>
    <xf numFmtId="0" fontId="22" fillId="0" borderId="10" xfId="0" applyNumberFormat="1" applyFont="1" applyBorder="1" applyAlignment="1">
      <alignment horizontal="center" vertical="center" wrapText="1"/>
    </xf>
    <xf numFmtId="165" fontId="54" fillId="33" borderId="11" xfId="6" applyFont="1" applyFill="1" applyBorder="1" applyAlignment="1">
      <alignment vertical="center"/>
    </xf>
    <xf numFmtId="165" fontId="32" fillId="33" borderId="12" xfId="6" applyFont="1" applyFill="1" applyBorder="1" applyAlignment="1">
      <alignment vertical="center"/>
    </xf>
    <xf numFmtId="165" fontId="32" fillId="33" borderId="12" xfId="6" applyFont="1" applyFill="1" applyBorder="1" applyAlignment="1">
      <alignment horizontal="left" vertical="center"/>
    </xf>
    <xf numFmtId="0" fontId="32" fillId="33" borderId="12" xfId="6" applyNumberFormat="1" applyFont="1" applyFill="1" applyBorder="1" applyAlignment="1">
      <alignment horizontal="center" vertical="center"/>
    </xf>
    <xf numFmtId="0" fontId="32" fillId="33" borderId="12" xfId="6" applyNumberFormat="1" applyFont="1" applyFill="1" applyBorder="1" applyAlignment="1">
      <alignment horizontal="center" vertical="center" wrapText="1"/>
    </xf>
    <xf numFmtId="168" fontId="32" fillId="33" borderId="12" xfId="1" applyNumberFormat="1" applyFont="1" applyFill="1" applyBorder="1" applyAlignment="1">
      <alignment horizontal="center" vertical="center" wrapText="1"/>
    </xf>
    <xf numFmtId="171" fontId="32" fillId="33" borderId="12" xfId="6" applyNumberFormat="1" applyFont="1" applyFill="1" applyBorder="1" applyAlignment="1">
      <alignment horizontal="center" vertical="center" wrapText="1"/>
    </xf>
    <xf numFmtId="165" fontId="60" fillId="0" borderId="0" xfId="6" applyFont="1"/>
    <xf numFmtId="165" fontId="22" fillId="0" borderId="10" xfId="6" applyFont="1" applyBorder="1" applyAlignment="1">
      <alignment horizontal="left" vertical="center" wrapText="1"/>
    </xf>
    <xf numFmtId="0" fontId="22" fillId="0" borderId="10" xfId="6" applyNumberFormat="1" applyFont="1" applyBorder="1" applyAlignment="1">
      <alignment horizontal="center" vertical="center"/>
    </xf>
    <xf numFmtId="0" fontId="60" fillId="0" borderId="10" xfId="6" applyNumberFormat="1" applyFont="1" applyBorder="1" applyAlignment="1">
      <alignment horizontal="center" vertical="center"/>
    </xf>
    <xf numFmtId="0" fontId="60" fillId="0" borderId="10" xfId="6" applyNumberFormat="1" applyFont="1" applyBorder="1" applyAlignment="1">
      <alignment horizontal="center" vertical="center" wrapText="1"/>
    </xf>
    <xf numFmtId="168" fontId="60" fillId="0" borderId="10" xfId="1" applyNumberFormat="1" applyFont="1" applyBorder="1" applyAlignment="1">
      <alignment horizontal="center" vertical="center" wrapText="1"/>
    </xf>
    <xf numFmtId="171" fontId="52" fillId="35" borderId="0" xfId="0" applyNumberFormat="1" applyFont="1" applyFill="1" applyAlignment="1">
      <alignment horizontal="center" vertical="center" wrapText="1"/>
    </xf>
    <xf numFmtId="165" fontId="22" fillId="0" borderId="10" xfId="6" applyFont="1" applyBorder="1" applyAlignment="1">
      <alignment horizontal="center" vertical="center"/>
    </xf>
    <xf numFmtId="0" fontId="22" fillId="0" borderId="10" xfId="6" quotePrefix="1" applyNumberFormat="1" applyFont="1" applyBorder="1" applyAlignment="1">
      <alignment horizontal="center" vertical="center" wrapText="1"/>
    </xf>
    <xf numFmtId="165" fontId="59" fillId="0" borderId="0" xfId="6" applyFont="1"/>
    <xf numFmtId="165" fontId="32" fillId="34" borderId="10" xfId="0" applyFont="1" applyFill="1" applyBorder="1" applyAlignment="1">
      <alignment vertical="center"/>
    </xf>
    <xf numFmtId="165" fontId="59" fillId="0" borderId="0" xfId="0" applyFont="1"/>
    <xf numFmtId="165" fontId="32" fillId="0" borderId="0" xfId="6" applyFont="1" applyAlignment="1">
      <alignment vertical="top"/>
    </xf>
    <xf numFmtId="165" fontId="32" fillId="0" borderId="0" xfId="6" applyFont="1" applyAlignment="1">
      <alignment horizontal="center" vertical="center"/>
    </xf>
    <xf numFmtId="165" fontId="22" fillId="0" borderId="0" xfId="6" applyFont="1" applyAlignment="1">
      <alignment horizontal="left" vertical="center" wrapText="1"/>
    </xf>
    <xf numFmtId="0" fontId="32" fillId="0" borderId="0" xfId="6" applyNumberFormat="1" applyFont="1" applyAlignment="1">
      <alignment horizontal="center" vertical="center" wrapText="1"/>
    </xf>
    <xf numFmtId="0" fontId="22" fillId="0" borderId="0" xfId="6" applyNumberFormat="1" applyFont="1" applyAlignment="1">
      <alignment horizontal="center" vertical="center"/>
    </xf>
    <xf numFmtId="0" fontId="22" fillId="0" borderId="0" xfId="6" applyNumberFormat="1" applyFont="1" applyAlignment="1">
      <alignment horizontal="center" vertical="center" wrapText="1"/>
    </xf>
    <xf numFmtId="0" fontId="22" fillId="0" borderId="0" xfId="6" applyNumberFormat="1" applyFont="1" applyAlignment="1">
      <alignment vertical="top" wrapText="1"/>
    </xf>
    <xf numFmtId="166" fontId="61" fillId="0" borderId="0" xfId="6" applyNumberFormat="1" applyFont="1" applyAlignment="1">
      <alignment horizontal="center" vertical="center" wrapText="1"/>
    </xf>
    <xf numFmtId="167" fontId="22" fillId="0" borderId="0" xfId="6" applyNumberFormat="1" applyFont="1" applyAlignment="1">
      <alignment horizontal="center" vertical="center" wrapText="1"/>
    </xf>
    <xf numFmtId="165" fontId="22" fillId="0" borderId="0" xfId="6" applyFont="1"/>
    <xf numFmtId="172" fontId="22" fillId="0" borderId="24" xfId="0" applyNumberFormat="1" applyFont="1" applyBorder="1" applyAlignment="1">
      <alignment horizontal="center" vertical="center" wrapText="1"/>
    </xf>
    <xf numFmtId="165" fontId="22" fillId="0" borderId="0" xfId="6" applyFont="1" applyAlignment="1">
      <alignment vertical="top" wrapText="1"/>
    </xf>
    <xf numFmtId="165" fontId="22" fillId="0" borderId="13" xfId="7" applyFont="1" applyBorder="1" applyAlignment="1">
      <alignment horizontal="center" vertical="center"/>
    </xf>
    <xf numFmtId="167" fontId="22" fillId="0" borderId="10" xfId="9" applyNumberFormat="1" applyFont="1" applyBorder="1" applyAlignment="1">
      <alignment horizontal="center" vertical="center" wrapText="1"/>
    </xf>
    <xf numFmtId="0" fontId="40" fillId="0" borderId="10" xfId="6" applyNumberFormat="1" applyFont="1" applyBorder="1" applyAlignment="1">
      <alignment horizontal="center" vertical="center"/>
    </xf>
    <xf numFmtId="165" fontId="62" fillId="0" borderId="0" xfId="6" applyFont="1"/>
    <xf numFmtId="165" fontId="22" fillId="0" borderId="13" xfId="6" applyFont="1" applyBorder="1" applyAlignment="1">
      <alignment horizontal="left" vertical="center" wrapText="1"/>
    </xf>
    <xf numFmtId="0" fontId="32" fillId="0" borderId="13" xfId="6" applyNumberFormat="1" applyFont="1" applyBorder="1" applyAlignment="1">
      <alignment horizontal="center" vertical="center"/>
    </xf>
    <xf numFmtId="0" fontId="22" fillId="0" borderId="13" xfId="6" applyNumberFormat="1" applyFont="1" applyBorder="1" applyAlignment="1">
      <alignment horizontal="center" vertical="center"/>
    </xf>
    <xf numFmtId="0" fontId="60" fillId="0" borderId="13" xfId="6" applyNumberFormat="1" applyFont="1" applyBorder="1" applyAlignment="1">
      <alignment horizontal="center" vertical="center"/>
    </xf>
    <xf numFmtId="0" fontId="60" fillId="0" borderId="13" xfId="6" applyNumberFormat="1" applyFont="1" applyBorder="1" applyAlignment="1">
      <alignment horizontal="center" vertical="center" wrapText="1"/>
    </xf>
    <xf numFmtId="168" fontId="60" fillId="0" borderId="13" xfId="1" applyNumberFormat="1" applyFont="1" applyBorder="1" applyAlignment="1">
      <alignment horizontal="center" vertical="center" wrapText="1"/>
    </xf>
    <xf numFmtId="0" fontId="61" fillId="0" borderId="10" xfId="0" applyNumberFormat="1" applyFont="1" applyBorder="1" applyAlignment="1">
      <alignment horizontal="center" vertical="center" wrapText="1"/>
    </xf>
    <xf numFmtId="165" fontId="29" fillId="0" borderId="0" xfId="3" applyFont="1" applyBorder="1" applyAlignment="1" applyProtection="1">
      <alignment horizontal="center"/>
    </xf>
    <xf numFmtId="165" fontId="26" fillId="0" borderId="0" xfId="2" applyFont="1" applyAlignment="1">
      <alignment horizontal="center"/>
    </xf>
    <xf numFmtId="169" fontId="25" fillId="0" borderId="0" xfId="2" applyNumberFormat="1" applyFont="1" applyAlignment="1">
      <alignment horizontal="center"/>
    </xf>
  </cellXfs>
  <cellStyles count="63">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7" xfId="6" xr:uid="{00000000-0005-0000-0000-000012000000}"/>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1" builtinId="3"/>
    <cellStyle name="Comma 2 3" xfId="9" xr:uid="{00000000-0005-0000-0000-00001D000000}"/>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4" builtinId="8"/>
    <cellStyle name="Hyperlink_Dell Pricelist 040808" xfId="3" xr:uid="{00000000-0005-0000-0000-000026000000}"/>
    <cellStyle name="Input" xfId="21" builtinId="20" customBuiltin="1"/>
    <cellStyle name="Linked Cell" xfId="24" builtinId="24" customBuiltin="1"/>
    <cellStyle name="Neutral" xfId="20" builtinId="28" customBuiltin="1"/>
    <cellStyle name="Normal" xfId="0" builtinId="0"/>
    <cellStyle name="Normal 10" xfId="5" xr:uid="{00000000-0005-0000-0000-00002B000000}"/>
    <cellStyle name="Normal 2" xfId="54" xr:uid="{00000000-0005-0000-0000-00002C000000}"/>
    <cellStyle name="Normal 2 27 3" xfId="11" xr:uid="{00000000-0005-0000-0000-00002D000000}"/>
    <cellStyle name="Normal 229" xfId="10" xr:uid="{00000000-0005-0000-0000-00002E000000}"/>
    <cellStyle name="Normal 3" xfId="56" xr:uid="{00000000-0005-0000-0000-00002F000000}"/>
    <cellStyle name="Normal 4" xfId="58" xr:uid="{00000000-0005-0000-0000-000030000000}"/>
    <cellStyle name="Normal 5" xfId="55" xr:uid="{00000000-0005-0000-0000-000031000000}"/>
    <cellStyle name="Normal 6" xfId="57" xr:uid="{00000000-0005-0000-0000-000032000000}"/>
    <cellStyle name="Normal 7" xfId="61" xr:uid="{00000000-0005-0000-0000-000033000000}"/>
    <cellStyle name="Normal 78" xfId="12" xr:uid="{00000000-0005-0000-0000-000034000000}"/>
    <cellStyle name="Normal 8" xfId="62" xr:uid="{00000000-0005-0000-0000-000035000000}"/>
    <cellStyle name="Normal 94" xfId="60" xr:uid="{00000000-0005-0000-0000-000036000000}"/>
    <cellStyle name="Normal 96" xfId="59" xr:uid="{00000000-0005-0000-0000-000037000000}"/>
    <cellStyle name="Normal_Dell Pricelist 040808" xfId="2" xr:uid="{00000000-0005-0000-0000-000038000000}"/>
    <cellStyle name="Normal_Mar98mast" xfId="7" xr:uid="{00000000-0005-0000-0000-000039000000}"/>
    <cellStyle name="Note" xfId="27" builtinId="10" customBuiltin="1"/>
    <cellStyle name="Output" xfId="22" builtinId="21" customBuiltin="1"/>
    <cellStyle name="Percent 2" xfId="8" xr:uid="{00000000-0005-0000-0000-00003C000000}"/>
    <cellStyle name="Title" xfId="13" builtinId="15" customBuiltin="1"/>
    <cellStyle name="Total" xfId="29" builtinId="25" customBuiltin="1"/>
    <cellStyle name="Warning Text" xfId="26" builtinId="11"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142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Technical Design'!A1"/><Relationship Id="rId2" Type="http://schemas.openxmlformats.org/officeDocument/2006/relationships/hyperlink" Target="#Graphics!A1"/><Relationship Id="rId1" Type="http://schemas.openxmlformats.org/officeDocument/2006/relationships/hyperlink" Target="#Supplies!A1"/><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P Index'!A1"/></Relationships>
</file>

<file path=xl/drawings/_rels/drawing3.xml.rels><?xml version="1.0" encoding="UTF-8" standalone="yes"?>
<Relationships xmlns="http://schemas.openxmlformats.org/package/2006/relationships"><Relationship Id="rId1" Type="http://schemas.openxmlformats.org/officeDocument/2006/relationships/hyperlink" Target="#'HP Index'!D15"/></Relationships>
</file>

<file path=xl/drawings/drawing1.xml><?xml version="1.0" encoding="utf-8"?>
<xdr:wsDr xmlns:xdr="http://schemas.openxmlformats.org/drawingml/2006/spreadsheetDrawing" xmlns:a="http://schemas.openxmlformats.org/drawingml/2006/main">
  <xdr:twoCellAnchor>
    <xdr:from>
      <xdr:col>18</xdr:col>
      <xdr:colOff>395493</xdr:colOff>
      <xdr:row>8</xdr:row>
      <xdr:rowOff>89103</xdr:rowOff>
    </xdr:from>
    <xdr:to>
      <xdr:col>23</xdr:col>
      <xdr:colOff>46089</xdr:colOff>
      <xdr:row>11</xdr:row>
      <xdr:rowOff>15362</xdr:rowOff>
    </xdr:to>
    <xdr:sp macro="" textlink="">
      <xdr:nvSpPr>
        <xdr:cNvPr id="10" name="Rounded Rectangle 10">
          <a:hlinkClick xmlns:r="http://schemas.openxmlformats.org/officeDocument/2006/relationships" r:id="rId1"/>
          <a:extLst>
            <a:ext uri="{FF2B5EF4-FFF2-40B4-BE49-F238E27FC236}">
              <a16:creationId xmlns:a16="http://schemas.microsoft.com/office/drawing/2014/main" id="{00000000-0008-0000-0000-00000A000000}"/>
            </a:ext>
          </a:extLst>
        </xdr:cNvPr>
        <xdr:cNvSpPr>
          <a:spLocks noChangeArrowheads="1"/>
        </xdr:cNvSpPr>
      </xdr:nvSpPr>
      <xdr:spPr bwMode="auto">
        <a:xfrm>
          <a:off x="10780816" y="2101643"/>
          <a:ext cx="2354467" cy="771219"/>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Supplies</a:t>
          </a:r>
        </a:p>
      </xdr:txBody>
    </xdr:sp>
    <xdr:clientData/>
  </xdr:twoCellAnchor>
  <xdr:twoCellAnchor>
    <xdr:from>
      <xdr:col>11</xdr:col>
      <xdr:colOff>564918</xdr:colOff>
      <xdr:row>8</xdr:row>
      <xdr:rowOff>98324</xdr:rowOff>
    </xdr:from>
    <xdr:to>
      <xdr:col>15</xdr:col>
      <xdr:colOff>722057</xdr:colOff>
      <xdr:row>11</xdr:row>
      <xdr:rowOff>107540</xdr:rowOff>
    </xdr:to>
    <xdr:sp macro="" textlink="">
      <xdr:nvSpPr>
        <xdr:cNvPr id="11" name="Rounded Rectangle 10">
          <a:hlinkClick xmlns:r="http://schemas.openxmlformats.org/officeDocument/2006/relationships" r:id="rId2"/>
          <a:extLst>
            <a:ext uri="{FF2B5EF4-FFF2-40B4-BE49-F238E27FC236}">
              <a16:creationId xmlns:a16="http://schemas.microsoft.com/office/drawing/2014/main" id="{00000000-0008-0000-0000-00000B000000}"/>
            </a:ext>
          </a:extLst>
        </xdr:cNvPr>
        <xdr:cNvSpPr>
          <a:spLocks noChangeArrowheads="1"/>
        </xdr:cNvSpPr>
      </xdr:nvSpPr>
      <xdr:spPr bwMode="auto">
        <a:xfrm>
          <a:off x="5988023" y="2110864"/>
          <a:ext cx="2492300" cy="854176"/>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Graphic</a:t>
          </a:r>
          <a:r>
            <a:rPr lang="en-ZA" sz="1600" b="1" i="0" strike="noStrike" baseline="0">
              <a:solidFill>
                <a:srgbClr val="E7B44B"/>
              </a:solidFill>
              <a:latin typeface="Calibri"/>
            </a:rPr>
            <a:t> DesignJet</a:t>
          </a:r>
        </a:p>
      </xdr:txBody>
    </xdr:sp>
    <xdr:clientData/>
  </xdr:twoCellAnchor>
  <xdr:twoCellAnchor>
    <xdr:from>
      <xdr:col>3</xdr:col>
      <xdr:colOff>7768</xdr:colOff>
      <xdr:row>8</xdr:row>
      <xdr:rowOff>122065</xdr:rowOff>
    </xdr:from>
    <xdr:to>
      <xdr:col>6</xdr:col>
      <xdr:colOff>138266</xdr:colOff>
      <xdr:row>11</xdr:row>
      <xdr:rowOff>107541</xdr:rowOff>
    </xdr:to>
    <xdr:sp macro="" textlink="">
      <xdr:nvSpPr>
        <xdr:cNvPr id="13" name="Rounded Rectangle 10">
          <a:hlinkClick xmlns:r="http://schemas.openxmlformats.org/officeDocument/2006/relationships" r:id="rId3"/>
          <a:extLst>
            <a:ext uri="{FF2B5EF4-FFF2-40B4-BE49-F238E27FC236}">
              <a16:creationId xmlns:a16="http://schemas.microsoft.com/office/drawing/2014/main" id="{00000000-0008-0000-0000-00000D000000}"/>
            </a:ext>
          </a:extLst>
        </xdr:cNvPr>
        <xdr:cNvSpPr>
          <a:spLocks noChangeArrowheads="1"/>
        </xdr:cNvSpPr>
      </xdr:nvSpPr>
      <xdr:spPr bwMode="auto">
        <a:xfrm>
          <a:off x="837365" y="2365049"/>
          <a:ext cx="2419570" cy="722895"/>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Technical DesignJet</a:t>
          </a:r>
          <a:endParaRPr lang="en-ZA" sz="1400" b="0" i="0" strike="noStrike">
            <a:solidFill>
              <a:srgbClr val="E7B44B"/>
            </a:solidFill>
            <a:latin typeface="Calibri"/>
          </a:endParaRPr>
        </a:p>
      </xdr:txBody>
    </xdr:sp>
    <xdr:clientData/>
  </xdr:twoCellAnchor>
  <xdr:twoCellAnchor>
    <xdr:from>
      <xdr:col>8</xdr:col>
      <xdr:colOff>706694</xdr:colOff>
      <xdr:row>2</xdr:row>
      <xdr:rowOff>30726</xdr:rowOff>
    </xdr:from>
    <xdr:to>
      <xdr:col>17</xdr:col>
      <xdr:colOff>430161</xdr:colOff>
      <xdr:row>4</xdr:row>
      <xdr:rowOff>213370</xdr:rowOff>
    </xdr:to>
    <xdr:sp macro="" textlink="">
      <xdr:nvSpPr>
        <xdr:cNvPr id="16" name="Rounded Rectangle 10">
          <a:extLst>
            <a:ext uri="{FF2B5EF4-FFF2-40B4-BE49-F238E27FC236}">
              <a16:creationId xmlns:a16="http://schemas.microsoft.com/office/drawing/2014/main" id="{00000000-0008-0000-0000-000010000000}"/>
            </a:ext>
          </a:extLst>
        </xdr:cNvPr>
        <xdr:cNvSpPr>
          <a:spLocks noChangeArrowheads="1"/>
        </xdr:cNvSpPr>
      </xdr:nvSpPr>
      <xdr:spPr bwMode="auto">
        <a:xfrm>
          <a:off x="4470605" y="506976"/>
          <a:ext cx="5822540" cy="751071"/>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2800" b="1" i="0" strike="noStrike">
              <a:solidFill>
                <a:srgbClr val="E7B44B"/>
              </a:solidFill>
              <a:latin typeface="Calibri"/>
            </a:rPr>
            <a:t>HP</a:t>
          </a:r>
          <a:r>
            <a:rPr lang="en-ZA" sz="2800" b="1" i="0" strike="noStrike" baseline="0">
              <a:solidFill>
                <a:srgbClr val="E7B44B"/>
              </a:solidFill>
              <a:latin typeface="Calibri"/>
            </a:rPr>
            <a:t> DesignJet Pricelist</a:t>
          </a:r>
          <a:endParaRPr lang="en-ZA" sz="2800" b="1" i="0" strike="noStrike">
            <a:solidFill>
              <a:srgbClr val="E7B44B"/>
            </a:solidFill>
            <a:latin typeface="Calibri"/>
          </a:endParaRPr>
        </a:p>
      </xdr:txBody>
    </xdr:sp>
    <xdr:clientData/>
  </xdr:twoCellAnchor>
  <xdr:twoCellAnchor editAs="oneCell">
    <xdr:from>
      <xdr:col>21</xdr:col>
      <xdr:colOff>61449</xdr:colOff>
      <xdr:row>2</xdr:row>
      <xdr:rowOff>23276</xdr:rowOff>
    </xdr:from>
    <xdr:to>
      <xdr:col>23</xdr:col>
      <xdr:colOff>61449</xdr:colOff>
      <xdr:row>5</xdr:row>
      <xdr:rowOff>207631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213505" y="729970"/>
          <a:ext cx="1106129" cy="1106129"/>
        </a:xfrm>
        <a:prstGeom prst="rect">
          <a:avLst/>
        </a:prstGeom>
      </xdr:spPr>
    </xdr:pic>
    <xdr:clientData/>
  </xdr:twoCellAnchor>
  <xdr:twoCellAnchor editAs="oneCell">
    <xdr:from>
      <xdr:col>2</xdr:col>
      <xdr:colOff>46088</xdr:colOff>
      <xdr:row>1</xdr:row>
      <xdr:rowOff>92178</xdr:rowOff>
    </xdr:from>
    <xdr:to>
      <xdr:col>6</xdr:col>
      <xdr:colOff>178004</xdr:colOff>
      <xdr:row>6</xdr:row>
      <xdr:rowOff>120841</xdr:rowOff>
    </xdr:to>
    <xdr:pic>
      <xdr:nvPicPr>
        <xdr:cNvPr id="3" name="Picture 2">
          <a:extLst>
            <a:ext uri="{FF2B5EF4-FFF2-40B4-BE49-F238E27FC236}">
              <a16:creationId xmlns:a16="http://schemas.microsoft.com/office/drawing/2014/main" id="{2C353B94-3C19-441C-8A86-13C06DB7F8C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522338" y="337984"/>
          <a:ext cx="2528529" cy="14420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2119312</xdr:colOff>
      <xdr:row>0</xdr:row>
      <xdr:rowOff>130968</xdr:rowOff>
    </xdr:from>
    <xdr:to>
      <xdr:col>2</xdr:col>
      <xdr:colOff>4053371</xdr:colOff>
      <xdr:row>1</xdr:row>
      <xdr:rowOff>214312</xdr:rowOff>
    </xdr:to>
    <xdr:sp macro="" textlink="">
      <xdr:nvSpPr>
        <xdr:cNvPr id="2" name="Rounded Rectangle 10">
          <a:hlinkClick xmlns:r="http://schemas.openxmlformats.org/officeDocument/2006/relationships" r:id="rId1"/>
          <a:extLst>
            <a:ext uri="{FF2B5EF4-FFF2-40B4-BE49-F238E27FC236}">
              <a16:creationId xmlns:a16="http://schemas.microsoft.com/office/drawing/2014/main" id="{00000000-0008-0000-0100-000002000000}"/>
            </a:ext>
          </a:extLst>
        </xdr:cNvPr>
        <xdr:cNvSpPr>
          <a:spLocks noChangeArrowheads="1"/>
        </xdr:cNvSpPr>
      </xdr:nvSpPr>
      <xdr:spPr bwMode="auto">
        <a:xfrm>
          <a:off x="4702968" y="130968"/>
          <a:ext cx="1934059" cy="440532"/>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Home</a:t>
          </a:r>
          <a:endParaRPr lang="en-ZA" sz="1400" b="0" i="0" strike="noStrike">
            <a:solidFill>
              <a:srgbClr val="E7B44B"/>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2119312</xdr:colOff>
      <xdr:row>0</xdr:row>
      <xdr:rowOff>130968</xdr:rowOff>
    </xdr:from>
    <xdr:to>
      <xdr:col>2</xdr:col>
      <xdr:colOff>4053371</xdr:colOff>
      <xdr:row>1</xdr:row>
      <xdr:rowOff>214312</xdr:rowOff>
    </xdr:to>
    <xdr:sp macro="" textlink="">
      <xdr:nvSpPr>
        <xdr:cNvPr id="2" name="Rounded Rectangle 10">
          <a:hlinkClick xmlns:r="http://schemas.openxmlformats.org/officeDocument/2006/relationships" r:id="rId1"/>
          <a:extLst>
            <a:ext uri="{FF2B5EF4-FFF2-40B4-BE49-F238E27FC236}">
              <a16:creationId xmlns:a16="http://schemas.microsoft.com/office/drawing/2014/main" id="{A0E94801-73C8-4783-9FD3-B0D0F0DFD559}"/>
            </a:ext>
          </a:extLst>
        </xdr:cNvPr>
        <xdr:cNvSpPr>
          <a:spLocks noChangeArrowheads="1"/>
        </xdr:cNvSpPr>
      </xdr:nvSpPr>
      <xdr:spPr bwMode="auto">
        <a:xfrm>
          <a:off x="4710112" y="130968"/>
          <a:ext cx="1934059" cy="445294"/>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Home</a:t>
          </a:r>
          <a:endParaRPr lang="en-ZA" sz="1400" b="0" i="0" strike="noStrike">
            <a:solidFill>
              <a:srgbClr val="E7B44B"/>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39997558519241921"/>
    <pageSetUpPr fitToPage="1"/>
  </sheetPr>
  <dimension ref="A1:Z39"/>
  <sheetViews>
    <sheetView showGridLines="0" zoomScale="62" zoomScaleNormal="62" zoomScaleSheetLayoutView="62" workbookViewId="0">
      <selection activeCell="D4" sqref="D4"/>
    </sheetView>
  </sheetViews>
  <sheetFormatPr defaultColWidth="9.140625" defaultRowHeight="18.75" x14ac:dyDescent="0.3"/>
  <cols>
    <col min="1" max="1" width="3.42578125" style="3" customWidth="1"/>
    <col min="2" max="2" width="3.7109375" style="3" customWidth="1"/>
    <col min="3" max="3" width="1.7109375" style="9" customWidth="1"/>
    <col min="4" max="4" width="15.42578125" style="9" customWidth="1"/>
    <col min="5" max="5" width="7" style="9" customWidth="1"/>
    <col min="6" max="6" width="12" style="9" customWidth="1"/>
    <col min="7" max="7" width="10.85546875" style="9" customWidth="1"/>
    <col min="8" max="8" width="2.42578125" style="9" customWidth="1"/>
    <col min="9" max="10" width="10.85546875" style="9" customWidth="1"/>
    <col min="11" max="11" width="3.140625" style="9" customWidth="1"/>
    <col min="12" max="13" width="10.85546875" style="9" customWidth="1"/>
    <col min="14" max="14" width="2.42578125" style="9" customWidth="1"/>
    <col min="15" max="15" width="10.85546875" style="9" customWidth="1"/>
    <col min="16" max="16" width="11.85546875" style="9" customWidth="1"/>
    <col min="17" max="17" width="19.7109375" style="9" customWidth="1"/>
    <col min="18" max="18" width="7.85546875" style="9" customWidth="1"/>
    <col min="19" max="19" width="10.85546875" style="3" customWidth="1"/>
    <col min="20" max="20" width="2.28515625" style="3" customWidth="1"/>
    <col min="21" max="22" width="10.85546875" style="3" customWidth="1"/>
    <col min="23" max="23" width="5.85546875" style="3" customWidth="1"/>
    <col min="24" max="24" width="12.7109375" style="3" customWidth="1"/>
    <col min="25" max="25" width="3.7109375" style="3" customWidth="1"/>
    <col min="26" max="26" width="3.28515625" style="3" customWidth="1"/>
    <col min="27" max="16384" width="9.140625" style="3"/>
  </cols>
  <sheetData>
    <row r="1" spans="1:26" ht="19.5" thickBot="1" x14ac:dyDescent="0.35">
      <c r="A1" s="1"/>
      <c r="B1" s="1"/>
      <c r="C1" s="2"/>
      <c r="D1" s="2"/>
      <c r="E1" s="2"/>
      <c r="F1" s="2"/>
      <c r="G1" s="2"/>
      <c r="H1" s="2"/>
      <c r="I1" s="2"/>
      <c r="J1" s="2"/>
      <c r="K1" s="2"/>
      <c r="L1" s="2"/>
      <c r="M1" s="2"/>
      <c r="N1" s="2"/>
      <c r="O1" s="2"/>
      <c r="P1" s="2"/>
      <c r="Q1" s="2"/>
      <c r="R1" s="2"/>
      <c r="S1" s="1"/>
      <c r="T1" s="1"/>
      <c r="U1" s="1"/>
      <c r="V1" s="1"/>
      <c r="W1" s="1"/>
      <c r="X1" s="1"/>
      <c r="Y1" s="1"/>
      <c r="Z1" s="1"/>
    </row>
    <row r="2" spans="1:26" x14ac:dyDescent="0.3">
      <c r="A2" s="1"/>
      <c r="B2" s="4"/>
      <c r="C2" s="5"/>
      <c r="D2" s="5"/>
      <c r="E2" s="5"/>
      <c r="F2" s="5"/>
      <c r="G2" s="5"/>
      <c r="H2" s="5"/>
      <c r="I2" s="5"/>
      <c r="J2" s="5"/>
      <c r="K2" s="5"/>
      <c r="L2" s="5"/>
      <c r="M2" s="5"/>
      <c r="N2" s="5"/>
      <c r="O2" s="5"/>
      <c r="P2" s="5"/>
      <c r="Q2" s="5"/>
      <c r="R2" s="5"/>
      <c r="S2" s="6"/>
      <c r="T2" s="6"/>
      <c r="U2" s="6"/>
      <c r="V2" s="6"/>
      <c r="W2" s="6"/>
      <c r="X2" s="6"/>
      <c r="Y2" s="7"/>
      <c r="Z2" s="1"/>
    </row>
    <row r="3" spans="1:26" x14ac:dyDescent="0.3">
      <c r="A3" s="1"/>
      <c r="B3" s="8"/>
      <c r="F3" s="9" t="str">
        <f>IFERROR(VLOOKUP(#REF!,#REF!,4,0),"")</f>
        <v/>
      </c>
      <c r="Y3" s="10"/>
      <c r="Z3" s="1"/>
    </row>
    <row r="4" spans="1:26" ht="26.25" x14ac:dyDescent="0.4">
      <c r="A4" s="1"/>
      <c r="B4" s="11"/>
      <c r="C4" s="12"/>
      <c r="D4" s="12"/>
      <c r="E4" s="12"/>
      <c r="F4" s="12"/>
      <c r="G4" s="12"/>
      <c r="H4" s="12"/>
      <c r="I4" s="12"/>
      <c r="J4" s="12"/>
      <c r="K4" s="12"/>
      <c r="L4" s="12"/>
      <c r="M4" s="12"/>
      <c r="N4" s="12"/>
      <c r="O4" s="12"/>
      <c r="P4" s="12"/>
      <c r="Q4" s="12"/>
      <c r="R4" s="12"/>
      <c r="S4" s="12"/>
      <c r="T4" s="12"/>
      <c r="U4" s="12"/>
      <c r="V4" s="12"/>
      <c r="W4" s="12"/>
      <c r="X4" s="12"/>
      <c r="Y4" s="13"/>
      <c r="Z4" s="1"/>
    </row>
    <row r="5" spans="1:26" ht="26.25" x14ac:dyDescent="0.4">
      <c r="A5" s="1"/>
      <c r="B5" s="14"/>
      <c r="C5" s="15"/>
      <c r="D5" s="15"/>
      <c r="E5" s="15"/>
      <c r="F5" s="15"/>
      <c r="G5" s="15"/>
      <c r="H5" s="15"/>
      <c r="I5" s="15"/>
      <c r="J5" s="15"/>
      <c r="K5" s="15"/>
      <c r="L5" s="15"/>
      <c r="M5" s="15"/>
      <c r="N5" s="15"/>
      <c r="O5" s="15"/>
      <c r="P5" s="15"/>
      <c r="Q5" s="15"/>
      <c r="R5" s="15"/>
      <c r="S5" s="15"/>
      <c r="T5" s="15"/>
      <c r="U5" s="15"/>
      <c r="V5" s="15"/>
      <c r="W5" s="15"/>
      <c r="X5" s="15"/>
      <c r="Y5" s="16"/>
      <c r="Z5" s="1"/>
    </row>
    <row r="6" spans="1:26" x14ac:dyDescent="0.3">
      <c r="A6" s="1"/>
      <c r="B6" s="8"/>
      <c r="K6" s="17"/>
      <c r="L6" s="17"/>
      <c r="M6" s="17"/>
      <c r="N6" s="17"/>
      <c r="O6" s="17"/>
      <c r="P6" s="17"/>
      <c r="Q6" s="17"/>
      <c r="R6" s="17"/>
      <c r="Y6" s="10"/>
      <c r="Z6" s="1"/>
    </row>
    <row r="7" spans="1:26" ht="12" customHeight="1" x14ac:dyDescent="0.3">
      <c r="A7" s="1"/>
      <c r="B7" s="8"/>
      <c r="R7" s="3"/>
      <c r="Y7" s="10"/>
      <c r="Z7" s="1"/>
    </row>
    <row r="8" spans="1:26" ht="19.5" customHeight="1" x14ac:dyDescent="0.35">
      <c r="A8" s="1"/>
      <c r="B8" s="8"/>
      <c r="C8" s="147"/>
      <c r="D8" s="147"/>
      <c r="E8" s="147"/>
      <c r="F8" s="147"/>
      <c r="G8" s="147"/>
      <c r="H8" s="18"/>
      <c r="I8" s="19"/>
      <c r="J8" s="148">
        <f ca="1">NOW()</f>
        <v>45754.475940046294</v>
      </c>
      <c r="K8" s="148"/>
      <c r="L8" s="148"/>
      <c r="M8" s="148"/>
      <c r="N8" s="148"/>
      <c r="O8" s="148"/>
      <c r="P8" s="148"/>
      <c r="Q8" s="148"/>
      <c r="R8" s="148"/>
      <c r="S8" s="17"/>
      <c r="T8" s="18"/>
      <c r="U8" s="19"/>
      <c r="V8" s="19"/>
      <c r="W8" s="19"/>
      <c r="X8" s="20"/>
      <c r="Y8" s="10"/>
      <c r="Z8" s="1"/>
    </row>
    <row r="9" spans="1:26" ht="18" customHeight="1" x14ac:dyDescent="0.3">
      <c r="A9" s="1"/>
      <c r="B9" s="8"/>
      <c r="R9" s="3"/>
      <c r="Y9" s="10"/>
      <c r="Z9" s="1"/>
    </row>
    <row r="10" spans="1:26" ht="30" customHeight="1" x14ac:dyDescent="0.3">
      <c r="A10" s="1"/>
      <c r="B10" s="8"/>
      <c r="O10" s="21"/>
      <c r="P10" s="21"/>
      <c r="Q10" s="21"/>
      <c r="R10" s="3"/>
      <c r="Y10" s="10"/>
      <c r="Z10" s="1"/>
    </row>
    <row r="11" spans="1:26" x14ac:dyDescent="0.3">
      <c r="A11" s="1"/>
      <c r="B11" s="8"/>
      <c r="C11" s="146"/>
      <c r="D11" s="146"/>
      <c r="Q11" s="21"/>
      <c r="R11" s="22"/>
      <c r="Y11" s="10"/>
      <c r="Z11" s="1"/>
    </row>
    <row r="12" spans="1:26" x14ac:dyDescent="0.3">
      <c r="A12" s="1"/>
      <c r="B12" s="8"/>
      <c r="C12" s="23"/>
      <c r="P12" s="24"/>
      <c r="R12" s="22"/>
      <c r="X12" s="22"/>
      <c r="Y12" s="10"/>
      <c r="Z12" s="1"/>
    </row>
    <row r="13" spans="1:26" s="9" customFormat="1" x14ac:dyDescent="0.3">
      <c r="A13" s="2"/>
      <c r="B13" s="25"/>
      <c r="C13" s="26"/>
      <c r="D13" s="26"/>
      <c r="E13" s="26"/>
      <c r="F13" s="26"/>
      <c r="G13" s="26"/>
      <c r="H13" s="26"/>
      <c r="I13" s="27"/>
      <c r="J13" s="26"/>
      <c r="K13" s="28"/>
      <c r="L13" s="28"/>
      <c r="M13" s="28"/>
      <c r="N13" s="28"/>
      <c r="Q13" s="28"/>
      <c r="R13" s="28"/>
      <c r="T13" s="28"/>
      <c r="U13" s="28"/>
      <c r="V13" s="28"/>
      <c r="W13" s="28"/>
      <c r="X13" s="29"/>
      <c r="Y13" s="30"/>
      <c r="Z13" s="2"/>
    </row>
    <row r="14" spans="1:26" s="9" customFormat="1" x14ac:dyDescent="0.3">
      <c r="A14" s="2"/>
      <c r="B14" s="25"/>
      <c r="C14" s="27"/>
      <c r="D14" s="31" t="s">
        <v>24</v>
      </c>
      <c r="E14" s="31"/>
      <c r="F14" s="31"/>
      <c r="G14" s="26"/>
      <c r="H14" s="32"/>
      <c r="I14" s="31"/>
      <c r="J14" s="31"/>
      <c r="K14" s="31"/>
      <c r="L14" s="31"/>
      <c r="M14" s="31" t="s">
        <v>242</v>
      </c>
      <c r="N14" s="28"/>
      <c r="P14" s="31"/>
      <c r="Q14" s="31"/>
      <c r="R14" s="31"/>
      <c r="U14" s="31"/>
      <c r="V14" s="31"/>
      <c r="W14" s="31"/>
      <c r="X14" s="29"/>
      <c r="Y14" s="30"/>
      <c r="Z14" s="2"/>
    </row>
    <row r="15" spans="1:26" s="9" customFormat="1" x14ac:dyDescent="0.3">
      <c r="A15" s="2"/>
      <c r="B15" s="25"/>
      <c r="C15" s="27"/>
      <c r="D15" s="31" t="s">
        <v>81</v>
      </c>
      <c r="E15" s="33"/>
      <c r="F15" s="33"/>
      <c r="G15" s="26"/>
      <c r="H15" s="26"/>
      <c r="I15" s="33"/>
      <c r="J15" s="33"/>
      <c r="K15" s="33"/>
      <c r="L15" s="33"/>
      <c r="M15" s="31" t="s">
        <v>266</v>
      </c>
      <c r="N15" s="28"/>
      <c r="P15" s="33"/>
      <c r="Q15" s="33"/>
      <c r="R15" s="34"/>
      <c r="U15" s="34"/>
      <c r="V15" s="26"/>
      <c r="W15" s="26"/>
      <c r="X15" s="27"/>
      <c r="Y15" s="30"/>
      <c r="Z15" s="2"/>
    </row>
    <row r="16" spans="1:26" s="9" customFormat="1" x14ac:dyDescent="0.3">
      <c r="A16" s="2"/>
      <c r="B16" s="25"/>
      <c r="C16" s="27"/>
      <c r="D16" s="31" t="s">
        <v>83</v>
      </c>
      <c r="E16" s="33"/>
      <c r="F16" s="33"/>
      <c r="G16" s="26"/>
      <c r="H16" s="26"/>
      <c r="I16" s="33"/>
      <c r="J16" s="33"/>
      <c r="K16" s="33"/>
      <c r="L16" s="33"/>
      <c r="M16" s="31" t="s">
        <v>286</v>
      </c>
      <c r="N16" s="28"/>
      <c r="P16" s="33"/>
      <c r="Q16" s="33"/>
      <c r="R16" s="34"/>
      <c r="T16" s="29"/>
      <c r="U16" s="34"/>
      <c r="V16" s="26"/>
      <c r="W16" s="26"/>
      <c r="X16" s="27"/>
      <c r="Y16" s="30"/>
      <c r="Z16" s="2"/>
    </row>
    <row r="17" spans="1:26" s="9" customFormat="1" x14ac:dyDescent="0.3">
      <c r="A17" s="2"/>
      <c r="B17" s="25"/>
      <c r="C17" s="27"/>
      <c r="D17" s="31" t="s">
        <v>97</v>
      </c>
      <c r="E17" s="33"/>
      <c r="F17" s="33"/>
      <c r="G17" s="34"/>
      <c r="H17" s="26"/>
      <c r="I17" s="33"/>
      <c r="J17" s="33"/>
      <c r="K17" s="33"/>
      <c r="L17" s="33"/>
      <c r="M17" s="31" t="s">
        <v>294</v>
      </c>
      <c r="N17" s="28"/>
      <c r="P17" s="33"/>
      <c r="Q17" s="33"/>
      <c r="R17" s="34"/>
      <c r="T17" s="29"/>
      <c r="U17" s="27"/>
      <c r="V17" s="26"/>
      <c r="W17" s="26"/>
      <c r="X17" s="27"/>
      <c r="Y17" s="30"/>
      <c r="Z17" s="2"/>
    </row>
    <row r="18" spans="1:26" s="9" customFormat="1" x14ac:dyDescent="0.3">
      <c r="A18" s="2"/>
      <c r="B18" s="25"/>
      <c r="C18" s="27"/>
      <c r="D18" s="31" t="s">
        <v>222</v>
      </c>
      <c r="E18" s="33"/>
      <c r="F18" s="33"/>
      <c r="G18" s="34"/>
      <c r="H18" s="26"/>
      <c r="I18" s="33"/>
      <c r="J18" s="33"/>
      <c r="K18" s="33"/>
      <c r="L18" s="33"/>
      <c r="M18" s="33"/>
      <c r="N18" s="28"/>
      <c r="P18" s="33"/>
      <c r="Q18" s="33"/>
      <c r="R18" s="34"/>
      <c r="T18" s="29"/>
      <c r="U18" s="27"/>
      <c r="V18" s="26"/>
      <c r="W18" s="26"/>
      <c r="X18" s="27"/>
      <c r="Y18" s="30"/>
      <c r="Z18" s="2"/>
    </row>
    <row r="19" spans="1:26" s="9" customFormat="1" x14ac:dyDescent="0.3">
      <c r="A19" s="2"/>
      <c r="B19" s="25"/>
      <c r="C19" s="27"/>
      <c r="D19" s="31" t="s">
        <v>112</v>
      </c>
      <c r="E19" s="33"/>
      <c r="F19" s="33"/>
      <c r="G19" s="34"/>
      <c r="H19" s="26"/>
      <c r="I19" s="33"/>
      <c r="J19" s="33"/>
      <c r="K19" s="33"/>
      <c r="L19" s="33"/>
      <c r="M19" s="33"/>
      <c r="N19" s="28"/>
      <c r="P19" s="33"/>
      <c r="Q19" s="33"/>
      <c r="R19" s="34"/>
      <c r="T19" s="29"/>
      <c r="U19" s="31"/>
      <c r="V19" s="31"/>
      <c r="W19" s="31"/>
      <c r="X19" s="27"/>
      <c r="Y19" s="30"/>
      <c r="Z19" s="2"/>
    </row>
    <row r="20" spans="1:26" s="9" customFormat="1" x14ac:dyDescent="0.3">
      <c r="A20" s="2"/>
      <c r="B20" s="25"/>
      <c r="C20" s="27"/>
      <c r="D20" s="31" t="s">
        <v>233</v>
      </c>
      <c r="E20" s="33"/>
      <c r="F20" s="33"/>
      <c r="G20" s="34"/>
      <c r="H20" s="26"/>
      <c r="I20" s="33"/>
      <c r="J20" s="33"/>
      <c r="K20" s="33"/>
      <c r="L20" s="33"/>
      <c r="M20" s="33"/>
      <c r="N20" s="28"/>
      <c r="P20" s="33"/>
      <c r="Q20" s="33"/>
      <c r="R20" s="34"/>
      <c r="T20" s="29"/>
      <c r="U20" s="34"/>
      <c r="V20" s="28"/>
      <c r="W20" s="29"/>
      <c r="X20" s="28"/>
      <c r="Y20" s="30"/>
      <c r="Z20" s="2"/>
    </row>
    <row r="21" spans="1:26" s="9" customFormat="1" x14ac:dyDescent="0.3">
      <c r="A21" s="2"/>
      <c r="B21" s="25"/>
      <c r="C21" s="27"/>
      <c r="D21" s="31" t="s">
        <v>124</v>
      </c>
      <c r="E21" s="33"/>
      <c r="F21" s="33"/>
      <c r="G21" s="34"/>
      <c r="H21" s="26"/>
      <c r="I21" s="31"/>
      <c r="J21" s="31"/>
      <c r="K21" s="31"/>
      <c r="L21" s="31"/>
      <c r="M21" s="31"/>
      <c r="N21" s="28"/>
      <c r="P21" s="33"/>
      <c r="Q21" s="33"/>
      <c r="R21" s="34"/>
      <c r="T21" s="29"/>
      <c r="U21" s="29"/>
      <c r="V21" s="28"/>
      <c r="W21" s="28"/>
      <c r="X21" s="28"/>
      <c r="Y21" s="30"/>
      <c r="Z21" s="2"/>
    </row>
    <row r="22" spans="1:26" s="9" customFormat="1" x14ac:dyDescent="0.3">
      <c r="A22" s="2"/>
      <c r="B22" s="25"/>
      <c r="C22" s="27"/>
      <c r="D22" s="31" t="s">
        <v>144</v>
      </c>
      <c r="E22" s="33"/>
      <c r="F22" s="33"/>
      <c r="G22" s="34"/>
      <c r="I22" s="33"/>
      <c r="J22" s="33"/>
      <c r="K22" s="33"/>
      <c r="L22" s="33"/>
      <c r="M22" s="33"/>
      <c r="N22" s="28"/>
      <c r="P22" s="33"/>
      <c r="Q22" s="33"/>
      <c r="R22" s="33"/>
      <c r="T22" s="29"/>
      <c r="U22" s="29"/>
      <c r="V22" s="28"/>
      <c r="W22" s="28"/>
      <c r="X22" s="28"/>
      <c r="Y22" s="30"/>
      <c r="Z22" s="2"/>
    </row>
    <row r="23" spans="1:26" s="9" customFormat="1" x14ac:dyDescent="0.3">
      <c r="A23" s="2"/>
      <c r="B23" s="25"/>
      <c r="C23" s="26"/>
      <c r="D23" s="31" t="s">
        <v>145</v>
      </c>
      <c r="E23" s="33"/>
      <c r="F23" s="33"/>
      <c r="G23" s="34"/>
      <c r="I23" s="27"/>
      <c r="M23" s="28"/>
      <c r="N23" s="28"/>
      <c r="P23" s="31"/>
      <c r="Q23" s="31"/>
      <c r="R23" s="31"/>
      <c r="S23" s="28"/>
      <c r="T23" s="29"/>
      <c r="U23" s="35"/>
      <c r="V23" s="28"/>
      <c r="W23" s="28"/>
      <c r="X23" s="28"/>
      <c r="Y23" s="30"/>
      <c r="Z23" s="2"/>
    </row>
    <row r="24" spans="1:26" s="9" customFormat="1" x14ac:dyDescent="0.3">
      <c r="A24" s="2"/>
      <c r="B24" s="25"/>
      <c r="C24" s="26"/>
      <c r="D24" s="31" t="s">
        <v>150</v>
      </c>
      <c r="E24" s="33"/>
      <c r="F24" s="33"/>
      <c r="G24" s="34"/>
      <c r="I24" s="27"/>
      <c r="M24" s="28"/>
      <c r="N24" s="28"/>
      <c r="P24" s="34"/>
      <c r="Q24" s="36"/>
      <c r="R24" s="36"/>
      <c r="S24" s="28"/>
      <c r="T24" s="28"/>
      <c r="U24" s="28"/>
      <c r="V24" s="28"/>
      <c r="W24" s="28"/>
      <c r="X24" s="28"/>
      <c r="Y24" s="30"/>
      <c r="Z24" s="2"/>
    </row>
    <row r="25" spans="1:26" s="9" customFormat="1" x14ac:dyDescent="0.3">
      <c r="A25" s="2"/>
      <c r="B25" s="25"/>
      <c r="C25" s="37"/>
      <c r="D25" s="31" t="s">
        <v>196</v>
      </c>
      <c r="E25" s="33"/>
      <c r="F25" s="33"/>
      <c r="G25" s="34"/>
      <c r="I25" s="27"/>
      <c r="M25" s="28"/>
      <c r="N25" s="28"/>
      <c r="P25" s="34"/>
      <c r="Q25" s="36"/>
      <c r="R25" s="36"/>
      <c r="S25" s="28"/>
      <c r="T25" s="28"/>
      <c r="U25" s="28"/>
      <c r="V25" s="28"/>
      <c r="W25" s="28"/>
      <c r="X25" s="28"/>
      <c r="Y25" s="30"/>
      <c r="Z25" s="2"/>
    </row>
    <row r="26" spans="1:26" s="9" customFormat="1" x14ac:dyDescent="0.3">
      <c r="A26" s="2"/>
      <c r="B26" s="25"/>
      <c r="C26" s="38"/>
      <c r="D26" s="31" t="s">
        <v>206</v>
      </c>
      <c r="E26" s="33"/>
      <c r="F26" s="33"/>
      <c r="G26" s="34"/>
      <c r="I26" s="27"/>
      <c r="M26" s="28"/>
      <c r="N26" s="28"/>
      <c r="P26" s="34"/>
      <c r="Q26" s="36"/>
      <c r="R26" s="36"/>
      <c r="S26" s="28"/>
      <c r="T26" s="28"/>
      <c r="U26" s="28"/>
      <c r="V26" s="28"/>
      <c r="W26" s="28"/>
      <c r="X26" s="28"/>
      <c r="Y26" s="30"/>
      <c r="Z26" s="2"/>
    </row>
    <row r="27" spans="1:26" s="9" customFormat="1" x14ac:dyDescent="0.3">
      <c r="A27" s="2"/>
      <c r="B27" s="25"/>
      <c r="C27" s="38"/>
      <c r="D27" s="31"/>
      <c r="E27" s="31"/>
      <c r="F27" s="31"/>
      <c r="G27" s="39"/>
      <c r="I27" s="27"/>
      <c r="M27" s="28"/>
      <c r="N27" s="28"/>
      <c r="P27" s="34"/>
      <c r="Q27" s="36"/>
      <c r="R27" s="36"/>
      <c r="S27" s="28"/>
      <c r="T27" s="28"/>
      <c r="U27" s="28"/>
      <c r="V27" s="28"/>
      <c r="W27" s="28"/>
      <c r="X27" s="28"/>
      <c r="Y27" s="30"/>
      <c r="Z27" s="2"/>
    </row>
    <row r="28" spans="1:26" s="9" customFormat="1" x14ac:dyDescent="0.3">
      <c r="A28" s="2"/>
      <c r="B28" s="25"/>
      <c r="C28" s="28"/>
      <c r="D28" s="33"/>
      <c r="E28" s="33"/>
      <c r="F28" s="33"/>
      <c r="G28" s="28"/>
      <c r="M28" s="28"/>
      <c r="N28" s="28"/>
      <c r="P28" s="27"/>
      <c r="Q28" s="28"/>
      <c r="R28" s="28"/>
      <c r="S28" s="28"/>
      <c r="T28" s="28"/>
      <c r="U28" s="28"/>
      <c r="V28" s="28"/>
      <c r="W28" s="28"/>
      <c r="X28" s="28"/>
      <c r="Y28" s="30"/>
      <c r="Z28" s="2"/>
    </row>
    <row r="29" spans="1:26" s="9" customFormat="1" x14ac:dyDescent="0.3">
      <c r="A29" s="2"/>
      <c r="B29" s="25"/>
      <c r="C29" s="28"/>
      <c r="D29" s="28"/>
      <c r="E29" s="28"/>
      <c r="F29" s="28"/>
      <c r="G29" s="28"/>
      <c r="M29" s="28"/>
      <c r="N29" s="28"/>
      <c r="P29" s="31"/>
      <c r="Q29" s="31"/>
      <c r="R29" s="31"/>
      <c r="S29" s="28"/>
      <c r="T29" s="28"/>
      <c r="U29" s="28"/>
      <c r="V29" s="28"/>
      <c r="W29" s="28"/>
      <c r="X29" s="28"/>
      <c r="Y29" s="30"/>
      <c r="Z29" s="2"/>
    </row>
    <row r="30" spans="1:26" s="9" customFormat="1" x14ac:dyDescent="0.3">
      <c r="A30" s="2"/>
      <c r="B30" s="25"/>
      <c r="C30" s="28"/>
      <c r="D30" s="28"/>
      <c r="E30" s="28"/>
      <c r="F30" s="28"/>
      <c r="G30" s="28"/>
      <c r="M30" s="28"/>
      <c r="N30" s="28"/>
      <c r="P30" s="31"/>
      <c r="Q30" s="31"/>
      <c r="R30" s="31"/>
      <c r="S30" s="28"/>
      <c r="T30" s="28"/>
      <c r="U30" s="28"/>
      <c r="V30" s="28"/>
      <c r="W30" s="28"/>
      <c r="X30" s="28"/>
      <c r="Y30" s="30"/>
      <c r="Z30" s="2"/>
    </row>
    <row r="31" spans="1:26" x14ac:dyDescent="0.3">
      <c r="A31" s="1"/>
      <c r="B31" s="8"/>
      <c r="C31" s="28"/>
      <c r="D31" s="28"/>
      <c r="E31" s="28"/>
      <c r="F31" s="28"/>
      <c r="G31" s="28"/>
      <c r="H31" s="26"/>
      <c r="I31" s="26"/>
      <c r="J31" s="26"/>
      <c r="K31" s="28"/>
      <c r="L31" s="28"/>
      <c r="M31" s="28"/>
      <c r="N31" s="28"/>
      <c r="P31" s="40"/>
      <c r="Q31" s="28"/>
      <c r="R31" s="28"/>
      <c r="S31" s="41"/>
      <c r="T31" s="41"/>
      <c r="U31" s="41"/>
      <c r="V31" s="41"/>
      <c r="W31" s="41"/>
      <c r="X31" s="41"/>
      <c r="Y31" s="42"/>
      <c r="Z31" s="1"/>
    </row>
    <row r="32" spans="1:26" x14ac:dyDescent="0.3">
      <c r="A32" s="1"/>
      <c r="B32" s="8"/>
      <c r="C32" s="28"/>
      <c r="D32" s="27"/>
      <c r="E32" s="28"/>
      <c r="F32" s="28"/>
      <c r="G32" s="43"/>
      <c r="H32" s="26"/>
      <c r="I32" s="26"/>
      <c r="J32" s="26"/>
      <c r="K32" s="28"/>
      <c r="L32" s="28"/>
      <c r="M32" s="28"/>
      <c r="N32" s="28"/>
      <c r="O32" s="28"/>
      <c r="Q32" s="28"/>
      <c r="R32" s="28"/>
      <c r="S32" s="41"/>
      <c r="T32" s="41"/>
      <c r="U32" s="41"/>
      <c r="V32" s="41"/>
      <c r="W32" s="41"/>
      <c r="X32" s="41"/>
      <c r="Y32" s="42"/>
      <c r="Z32" s="1"/>
    </row>
    <row r="33" spans="1:26" x14ac:dyDescent="0.3">
      <c r="A33" s="1"/>
      <c r="B33" s="8"/>
      <c r="C33" s="28"/>
      <c r="D33" s="28"/>
      <c r="E33" s="28"/>
      <c r="F33" s="28"/>
      <c r="G33" s="43"/>
      <c r="H33" s="44"/>
      <c r="J33" s="28"/>
      <c r="K33" s="28"/>
      <c r="L33" s="28"/>
      <c r="M33" s="28"/>
      <c r="N33" s="28"/>
      <c r="O33" s="28"/>
      <c r="Q33" s="28"/>
      <c r="R33" s="28"/>
      <c r="S33" s="41"/>
      <c r="T33" s="41"/>
      <c r="U33" s="41"/>
      <c r="V33" s="36"/>
      <c r="W33" s="41"/>
      <c r="X33" s="41"/>
      <c r="Y33" s="45"/>
      <c r="Z33" s="1"/>
    </row>
    <row r="34" spans="1:26" x14ac:dyDescent="0.3">
      <c r="A34" s="1"/>
      <c r="B34" s="8"/>
      <c r="C34" s="41"/>
      <c r="D34" s="41"/>
      <c r="E34" s="41"/>
      <c r="F34" s="41"/>
      <c r="G34" s="41"/>
      <c r="H34" s="28"/>
      <c r="J34" s="28"/>
      <c r="K34" s="28"/>
      <c r="L34" s="28"/>
      <c r="M34" s="28"/>
      <c r="N34" s="28"/>
      <c r="O34" s="28"/>
      <c r="Q34" s="41"/>
      <c r="R34" s="41"/>
      <c r="S34" s="41"/>
      <c r="T34" s="41"/>
      <c r="U34" s="41"/>
      <c r="V34" s="41"/>
      <c r="W34" s="41"/>
      <c r="X34" s="41"/>
      <c r="Y34" s="42"/>
      <c r="Z34" s="1"/>
    </row>
    <row r="35" spans="1:26" x14ac:dyDescent="0.3">
      <c r="A35" s="1"/>
      <c r="B35" s="8"/>
      <c r="C35" s="3"/>
      <c r="D35" s="41"/>
      <c r="E35" s="41"/>
      <c r="F35" s="41"/>
      <c r="G35" s="41"/>
      <c r="H35" s="28"/>
      <c r="J35" s="46" t="s">
        <v>906</v>
      </c>
      <c r="K35" s="47"/>
      <c r="L35" s="47"/>
      <c r="M35" s="47"/>
      <c r="N35" s="46"/>
      <c r="O35" s="46"/>
      <c r="P35" s="46"/>
      <c r="Q35" s="46"/>
      <c r="R35" s="46"/>
      <c r="S35" s="48"/>
      <c r="T35" s="47"/>
      <c r="U35" s="47"/>
      <c r="V35" s="41"/>
      <c r="W35" s="41"/>
      <c r="X35" s="41"/>
      <c r="Y35" s="42"/>
      <c r="Z35" s="1"/>
    </row>
    <row r="36" spans="1:26" x14ac:dyDescent="0.3">
      <c r="A36" s="1"/>
      <c r="B36" s="8"/>
      <c r="C36" s="3"/>
      <c r="D36" s="41"/>
      <c r="E36" s="41"/>
      <c r="F36" s="41"/>
      <c r="G36" s="41"/>
      <c r="H36" s="28"/>
      <c r="I36" s="31"/>
      <c r="J36" s="47"/>
      <c r="K36" s="47"/>
      <c r="L36" s="47"/>
      <c r="M36" s="46" t="s">
        <v>907</v>
      </c>
      <c r="N36" s="48"/>
      <c r="O36" s="48"/>
      <c r="P36" s="48"/>
      <c r="Q36" s="48"/>
      <c r="R36" s="48"/>
      <c r="S36" s="48"/>
      <c r="T36" s="47"/>
      <c r="U36" s="47"/>
      <c r="V36" s="41"/>
      <c r="W36" s="41"/>
      <c r="X36" s="41"/>
      <c r="Y36" s="42"/>
      <c r="Z36" s="1"/>
    </row>
    <row r="37" spans="1:26" ht="19.5" thickBot="1" x14ac:dyDescent="0.35">
      <c r="A37" s="1"/>
      <c r="B37" s="8"/>
      <c r="C37" s="49"/>
      <c r="D37" s="41"/>
      <c r="E37" s="41"/>
      <c r="F37" s="41"/>
      <c r="G37" s="41"/>
      <c r="H37" s="28"/>
      <c r="I37" s="33"/>
      <c r="J37" s="50"/>
      <c r="K37" s="50"/>
      <c r="L37" s="50"/>
      <c r="M37" s="50"/>
      <c r="N37" s="50"/>
      <c r="O37" s="50"/>
      <c r="P37" s="50"/>
      <c r="Q37" s="50"/>
      <c r="R37" s="50"/>
      <c r="S37" s="50"/>
      <c r="T37" s="50"/>
      <c r="U37" s="50"/>
      <c r="V37" s="41"/>
      <c r="W37" s="41"/>
      <c r="X37" s="41"/>
      <c r="Y37" s="42"/>
      <c r="Z37" s="1"/>
    </row>
    <row r="38" spans="1:26" ht="19.5" thickBot="1" x14ac:dyDescent="0.35">
      <c r="A38" s="1"/>
      <c r="B38" s="51"/>
      <c r="C38" s="52"/>
      <c r="D38" s="52"/>
      <c r="E38" s="52"/>
      <c r="F38" s="52"/>
      <c r="G38" s="52"/>
      <c r="H38" s="52"/>
      <c r="I38" s="52"/>
      <c r="J38" s="52"/>
      <c r="K38" s="52"/>
      <c r="L38" s="52"/>
      <c r="M38" s="52"/>
      <c r="N38" s="52"/>
      <c r="O38" s="52"/>
      <c r="P38" s="52"/>
      <c r="Q38" s="52"/>
      <c r="R38" s="52"/>
      <c r="S38" s="53"/>
      <c r="T38" s="53"/>
      <c r="U38" s="53"/>
      <c r="V38" s="53"/>
      <c r="W38" s="53"/>
      <c r="X38" s="53"/>
      <c r="Y38" s="54"/>
      <c r="Z38" s="1"/>
    </row>
    <row r="39" spans="1:26" x14ac:dyDescent="0.3">
      <c r="A39" s="1"/>
      <c r="B39" s="1"/>
      <c r="C39" s="2"/>
      <c r="D39" s="2"/>
      <c r="E39" s="2"/>
      <c r="F39" s="2"/>
      <c r="G39" s="2"/>
      <c r="H39" s="2"/>
      <c r="I39" s="2"/>
      <c r="J39" s="2"/>
      <c r="K39" s="2"/>
      <c r="L39" s="2"/>
      <c r="M39" s="2"/>
      <c r="N39" s="2"/>
      <c r="O39" s="2"/>
      <c r="P39" s="2"/>
      <c r="Q39" s="2"/>
      <c r="R39" s="2"/>
      <c r="S39" s="1"/>
      <c r="T39" s="1"/>
      <c r="U39" s="1"/>
      <c r="V39" s="1"/>
      <c r="W39" s="1"/>
      <c r="X39" s="1"/>
      <c r="Y39" s="1"/>
      <c r="Z39" s="1"/>
    </row>
  </sheetData>
  <mergeCells count="3">
    <mergeCell ref="C11:D11"/>
    <mergeCell ref="C8:G8"/>
    <mergeCell ref="J8:R8"/>
  </mergeCells>
  <hyperlinks>
    <hyperlink ref="D14" location="'Technical Design'!A3" display="HP DesignJet T230 24-in Printer" xr:uid="{73E8DB9B-E7B0-4146-8324-37D2E6902E7D}"/>
    <hyperlink ref="D15" location="'Technical Design'!A33" display="HP DesignJet T250 24-in Printer" xr:uid="{F5724D1B-F49A-48D7-8135-B306AEA1A930}"/>
    <hyperlink ref="D16" location="'Technical Design'!A63" display="HP DesignJet T630 24-in Printer" xr:uid="{A6FA502D-1FF7-4F38-A57D-FAC57C8E3013}"/>
    <hyperlink ref="D17" location="'Technical Design'!A91" display="HP DesignJet T630 36-in Printer" xr:uid="{65B96243-4C4D-45C4-9CC7-0A92DE417EDF}"/>
    <hyperlink ref="D18" location="'Technical Design'!A118" display="HP DesignJet T650 24-in Printer" xr:uid="{DA23417F-A092-4A84-9C25-BDD73C107742}"/>
    <hyperlink ref="D19" location="'Technical Design'!A143" display="HP DesignJet T650 36-in Printer" xr:uid="{C15F1B2E-F0E5-44E9-A690-3239098E8F33}"/>
    <hyperlink ref="D20" location="'Technical Design'!A168" display="HP DesignJet Studio Series" xr:uid="{2A5D2E79-78BC-4D33-BCE4-680579B630EF}"/>
    <hyperlink ref="D21" location="'Technical Design'!A207" display="HP DesignJet T730" xr:uid="{19CB8319-7972-4F5D-8620-ADC1FD8EF8F1}"/>
    <hyperlink ref="D22" location="'Technical Design'!A233" display="HP DesignJet T830 24-in" xr:uid="{034ACB03-0D81-4F43-A792-D4BD204FEA2F}"/>
    <hyperlink ref="D23" location="'Technical Design'!A260" display="HP DesignJet T830 36-in" xr:uid="{C93BE3D4-E398-4085-B63C-1DABBC5DA9B4}"/>
    <hyperlink ref="D24" location="'Technical Design'!A284" display="HP DesignJet T1600 Printer series" xr:uid="{B298EBF0-7A70-4AFA-A2E6-239B527BC5D6}"/>
    <hyperlink ref="D25" location="'Technical Design'!A318" display="HP DesignJet T2600 series" xr:uid="{B5539D81-B503-45C0-B368-E418C319C9C4}"/>
    <hyperlink ref="D26" location="'Technical Design'!A348" display="HP DesignJet T1700 series" xr:uid="{1238555C-BE1E-448A-A4F6-6D6AA1157A71}"/>
    <hyperlink ref="M14" location="Graphics!A3" display="HP DesignJet Z6 PostScript Printer Series" xr:uid="{18D9D39E-7F7A-4CC6-87D6-92438CE77AE2}"/>
    <hyperlink ref="M15" location="Graphics!A27" display="HP DesignJet Z9+ PostScript Printer Series" xr:uid="{1AAC0A62-B879-4192-B1A3-52F512610C7C}"/>
    <hyperlink ref="M16" location="Graphics!A56" display="HP DesignJet Z6810 Photo Production Printer Series" xr:uid="{8F311128-886C-444F-B74B-C74BCE70220E}"/>
    <hyperlink ref="M17" location="Graphics!A103" display="HP DesignJet Z6610 Production Printer" xr:uid="{B8C097D4-EEB9-4FDD-BBDF-E00A289C9D72}"/>
  </hyperlinks>
  <pageMargins left="0.23622047244094499" right="0.196850393700787" top="0.74803149606299202" bottom="0.74803149606299202" header="0.31496062992126" footer="0.31496062992126"/>
  <pageSetup paperSize="9" scale="6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sheetPr>
  <dimension ref="A1:O443"/>
  <sheetViews>
    <sheetView showGridLines="0" tabSelected="1" zoomScale="90" zoomScaleNormal="90" workbookViewId="0">
      <pane xSplit="5" ySplit="2" topLeftCell="K3" activePane="bottomRight" state="frozen"/>
      <selection pane="topRight"/>
      <selection pane="bottomLeft"/>
      <selection pane="bottomRight"/>
    </sheetView>
  </sheetViews>
  <sheetFormatPr defaultColWidth="18.28515625" defaultRowHeight="13.5" x14ac:dyDescent="0.25"/>
  <cols>
    <col min="1" max="1" width="20.5703125" style="123" customWidth="1"/>
    <col min="2" max="2" width="18.28515625" style="124"/>
    <col min="3" max="3" width="120.85546875" style="125" customWidth="1"/>
    <col min="4" max="5" width="10.85546875" style="126" customWidth="1"/>
    <col min="6" max="6" width="12.85546875" style="127" customWidth="1"/>
    <col min="7" max="7" width="12.140625" style="127" customWidth="1"/>
    <col min="8" max="8" width="10.85546875" style="128" customWidth="1"/>
    <col min="9" max="9" width="14.7109375" style="128" customWidth="1"/>
    <col min="10" max="10" width="15.28515625" style="127" customWidth="1"/>
    <col min="11" max="11" width="19.42578125" style="128" bestFit="1" customWidth="1"/>
    <col min="12" max="12" width="19.42578125" style="129" bestFit="1" customWidth="1"/>
    <col min="13" max="13" width="18.28515625" style="130" customWidth="1"/>
    <col min="14" max="15" width="18.28515625" style="131"/>
    <col min="16" max="16384" width="18.28515625" style="132"/>
  </cols>
  <sheetData>
    <row r="1" spans="1:15" s="70" customFormat="1" ht="28.5" customHeight="1" x14ac:dyDescent="0.4">
      <c r="A1" s="68" t="s">
        <v>15</v>
      </c>
      <c r="B1" s="68"/>
      <c r="C1" s="68"/>
      <c r="D1" s="69"/>
      <c r="E1" s="69"/>
      <c r="F1" s="69"/>
      <c r="G1" s="69"/>
      <c r="H1" s="69"/>
      <c r="I1" s="69"/>
      <c r="J1" s="69"/>
      <c r="K1" s="69"/>
      <c r="L1" s="69"/>
      <c r="M1" s="69"/>
      <c r="N1" s="69"/>
      <c r="O1" s="69"/>
    </row>
    <row r="2" spans="1:15" s="70" customFormat="1" ht="55.5" customHeight="1" x14ac:dyDescent="0.25">
      <c r="A2" s="71" t="s">
        <v>18</v>
      </c>
      <c r="B2" s="72" t="s">
        <v>16</v>
      </c>
      <c r="C2" s="73" t="s">
        <v>17</v>
      </c>
      <c r="D2" s="69" t="s">
        <v>10</v>
      </c>
      <c r="E2" s="69" t="s">
        <v>0</v>
      </c>
      <c r="F2" s="69" t="s">
        <v>25</v>
      </c>
      <c r="G2" s="69" t="s">
        <v>19</v>
      </c>
      <c r="H2" s="69" t="s">
        <v>20</v>
      </c>
      <c r="I2" s="69" t="s">
        <v>3</v>
      </c>
      <c r="J2" s="69" t="s">
        <v>21</v>
      </c>
      <c r="K2" s="69" t="s">
        <v>1</v>
      </c>
      <c r="L2" s="69" t="s">
        <v>22</v>
      </c>
      <c r="M2" s="69" t="s">
        <v>12</v>
      </c>
      <c r="N2" s="69" t="s">
        <v>13</v>
      </c>
      <c r="O2" s="69" t="s">
        <v>23</v>
      </c>
    </row>
    <row r="3" spans="1:15" s="76" customFormat="1" ht="15.75" x14ac:dyDescent="0.25">
      <c r="A3" s="74" t="s">
        <v>24</v>
      </c>
      <c r="B3" s="75"/>
      <c r="C3" s="75"/>
      <c r="D3" s="75"/>
      <c r="E3" s="75"/>
      <c r="F3" s="75"/>
      <c r="G3" s="75"/>
      <c r="H3" s="75"/>
      <c r="I3" s="75"/>
      <c r="J3" s="75"/>
      <c r="K3" s="75"/>
      <c r="L3" s="75"/>
      <c r="M3" s="75"/>
      <c r="N3" s="75"/>
      <c r="O3" s="75"/>
    </row>
    <row r="4" spans="1:15" s="95" customFormat="1" ht="121.5" x14ac:dyDescent="0.25">
      <c r="A4" s="86" t="s">
        <v>1415</v>
      </c>
      <c r="B4" s="87" t="s">
        <v>1409</v>
      </c>
      <c r="C4" s="88" t="s">
        <v>1364</v>
      </c>
      <c r="D4" s="89" t="s">
        <v>1416</v>
      </c>
      <c r="E4" s="90" t="s">
        <v>219</v>
      </c>
      <c r="F4" s="90" t="s">
        <v>26</v>
      </c>
      <c r="G4" s="90" t="s">
        <v>27</v>
      </c>
      <c r="H4" s="90" t="s">
        <v>28</v>
      </c>
      <c r="I4" s="90" t="s">
        <v>29</v>
      </c>
      <c r="J4" s="90" t="s">
        <v>30</v>
      </c>
      <c r="K4" s="90"/>
      <c r="L4" s="91">
        <v>860</v>
      </c>
      <c r="M4" s="92">
        <v>16852</v>
      </c>
      <c r="N4" s="133">
        <v>12166</v>
      </c>
      <c r="O4" s="94">
        <v>63000</v>
      </c>
    </row>
    <row r="5" spans="1:15" s="134" customFormat="1" x14ac:dyDescent="0.25">
      <c r="A5" s="104" t="s">
        <v>6</v>
      </c>
      <c r="B5" s="105"/>
      <c r="C5" s="106"/>
      <c r="D5" s="106"/>
      <c r="E5" s="107"/>
      <c r="F5" s="107"/>
      <c r="G5" s="108"/>
      <c r="H5" s="109"/>
      <c r="I5" s="109"/>
      <c r="J5" s="108"/>
      <c r="K5" s="108"/>
      <c r="L5" s="110"/>
      <c r="M5" s="108" t="s">
        <v>2</v>
      </c>
      <c r="N5" s="108"/>
      <c r="O5" s="108"/>
    </row>
    <row r="6" spans="1:15" s="111" customFormat="1" x14ac:dyDescent="0.25">
      <c r="A6" s="86" t="s">
        <v>1417</v>
      </c>
      <c r="B6" s="87" t="s">
        <v>49</v>
      </c>
      <c r="C6" s="112" t="s">
        <v>53</v>
      </c>
      <c r="D6" s="98"/>
      <c r="E6" s="113"/>
      <c r="F6" s="114"/>
      <c r="G6" s="115"/>
      <c r="H6" s="116"/>
      <c r="I6" s="116"/>
      <c r="J6" s="115"/>
      <c r="K6" s="115"/>
      <c r="L6" s="91">
        <v>221</v>
      </c>
      <c r="M6" s="92">
        <v>4326</v>
      </c>
      <c r="N6" s="133">
        <v>3123</v>
      </c>
      <c r="O6" s="94">
        <v>16173</v>
      </c>
    </row>
    <row r="7" spans="1:15" s="111" customFormat="1" x14ac:dyDescent="0.25">
      <c r="A7" s="86" t="s">
        <v>1418</v>
      </c>
      <c r="B7" s="135" t="s">
        <v>50</v>
      </c>
      <c r="C7" s="112" t="s">
        <v>54</v>
      </c>
      <c r="D7" s="98"/>
      <c r="E7" s="113"/>
      <c r="F7" s="114"/>
      <c r="G7" s="115"/>
      <c r="H7" s="116"/>
      <c r="I7" s="116"/>
      <c r="J7" s="115"/>
      <c r="K7" s="115"/>
      <c r="L7" s="91">
        <v>124</v>
      </c>
      <c r="M7" s="92">
        <v>2415</v>
      </c>
      <c r="N7" s="133">
        <v>1744</v>
      </c>
      <c r="O7" s="94">
        <v>9028</v>
      </c>
    </row>
    <row r="8" spans="1:15" s="111" customFormat="1" x14ac:dyDescent="0.25">
      <c r="A8" s="86" t="s">
        <v>1419</v>
      </c>
      <c r="B8" s="135" t="s">
        <v>51</v>
      </c>
      <c r="C8" s="112" t="s">
        <v>55</v>
      </c>
      <c r="D8" s="98"/>
      <c r="E8" s="113"/>
      <c r="F8" s="114"/>
      <c r="G8" s="115"/>
      <c r="H8" s="116"/>
      <c r="I8" s="116"/>
      <c r="J8" s="115"/>
      <c r="K8" s="115"/>
      <c r="L8" s="91">
        <v>88</v>
      </c>
      <c r="M8" s="92">
        <v>1720</v>
      </c>
      <c r="N8" s="133">
        <v>1242</v>
      </c>
      <c r="O8" s="94">
        <v>6430</v>
      </c>
    </row>
    <row r="9" spans="1:15" s="111" customFormat="1" x14ac:dyDescent="0.25">
      <c r="A9" s="86" t="s">
        <v>1420</v>
      </c>
      <c r="B9" s="135" t="s">
        <v>52</v>
      </c>
      <c r="C9" s="112" t="s">
        <v>56</v>
      </c>
      <c r="D9" s="98"/>
      <c r="E9" s="113"/>
      <c r="F9" s="114"/>
      <c r="G9" s="115"/>
      <c r="H9" s="116"/>
      <c r="I9" s="116"/>
      <c r="J9" s="115"/>
      <c r="K9" s="115"/>
      <c r="L9" s="91">
        <v>67</v>
      </c>
      <c r="M9" s="92">
        <v>1303</v>
      </c>
      <c r="N9" s="133">
        <v>941</v>
      </c>
      <c r="O9" s="94">
        <v>4872</v>
      </c>
    </row>
    <row r="10" spans="1:15" s="134" customFormat="1" x14ac:dyDescent="0.25">
      <c r="A10" s="104" t="s">
        <v>5</v>
      </c>
      <c r="B10" s="105"/>
      <c r="C10" s="106"/>
      <c r="D10" s="106"/>
      <c r="E10" s="107"/>
      <c r="F10" s="107"/>
      <c r="G10" s="108"/>
      <c r="H10" s="109"/>
      <c r="I10" s="109"/>
      <c r="J10" s="108"/>
      <c r="K10" s="108"/>
      <c r="L10" s="110"/>
      <c r="M10" s="108" t="s">
        <v>2</v>
      </c>
      <c r="N10" s="84"/>
      <c r="O10" s="84"/>
    </row>
    <row r="11" spans="1:15" s="111" customFormat="1" x14ac:dyDescent="0.25">
      <c r="A11" s="86" t="s">
        <v>522</v>
      </c>
      <c r="B11" s="87" t="s">
        <v>31</v>
      </c>
      <c r="C11" s="112" t="s">
        <v>44</v>
      </c>
      <c r="D11" s="98"/>
      <c r="E11" s="113"/>
      <c r="F11" s="114"/>
      <c r="G11" s="115"/>
      <c r="H11" s="116"/>
      <c r="I11" s="116"/>
      <c r="J11" s="115"/>
      <c r="K11" s="115"/>
      <c r="L11" s="91">
        <v>37.60337777777778</v>
      </c>
      <c r="M11" s="136">
        <v>741.1</v>
      </c>
      <c r="N11" s="93">
        <v>532.1</v>
      </c>
      <c r="O11" s="94">
        <v>2814.7717864000001</v>
      </c>
    </row>
    <row r="12" spans="1:15" s="111" customFormat="1" x14ac:dyDescent="0.25">
      <c r="A12" s="86" t="s">
        <v>519</v>
      </c>
      <c r="B12" s="87" t="s">
        <v>32</v>
      </c>
      <c r="C12" s="112" t="s">
        <v>41</v>
      </c>
      <c r="D12" s="98"/>
      <c r="E12" s="113"/>
      <c r="F12" s="114"/>
      <c r="G12" s="115"/>
      <c r="H12" s="116"/>
      <c r="I12" s="116"/>
      <c r="J12" s="115"/>
      <c r="K12" s="115"/>
      <c r="L12" s="91">
        <v>31.291199999999996</v>
      </c>
      <c r="M12" s="136">
        <v>616.70000000000005</v>
      </c>
      <c r="N12" s="93">
        <v>442.8</v>
      </c>
      <c r="O12" s="94">
        <v>2342.2785964363634</v>
      </c>
    </row>
    <row r="13" spans="1:15" s="111" customFormat="1" x14ac:dyDescent="0.25">
      <c r="A13" s="86" t="s">
        <v>520</v>
      </c>
      <c r="B13" s="87" t="s">
        <v>33</v>
      </c>
      <c r="C13" s="112" t="s">
        <v>42</v>
      </c>
      <c r="D13" s="98"/>
      <c r="E13" s="113"/>
      <c r="F13" s="114"/>
      <c r="G13" s="115"/>
      <c r="H13" s="116"/>
      <c r="I13" s="116"/>
      <c r="J13" s="115"/>
      <c r="K13" s="115"/>
      <c r="L13" s="91">
        <v>31.291199999999996</v>
      </c>
      <c r="M13" s="136">
        <v>616.70000000000005</v>
      </c>
      <c r="N13" s="93">
        <v>442.8</v>
      </c>
      <c r="O13" s="94">
        <v>2342.2785964363634</v>
      </c>
    </row>
    <row r="14" spans="1:15" s="111" customFormat="1" x14ac:dyDescent="0.25">
      <c r="A14" s="86" t="s">
        <v>521</v>
      </c>
      <c r="B14" s="87" t="s">
        <v>34</v>
      </c>
      <c r="C14" s="112" t="s">
        <v>43</v>
      </c>
      <c r="D14" s="98"/>
      <c r="E14" s="113"/>
      <c r="F14" s="114"/>
      <c r="G14" s="115"/>
      <c r="H14" s="116"/>
      <c r="I14" s="116"/>
      <c r="J14" s="115"/>
      <c r="K14" s="115"/>
      <c r="L14" s="91">
        <v>31.291199999999996</v>
      </c>
      <c r="M14" s="136">
        <v>616.70000000000005</v>
      </c>
      <c r="N14" s="93">
        <v>442.8</v>
      </c>
      <c r="O14" s="94">
        <v>2342.2785964363634</v>
      </c>
    </row>
    <row r="15" spans="1:15" s="111" customFormat="1" x14ac:dyDescent="0.25">
      <c r="A15" s="86" t="s">
        <v>523</v>
      </c>
      <c r="B15" s="87" t="s">
        <v>35</v>
      </c>
      <c r="C15" s="112" t="s">
        <v>45</v>
      </c>
      <c r="D15" s="98"/>
      <c r="E15" s="113"/>
      <c r="F15" s="114"/>
      <c r="G15" s="115"/>
      <c r="H15" s="116"/>
      <c r="I15" s="116"/>
      <c r="J15" s="115"/>
      <c r="K15" s="115"/>
      <c r="L15" s="91">
        <v>60.978844444444448</v>
      </c>
      <c r="M15" s="136">
        <v>1132.3</v>
      </c>
      <c r="N15" s="93">
        <v>862.9</v>
      </c>
      <c r="O15" s="94">
        <v>4564.5242808727271</v>
      </c>
    </row>
    <row r="16" spans="1:15" s="111" customFormat="1" x14ac:dyDescent="0.25">
      <c r="A16" s="86" t="s">
        <v>524</v>
      </c>
      <c r="B16" s="87" t="s">
        <v>36</v>
      </c>
      <c r="C16" s="112" t="s">
        <v>46</v>
      </c>
      <c r="D16" s="98"/>
      <c r="E16" s="113"/>
      <c r="F16" s="114"/>
      <c r="G16" s="115"/>
      <c r="H16" s="116"/>
      <c r="I16" s="116"/>
      <c r="J16" s="115"/>
      <c r="K16" s="115"/>
      <c r="L16" s="91">
        <v>69.419377777777768</v>
      </c>
      <c r="M16" s="136">
        <v>1368.2</v>
      </c>
      <c r="N16" s="93">
        <v>982.30000000000007</v>
      </c>
      <c r="O16" s="94">
        <v>5196.3338813090895</v>
      </c>
    </row>
    <row r="17" spans="1:15" s="111" customFormat="1" x14ac:dyDescent="0.25">
      <c r="A17" s="86" t="s">
        <v>525</v>
      </c>
      <c r="B17" s="87" t="s">
        <v>37</v>
      </c>
      <c r="C17" s="112" t="s">
        <v>47</v>
      </c>
      <c r="D17" s="98"/>
      <c r="E17" s="113"/>
      <c r="F17" s="114"/>
      <c r="G17" s="115"/>
      <c r="H17" s="116"/>
      <c r="I17" s="116"/>
      <c r="J17" s="115"/>
      <c r="K17" s="115"/>
      <c r="L17" s="91">
        <v>69.419377777777768</v>
      </c>
      <c r="M17" s="136">
        <v>1368.2</v>
      </c>
      <c r="N17" s="93">
        <v>982.30000000000007</v>
      </c>
      <c r="O17" s="94">
        <v>5196.3338813090895</v>
      </c>
    </row>
    <row r="18" spans="1:15" s="111" customFormat="1" x14ac:dyDescent="0.25">
      <c r="A18" s="86" t="s">
        <v>526</v>
      </c>
      <c r="B18" s="87" t="s">
        <v>38</v>
      </c>
      <c r="C18" s="112" t="s">
        <v>48</v>
      </c>
      <c r="D18" s="98"/>
      <c r="E18" s="113"/>
      <c r="F18" s="114"/>
      <c r="G18" s="115"/>
      <c r="H18" s="116"/>
      <c r="I18" s="116"/>
      <c r="J18" s="115"/>
      <c r="K18" s="115"/>
      <c r="L18" s="91">
        <v>69.419377777777768</v>
      </c>
      <c r="M18" s="136">
        <v>1368.2</v>
      </c>
      <c r="N18" s="93">
        <v>982.30000000000007</v>
      </c>
      <c r="O18" s="94">
        <v>5196.3338813090895</v>
      </c>
    </row>
    <row r="19" spans="1:15" s="111" customFormat="1" x14ac:dyDescent="0.25">
      <c r="A19" s="86" t="s">
        <v>518</v>
      </c>
      <c r="B19" s="87" t="s">
        <v>39</v>
      </c>
      <c r="C19" s="112" t="s">
        <v>40</v>
      </c>
      <c r="D19" s="98"/>
      <c r="E19" s="113"/>
      <c r="F19" s="114"/>
      <c r="G19" s="115"/>
      <c r="H19" s="116"/>
      <c r="I19" s="116"/>
      <c r="J19" s="115"/>
      <c r="K19" s="115"/>
      <c r="L19" s="91">
        <v>226.27626666666666</v>
      </c>
      <c r="M19" s="136">
        <v>4459.8</v>
      </c>
      <c r="N19" s="93">
        <v>3201.9</v>
      </c>
      <c r="O19" s="94">
        <v>16937.735091490908</v>
      </c>
    </row>
    <row r="20" spans="1:15" s="134" customFormat="1" x14ac:dyDescent="0.25">
      <c r="A20" s="104" t="s">
        <v>4</v>
      </c>
      <c r="B20" s="105"/>
      <c r="C20" s="106"/>
      <c r="D20" s="106"/>
      <c r="E20" s="107"/>
      <c r="F20" s="107"/>
      <c r="G20" s="108"/>
      <c r="H20" s="109"/>
      <c r="I20" s="109"/>
      <c r="J20" s="108"/>
      <c r="K20" s="108"/>
      <c r="L20" s="110"/>
      <c r="M20" s="108"/>
      <c r="N20" s="84"/>
      <c r="O20" s="84"/>
    </row>
    <row r="21" spans="1:15" s="111" customFormat="1" x14ac:dyDescent="0.25">
      <c r="A21" s="86" t="s">
        <v>1421</v>
      </c>
      <c r="B21" s="87" t="s">
        <v>57</v>
      </c>
      <c r="C21" s="112" t="s">
        <v>58</v>
      </c>
      <c r="D21" s="98"/>
      <c r="E21" s="113"/>
      <c r="F21" s="114"/>
      <c r="G21" s="115"/>
      <c r="H21" s="116"/>
      <c r="I21" s="116"/>
      <c r="J21" s="115"/>
      <c r="K21" s="115"/>
      <c r="L21" s="91">
        <v>115</v>
      </c>
      <c r="M21" s="92">
        <v>2048</v>
      </c>
      <c r="N21" s="133">
        <v>1529</v>
      </c>
      <c r="O21" s="94">
        <v>8107</v>
      </c>
    </row>
    <row r="22" spans="1:15" s="111" customFormat="1" x14ac:dyDescent="0.25">
      <c r="A22" s="86" t="s">
        <v>1422</v>
      </c>
      <c r="B22" s="87" t="s">
        <v>59</v>
      </c>
      <c r="C22" s="112" t="s">
        <v>60</v>
      </c>
      <c r="D22" s="98"/>
      <c r="E22" s="113"/>
      <c r="F22" s="114"/>
      <c r="G22" s="115"/>
      <c r="H22" s="116"/>
      <c r="I22" s="116"/>
      <c r="J22" s="115"/>
      <c r="K22" s="115"/>
      <c r="L22" s="91">
        <v>217</v>
      </c>
      <c r="M22" s="92">
        <v>3889</v>
      </c>
      <c r="N22" s="133">
        <v>2902</v>
      </c>
      <c r="O22" s="94">
        <v>15391</v>
      </c>
    </row>
    <row r="23" spans="1:15" s="111" customFormat="1" x14ac:dyDescent="0.25">
      <c r="A23" s="86" t="s">
        <v>1423</v>
      </c>
      <c r="B23" s="87" t="s">
        <v>61</v>
      </c>
      <c r="C23" s="112" t="s">
        <v>62</v>
      </c>
      <c r="D23" s="98"/>
      <c r="E23" s="113"/>
      <c r="F23" s="114"/>
      <c r="G23" s="115"/>
      <c r="H23" s="116"/>
      <c r="I23" s="116"/>
      <c r="J23" s="115"/>
      <c r="K23" s="115"/>
      <c r="L23" s="91">
        <v>115</v>
      </c>
      <c r="M23" s="92">
        <v>2048</v>
      </c>
      <c r="N23" s="133">
        <v>1529</v>
      </c>
      <c r="O23" s="94">
        <v>8107</v>
      </c>
    </row>
    <row r="24" spans="1:15" s="111" customFormat="1" x14ac:dyDescent="0.25">
      <c r="A24" s="86" t="s">
        <v>1424</v>
      </c>
      <c r="B24" s="87" t="s">
        <v>63</v>
      </c>
      <c r="C24" s="112" t="s">
        <v>64</v>
      </c>
      <c r="D24" s="98"/>
      <c r="E24" s="113"/>
      <c r="F24" s="114"/>
      <c r="G24" s="115"/>
      <c r="H24" s="116"/>
      <c r="I24" s="116"/>
      <c r="J24" s="115"/>
      <c r="K24" s="115"/>
      <c r="L24" s="91">
        <v>217</v>
      </c>
      <c r="M24" s="92">
        <v>3889</v>
      </c>
      <c r="N24" s="133">
        <v>2902</v>
      </c>
      <c r="O24" s="94">
        <v>15391</v>
      </c>
    </row>
    <row r="25" spans="1:15" s="111" customFormat="1" x14ac:dyDescent="0.25">
      <c r="A25" s="86" t="s">
        <v>1425</v>
      </c>
      <c r="B25" s="87" t="s">
        <v>65</v>
      </c>
      <c r="C25" s="112" t="s">
        <v>66</v>
      </c>
      <c r="D25" s="98"/>
      <c r="E25" s="113"/>
      <c r="F25" s="114"/>
      <c r="G25" s="115"/>
      <c r="H25" s="116"/>
      <c r="I25" s="116"/>
      <c r="J25" s="115"/>
      <c r="K25" s="115"/>
      <c r="L25" s="91">
        <v>111</v>
      </c>
      <c r="M25" s="92">
        <v>1985</v>
      </c>
      <c r="N25" s="133">
        <v>1482</v>
      </c>
      <c r="O25" s="94">
        <v>7857</v>
      </c>
    </row>
    <row r="26" spans="1:15" s="111" customFormat="1" x14ac:dyDescent="0.25">
      <c r="A26" s="86" t="s">
        <v>1426</v>
      </c>
      <c r="B26" s="87" t="s">
        <v>67</v>
      </c>
      <c r="C26" s="112" t="s">
        <v>68</v>
      </c>
      <c r="D26" s="98"/>
      <c r="E26" s="113"/>
      <c r="F26" s="114"/>
      <c r="G26" s="115"/>
      <c r="H26" s="116"/>
      <c r="I26" s="116"/>
      <c r="J26" s="115"/>
      <c r="K26" s="115"/>
      <c r="L26" s="91">
        <v>122</v>
      </c>
      <c r="M26" s="92">
        <v>2178</v>
      </c>
      <c r="N26" s="133">
        <v>1626</v>
      </c>
      <c r="O26" s="94">
        <v>8620</v>
      </c>
    </row>
    <row r="27" spans="1:15" s="111" customFormat="1" x14ac:dyDescent="0.25">
      <c r="A27" s="86" t="s">
        <v>1427</v>
      </c>
      <c r="B27" s="87" t="s">
        <v>69</v>
      </c>
      <c r="C27" s="112" t="s">
        <v>70</v>
      </c>
      <c r="D27" s="98"/>
      <c r="E27" s="113"/>
      <c r="F27" s="114"/>
      <c r="G27" s="115"/>
      <c r="H27" s="116"/>
      <c r="I27" s="116"/>
      <c r="J27" s="115"/>
      <c r="K27" s="115"/>
      <c r="L27" s="91">
        <v>272</v>
      </c>
      <c r="M27" s="92">
        <v>4863</v>
      </c>
      <c r="N27" s="133">
        <v>3629</v>
      </c>
      <c r="O27" s="94">
        <v>19248</v>
      </c>
    </row>
    <row r="28" spans="1:15" s="111" customFormat="1" x14ac:dyDescent="0.25">
      <c r="A28" s="86" t="s">
        <v>1428</v>
      </c>
      <c r="B28" s="87" t="s">
        <v>71</v>
      </c>
      <c r="C28" s="112" t="s">
        <v>72</v>
      </c>
      <c r="D28" s="98"/>
      <c r="E28" s="113"/>
      <c r="F28" s="114"/>
      <c r="G28" s="115"/>
      <c r="H28" s="116"/>
      <c r="I28" s="116"/>
      <c r="J28" s="115"/>
      <c r="K28" s="115"/>
      <c r="L28" s="91">
        <v>336</v>
      </c>
      <c r="M28" s="92">
        <v>6018</v>
      </c>
      <c r="N28" s="133">
        <v>4491</v>
      </c>
      <c r="O28" s="94">
        <v>23819</v>
      </c>
    </row>
    <row r="29" spans="1:15" s="111" customFormat="1" x14ac:dyDescent="0.25">
      <c r="A29" s="86" t="s">
        <v>1429</v>
      </c>
      <c r="B29" s="87" t="s">
        <v>73</v>
      </c>
      <c r="C29" s="112" t="s">
        <v>74</v>
      </c>
      <c r="D29" s="98"/>
      <c r="E29" s="113"/>
      <c r="F29" s="114"/>
      <c r="G29" s="115"/>
      <c r="H29" s="116"/>
      <c r="I29" s="116"/>
      <c r="J29" s="115"/>
      <c r="K29" s="115"/>
      <c r="L29" s="91">
        <v>111</v>
      </c>
      <c r="M29" s="92">
        <v>1985</v>
      </c>
      <c r="N29" s="133">
        <v>1482</v>
      </c>
      <c r="O29" s="94">
        <v>7857</v>
      </c>
    </row>
    <row r="30" spans="1:15" s="111" customFormat="1" x14ac:dyDescent="0.25">
      <c r="A30" s="86" t="s">
        <v>1430</v>
      </c>
      <c r="B30" s="87" t="s">
        <v>75</v>
      </c>
      <c r="C30" s="112" t="s">
        <v>76</v>
      </c>
      <c r="D30" s="98"/>
      <c r="E30" s="113"/>
      <c r="F30" s="114"/>
      <c r="G30" s="115"/>
      <c r="H30" s="116"/>
      <c r="I30" s="116"/>
      <c r="J30" s="115"/>
      <c r="K30" s="115"/>
      <c r="L30" s="91">
        <v>191</v>
      </c>
      <c r="M30" s="92">
        <v>3411</v>
      </c>
      <c r="N30" s="133">
        <v>2545</v>
      </c>
      <c r="O30" s="94">
        <v>13499</v>
      </c>
    </row>
    <row r="31" spans="1:15" s="111" customFormat="1" x14ac:dyDescent="0.25">
      <c r="A31" s="86" t="s">
        <v>1431</v>
      </c>
      <c r="B31" s="87" t="s">
        <v>77</v>
      </c>
      <c r="C31" s="112" t="s">
        <v>78</v>
      </c>
      <c r="D31" s="98"/>
      <c r="E31" s="113"/>
      <c r="F31" s="114"/>
      <c r="G31" s="115"/>
      <c r="H31" s="116"/>
      <c r="I31" s="116"/>
      <c r="J31" s="115"/>
      <c r="K31" s="115"/>
      <c r="L31" s="91">
        <v>272</v>
      </c>
      <c r="M31" s="92">
        <v>4863</v>
      </c>
      <c r="N31" s="133">
        <v>3629</v>
      </c>
      <c r="O31" s="94">
        <v>19248</v>
      </c>
    </row>
    <row r="32" spans="1:15" s="111" customFormat="1" x14ac:dyDescent="0.25">
      <c r="A32" s="86" t="s">
        <v>1432</v>
      </c>
      <c r="B32" s="87" t="s">
        <v>79</v>
      </c>
      <c r="C32" s="112" t="s">
        <v>80</v>
      </c>
      <c r="D32" s="98"/>
      <c r="E32" s="113"/>
      <c r="F32" s="114"/>
      <c r="G32" s="115"/>
      <c r="H32" s="116"/>
      <c r="I32" s="116"/>
      <c r="J32" s="115"/>
      <c r="K32" s="115"/>
      <c r="L32" s="91">
        <v>336</v>
      </c>
      <c r="M32" s="92">
        <v>6018</v>
      </c>
      <c r="N32" s="133">
        <v>4491</v>
      </c>
      <c r="O32" s="94">
        <v>23819</v>
      </c>
    </row>
    <row r="33" spans="1:15" s="111" customFormat="1" x14ac:dyDescent="0.25">
      <c r="A33" s="86" t="s">
        <v>1433</v>
      </c>
      <c r="B33" s="87" t="s">
        <v>141</v>
      </c>
      <c r="C33" s="112" t="s">
        <v>965</v>
      </c>
      <c r="D33" s="98"/>
      <c r="E33" s="113"/>
      <c r="F33" s="114"/>
      <c r="G33" s="115"/>
      <c r="H33" s="116"/>
      <c r="I33" s="116"/>
      <c r="J33" s="115"/>
      <c r="K33" s="115"/>
      <c r="L33" s="91">
        <v>272</v>
      </c>
      <c r="M33" s="92">
        <v>4877</v>
      </c>
      <c r="N33" s="133">
        <v>3639</v>
      </c>
      <c r="O33" s="94">
        <v>19301</v>
      </c>
    </row>
    <row r="34" spans="1:15" s="111" customFormat="1" x14ac:dyDescent="0.25">
      <c r="A34" s="86" t="s">
        <v>1434</v>
      </c>
      <c r="B34" s="87" t="s">
        <v>964</v>
      </c>
      <c r="C34" s="112" t="s">
        <v>966</v>
      </c>
      <c r="D34" s="98"/>
      <c r="E34" s="113"/>
      <c r="F34" s="114"/>
      <c r="G34" s="115"/>
      <c r="H34" s="116"/>
      <c r="I34" s="116"/>
      <c r="J34" s="115"/>
      <c r="K34" s="115"/>
      <c r="L34" s="91">
        <v>416</v>
      </c>
      <c r="M34" s="92">
        <v>7451</v>
      </c>
      <c r="N34" s="133">
        <v>5560</v>
      </c>
      <c r="O34" s="94">
        <v>29489</v>
      </c>
    </row>
    <row r="35" spans="1:15" s="76" customFormat="1" ht="15.75" x14ac:dyDescent="0.25">
      <c r="A35" s="74" t="s">
        <v>81</v>
      </c>
      <c r="B35" s="75"/>
      <c r="C35" s="75"/>
      <c r="D35" s="75"/>
      <c r="E35" s="75"/>
      <c r="F35" s="75"/>
      <c r="G35" s="75"/>
      <c r="H35" s="75"/>
      <c r="I35" s="75"/>
      <c r="J35" s="75"/>
      <c r="K35" s="75"/>
      <c r="L35" s="117"/>
      <c r="M35" s="75" t="s">
        <v>2</v>
      </c>
      <c r="N35" s="75"/>
      <c r="O35" s="75"/>
    </row>
    <row r="36" spans="1:15" s="101" customFormat="1" ht="121.5" x14ac:dyDescent="0.25">
      <c r="A36" s="86" t="s">
        <v>1435</v>
      </c>
      <c r="B36" s="100" t="s">
        <v>1410</v>
      </c>
      <c r="C36" s="88" t="s">
        <v>1365</v>
      </c>
      <c r="D36" s="89" t="s">
        <v>1416</v>
      </c>
      <c r="E36" s="90" t="s">
        <v>220</v>
      </c>
      <c r="F36" s="90" t="s">
        <v>82</v>
      </c>
      <c r="G36" s="137" t="s">
        <v>27</v>
      </c>
      <c r="H36" s="90" t="s">
        <v>28</v>
      </c>
      <c r="I36" s="90" t="s">
        <v>29</v>
      </c>
      <c r="J36" s="90" t="s">
        <v>30</v>
      </c>
      <c r="K36" s="90"/>
      <c r="L36" s="91">
        <v>1007</v>
      </c>
      <c r="M36" s="92">
        <v>19719</v>
      </c>
      <c r="N36" s="133">
        <v>14236</v>
      </c>
      <c r="O36" s="94">
        <v>73717</v>
      </c>
    </row>
    <row r="37" spans="1:15" s="85" customFormat="1" ht="15.75" x14ac:dyDescent="0.25">
      <c r="A37" s="77" t="s">
        <v>6</v>
      </c>
      <c r="B37" s="78"/>
      <c r="C37" s="79"/>
      <c r="D37" s="80"/>
      <c r="E37" s="81"/>
      <c r="F37" s="81"/>
      <c r="G37" s="81"/>
      <c r="H37" s="81"/>
      <c r="I37" s="81"/>
      <c r="J37" s="81"/>
      <c r="K37" s="81"/>
      <c r="L37" s="82"/>
      <c r="M37" s="83"/>
      <c r="N37" s="84"/>
      <c r="O37" s="84"/>
    </row>
    <row r="38" spans="1:15" s="85" customFormat="1" x14ac:dyDescent="0.25">
      <c r="A38" s="86" t="s">
        <v>1417</v>
      </c>
      <c r="B38" s="96" t="s">
        <v>49</v>
      </c>
      <c r="C38" s="97" t="s">
        <v>53</v>
      </c>
      <c r="D38" s="98"/>
      <c r="E38" s="99"/>
      <c r="F38" s="99"/>
      <c r="G38" s="99"/>
      <c r="H38" s="99"/>
      <c r="I38" s="99"/>
      <c r="J38" s="99"/>
      <c r="K38" s="99"/>
      <c r="L38" s="91">
        <v>221</v>
      </c>
      <c r="M38" s="92">
        <v>4326</v>
      </c>
      <c r="N38" s="133">
        <v>3123</v>
      </c>
      <c r="O38" s="94">
        <v>16173</v>
      </c>
    </row>
    <row r="39" spans="1:15" s="85" customFormat="1" x14ac:dyDescent="0.25">
      <c r="A39" s="86" t="s">
        <v>1418</v>
      </c>
      <c r="B39" s="96" t="s">
        <v>50</v>
      </c>
      <c r="C39" s="97" t="s">
        <v>54</v>
      </c>
      <c r="D39" s="98"/>
      <c r="E39" s="99"/>
      <c r="F39" s="99"/>
      <c r="G39" s="99"/>
      <c r="H39" s="99"/>
      <c r="I39" s="99"/>
      <c r="J39" s="99"/>
      <c r="K39" s="99"/>
      <c r="L39" s="91">
        <v>124</v>
      </c>
      <c r="M39" s="92">
        <v>2415</v>
      </c>
      <c r="N39" s="133">
        <v>1744</v>
      </c>
      <c r="O39" s="94">
        <v>9028</v>
      </c>
    </row>
    <row r="40" spans="1:15" s="85" customFormat="1" x14ac:dyDescent="0.25">
      <c r="A40" s="86" t="s">
        <v>1419</v>
      </c>
      <c r="B40" s="96" t="s">
        <v>51</v>
      </c>
      <c r="C40" s="97" t="s">
        <v>55</v>
      </c>
      <c r="D40" s="98"/>
      <c r="E40" s="99"/>
      <c r="F40" s="99"/>
      <c r="G40" s="99"/>
      <c r="H40" s="99"/>
      <c r="I40" s="99"/>
      <c r="J40" s="99"/>
      <c r="K40" s="99"/>
      <c r="L40" s="91">
        <v>88</v>
      </c>
      <c r="M40" s="92">
        <v>1720</v>
      </c>
      <c r="N40" s="133">
        <v>1242</v>
      </c>
      <c r="O40" s="94">
        <v>6430</v>
      </c>
    </row>
    <row r="41" spans="1:15" s="85" customFormat="1" x14ac:dyDescent="0.25">
      <c r="A41" s="86" t="s">
        <v>1420</v>
      </c>
      <c r="B41" s="96" t="s">
        <v>52</v>
      </c>
      <c r="C41" s="97" t="s">
        <v>56</v>
      </c>
      <c r="D41" s="98"/>
      <c r="E41" s="99"/>
      <c r="F41" s="99"/>
      <c r="G41" s="99"/>
      <c r="H41" s="99"/>
      <c r="I41" s="99"/>
      <c r="J41" s="99"/>
      <c r="K41" s="99"/>
      <c r="L41" s="91">
        <v>67</v>
      </c>
      <c r="M41" s="92">
        <v>1303</v>
      </c>
      <c r="N41" s="133">
        <v>941</v>
      </c>
      <c r="O41" s="94">
        <v>4872</v>
      </c>
    </row>
    <row r="42" spans="1:15" s="85" customFormat="1" ht="15.75" x14ac:dyDescent="0.25">
      <c r="A42" s="77" t="s">
        <v>5</v>
      </c>
      <c r="B42" s="78"/>
      <c r="C42" s="79"/>
      <c r="D42" s="80"/>
      <c r="E42" s="81"/>
      <c r="F42" s="81"/>
      <c r="G42" s="81"/>
      <c r="H42" s="81"/>
      <c r="I42" s="81"/>
      <c r="J42" s="81"/>
      <c r="K42" s="81"/>
      <c r="L42" s="82"/>
      <c r="M42" s="83"/>
      <c r="N42" s="84"/>
      <c r="O42" s="84"/>
    </row>
    <row r="43" spans="1:15" s="85" customFormat="1" x14ac:dyDescent="0.25">
      <c r="A43" s="86" t="s">
        <v>522</v>
      </c>
      <c r="B43" s="96" t="s">
        <v>31</v>
      </c>
      <c r="C43" s="97" t="s">
        <v>44</v>
      </c>
      <c r="D43" s="98"/>
      <c r="E43" s="99"/>
      <c r="F43" s="99"/>
      <c r="G43" s="99"/>
      <c r="H43" s="99"/>
      <c r="I43" s="99"/>
      <c r="J43" s="99"/>
      <c r="K43" s="99"/>
      <c r="L43" s="91">
        <v>37.60337777777778</v>
      </c>
      <c r="M43" s="92">
        <v>741.1</v>
      </c>
      <c r="N43" s="93">
        <v>532.1</v>
      </c>
      <c r="O43" s="94">
        <v>2814.7717864000001</v>
      </c>
    </row>
    <row r="44" spans="1:15" s="85" customFormat="1" x14ac:dyDescent="0.25">
      <c r="A44" s="86" t="s">
        <v>519</v>
      </c>
      <c r="B44" s="96" t="s">
        <v>32</v>
      </c>
      <c r="C44" s="97" t="s">
        <v>41</v>
      </c>
      <c r="D44" s="98"/>
      <c r="E44" s="99"/>
      <c r="F44" s="99"/>
      <c r="G44" s="99"/>
      <c r="H44" s="99"/>
      <c r="I44" s="99"/>
      <c r="J44" s="99"/>
      <c r="K44" s="99"/>
      <c r="L44" s="91">
        <v>31.291199999999996</v>
      </c>
      <c r="M44" s="92">
        <v>616.70000000000005</v>
      </c>
      <c r="N44" s="93">
        <v>442.8</v>
      </c>
      <c r="O44" s="94">
        <v>2342.2785964363634</v>
      </c>
    </row>
    <row r="45" spans="1:15" s="85" customFormat="1" x14ac:dyDescent="0.25">
      <c r="A45" s="86" t="s">
        <v>520</v>
      </c>
      <c r="B45" s="96" t="s">
        <v>33</v>
      </c>
      <c r="C45" s="97" t="s">
        <v>42</v>
      </c>
      <c r="D45" s="98"/>
      <c r="E45" s="99"/>
      <c r="F45" s="99"/>
      <c r="G45" s="99"/>
      <c r="H45" s="99"/>
      <c r="I45" s="99"/>
      <c r="J45" s="99"/>
      <c r="K45" s="99"/>
      <c r="L45" s="91">
        <v>31.291199999999996</v>
      </c>
      <c r="M45" s="92">
        <v>616.70000000000005</v>
      </c>
      <c r="N45" s="93">
        <v>442.8</v>
      </c>
      <c r="O45" s="94">
        <v>2342.2785964363634</v>
      </c>
    </row>
    <row r="46" spans="1:15" s="85" customFormat="1" x14ac:dyDescent="0.25">
      <c r="A46" s="86" t="s">
        <v>521</v>
      </c>
      <c r="B46" s="96" t="s">
        <v>34</v>
      </c>
      <c r="C46" s="97" t="s">
        <v>43</v>
      </c>
      <c r="D46" s="98"/>
      <c r="E46" s="99"/>
      <c r="F46" s="99"/>
      <c r="G46" s="99"/>
      <c r="H46" s="99"/>
      <c r="I46" s="99"/>
      <c r="J46" s="99"/>
      <c r="K46" s="99"/>
      <c r="L46" s="91">
        <v>31.291199999999996</v>
      </c>
      <c r="M46" s="92">
        <v>616.70000000000005</v>
      </c>
      <c r="N46" s="93">
        <v>442.8</v>
      </c>
      <c r="O46" s="94">
        <v>2342.2785964363634</v>
      </c>
    </row>
    <row r="47" spans="1:15" s="85" customFormat="1" x14ac:dyDescent="0.25">
      <c r="A47" s="86" t="s">
        <v>523</v>
      </c>
      <c r="B47" s="96" t="s">
        <v>35</v>
      </c>
      <c r="C47" s="97" t="s">
        <v>45</v>
      </c>
      <c r="D47" s="98"/>
      <c r="E47" s="99"/>
      <c r="F47" s="99"/>
      <c r="G47" s="99"/>
      <c r="H47" s="99"/>
      <c r="I47" s="99"/>
      <c r="J47" s="99"/>
      <c r="K47" s="99"/>
      <c r="L47" s="91">
        <v>60.978844444444448</v>
      </c>
      <c r="M47" s="92">
        <v>1132.3</v>
      </c>
      <c r="N47" s="93">
        <v>862.9</v>
      </c>
      <c r="O47" s="94">
        <v>4564.5242808727271</v>
      </c>
    </row>
    <row r="48" spans="1:15" s="85" customFormat="1" x14ac:dyDescent="0.25">
      <c r="A48" s="86" t="s">
        <v>524</v>
      </c>
      <c r="B48" s="96" t="s">
        <v>36</v>
      </c>
      <c r="C48" s="97" t="s">
        <v>46</v>
      </c>
      <c r="D48" s="98"/>
      <c r="E48" s="99"/>
      <c r="F48" s="99"/>
      <c r="G48" s="99"/>
      <c r="H48" s="99"/>
      <c r="I48" s="99"/>
      <c r="J48" s="99"/>
      <c r="K48" s="99"/>
      <c r="L48" s="91">
        <v>69.419377777777768</v>
      </c>
      <c r="M48" s="92">
        <v>1368.2</v>
      </c>
      <c r="N48" s="93">
        <v>982.30000000000007</v>
      </c>
      <c r="O48" s="94">
        <v>5196.3338813090895</v>
      </c>
    </row>
    <row r="49" spans="1:15" s="85" customFormat="1" x14ac:dyDescent="0.25">
      <c r="A49" s="86" t="s">
        <v>525</v>
      </c>
      <c r="B49" s="96" t="s">
        <v>37</v>
      </c>
      <c r="C49" s="97" t="s">
        <v>47</v>
      </c>
      <c r="D49" s="98"/>
      <c r="E49" s="99"/>
      <c r="F49" s="99"/>
      <c r="G49" s="99"/>
      <c r="H49" s="99"/>
      <c r="I49" s="99"/>
      <c r="J49" s="99"/>
      <c r="K49" s="99"/>
      <c r="L49" s="91">
        <v>69.419377777777768</v>
      </c>
      <c r="M49" s="92">
        <v>1368.2</v>
      </c>
      <c r="N49" s="93">
        <v>982.30000000000007</v>
      </c>
      <c r="O49" s="94">
        <v>5196.3338813090895</v>
      </c>
    </row>
    <row r="50" spans="1:15" s="85" customFormat="1" x14ac:dyDescent="0.25">
      <c r="A50" s="86" t="s">
        <v>526</v>
      </c>
      <c r="B50" s="96" t="s">
        <v>38</v>
      </c>
      <c r="C50" s="97" t="s">
        <v>48</v>
      </c>
      <c r="D50" s="98"/>
      <c r="E50" s="99"/>
      <c r="F50" s="99"/>
      <c r="G50" s="99"/>
      <c r="H50" s="99"/>
      <c r="I50" s="99"/>
      <c r="J50" s="99"/>
      <c r="K50" s="99"/>
      <c r="L50" s="91">
        <v>69.419377777777768</v>
      </c>
      <c r="M50" s="92">
        <v>1368.2</v>
      </c>
      <c r="N50" s="93">
        <v>982.30000000000007</v>
      </c>
      <c r="O50" s="94">
        <v>5196.3338813090895</v>
      </c>
    </row>
    <row r="51" spans="1:15" s="85" customFormat="1" x14ac:dyDescent="0.25">
      <c r="A51" s="86" t="s">
        <v>518</v>
      </c>
      <c r="B51" s="96" t="s">
        <v>39</v>
      </c>
      <c r="C51" s="97" t="s">
        <v>40</v>
      </c>
      <c r="D51" s="98"/>
      <c r="E51" s="99"/>
      <c r="F51" s="99"/>
      <c r="G51" s="99"/>
      <c r="H51" s="99"/>
      <c r="I51" s="99"/>
      <c r="J51" s="99"/>
      <c r="K51" s="99"/>
      <c r="L51" s="91">
        <v>226.27626666666666</v>
      </c>
      <c r="M51" s="92">
        <v>4459.8</v>
      </c>
      <c r="N51" s="93">
        <v>3201.9</v>
      </c>
      <c r="O51" s="94">
        <v>16937.735091490908</v>
      </c>
    </row>
    <row r="52" spans="1:15" s="85" customFormat="1" ht="15.75" x14ac:dyDescent="0.25">
      <c r="A52" s="77" t="s">
        <v>4</v>
      </c>
      <c r="B52" s="78"/>
      <c r="C52" s="79"/>
      <c r="D52" s="80"/>
      <c r="E52" s="81"/>
      <c r="F52" s="81"/>
      <c r="G52" s="81"/>
      <c r="H52" s="81"/>
      <c r="I52" s="81"/>
      <c r="J52" s="81"/>
      <c r="K52" s="81"/>
      <c r="L52" s="82"/>
      <c r="M52" s="83" t="s">
        <v>2</v>
      </c>
      <c r="N52" s="84"/>
      <c r="O52" s="84"/>
    </row>
    <row r="53" spans="1:15" s="111" customFormat="1" x14ac:dyDescent="0.25">
      <c r="A53" s="86" t="s">
        <v>1436</v>
      </c>
      <c r="B53" s="87" t="s">
        <v>967</v>
      </c>
      <c r="C53" s="112" t="s">
        <v>968</v>
      </c>
      <c r="D53" s="98"/>
      <c r="E53" s="113"/>
      <c r="F53" s="114"/>
      <c r="G53" s="115"/>
      <c r="H53" s="116"/>
      <c r="I53" s="116"/>
      <c r="J53" s="115"/>
      <c r="K53" s="115"/>
      <c r="L53" s="91">
        <v>87</v>
      </c>
      <c r="M53" s="92">
        <v>1551</v>
      </c>
      <c r="N53" s="133">
        <v>1158</v>
      </c>
      <c r="O53" s="94">
        <v>6139</v>
      </c>
    </row>
    <row r="54" spans="1:15" s="111" customFormat="1" x14ac:dyDescent="0.25">
      <c r="A54" s="86" t="s">
        <v>1437</v>
      </c>
      <c r="B54" s="87" t="s">
        <v>969</v>
      </c>
      <c r="C54" s="112" t="s">
        <v>970</v>
      </c>
      <c r="D54" s="98"/>
      <c r="E54" s="113"/>
      <c r="F54" s="114"/>
      <c r="G54" s="115"/>
      <c r="H54" s="116"/>
      <c r="I54" s="116"/>
      <c r="J54" s="115"/>
      <c r="K54" s="115"/>
      <c r="L54" s="91">
        <v>325</v>
      </c>
      <c r="M54" s="92">
        <v>5814</v>
      </c>
      <c r="N54" s="133">
        <v>4339</v>
      </c>
      <c r="O54" s="94">
        <v>23012</v>
      </c>
    </row>
    <row r="55" spans="1:15" s="111" customFormat="1" x14ac:dyDescent="0.25">
      <c r="A55" s="86" t="s">
        <v>1421</v>
      </c>
      <c r="B55" s="87" t="s">
        <v>57</v>
      </c>
      <c r="C55" s="112" t="s">
        <v>971</v>
      </c>
      <c r="D55" s="98"/>
      <c r="E55" s="113"/>
      <c r="F55" s="114"/>
      <c r="G55" s="115"/>
      <c r="H55" s="116"/>
      <c r="I55" s="116"/>
      <c r="J55" s="115"/>
      <c r="K55" s="115"/>
      <c r="L55" s="91">
        <v>115</v>
      </c>
      <c r="M55" s="92">
        <v>2048</v>
      </c>
      <c r="N55" s="133">
        <v>1529</v>
      </c>
      <c r="O55" s="94">
        <v>8107</v>
      </c>
    </row>
    <row r="56" spans="1:15" s="111" customFormat="1" x14ac:dyDescent="0.25">
      <c r="A56" s="86" t="s">
        <v>1438</v>
      </c>
      <c r="B56" s="87" t="s">
        <v>972</v>
      </c>
      <c r="C56" s="112" t="s">
        <v>973</v>
      </c>
      <c r="D56" s="98"/>
      <c r="E56" s="113"/>
      <c r="F56" s="114"/>
      <c r="G56" s="115"/>
      <c r="H56" s="116"/>
      <c r="I56" s="116"/>
      <c r="J56" s="115"/>
      <c r="K56" s="115"/>
      <c r="L56" s="91">
        <v>4</v>
      </c>
      <c r="M56" s="92">
        <v>71</v>
      </c>
      <c r="N56" s="133">
        <v>53</v>
      </c>
      <c r="O56" s="94">
        <v>279</v>
      </c>
    </row>
    <row r="57" spans="1:15" s="111" customFormat="1" x14ac:dyDescent="0.25">
      <c r="A57" s="86" t="s">
        <v>1422</v>
      </c>
      <c r="B57" s="87" t="s">
        <v>59</v>
      </c>
      <c r="C57" s="112" t="s">
        <v>974</v>
      </c>
      <c r="D57" s="98"/>
      <c r="E57" s="113"/>
      <c r="F57" s="114"/>
      <c r="G57" s="115"/>
      <c r="H57" s="116"/>
      <c r="I57" s="116"/>
      <c r="J57" s="115"/>
      <c r="K57" s="115"/>
      <c r="L57" s="91">
        <v>217</v>
      </c>
      <c r="M57" s="92">
        <v>3889</v>
      </c>
      <c r="N57" s="133">
        <v>2902</v>
      </c>
      <c r="O57" s="94">
        <v>15391</v>
      </c>
    </row>
    <row r="58" spans="1:15" s="111" customFormat="1" x14ac:dyDescent="0.25">
      <c r="A58" s="86" t="s">
        <v>1439</v>
      </c>
      <c r="B58" s="87" t="s">
        <v>975</v>
      </c>
      <c r="C58" s="112" t="s">
        <v>976</v>
      </c>
      <c r="D58" s="98"/>
      <c r="E58" s="113"/>
      <c r="F58" s="114"/>
      <c r="G58" s="115"/>
      <c r="H58" s="116"/>
      <c r="I58" s="116"/>
      <c r="J58" s="115"/>
      <c r="K58" s="115"/>
      <c r="L58" s="91">
        <v>236</v>
      </c>
      <c r="M58" s="92">
        <v>4232</v>
      </c>
      <c r="N58" s="133">
        <v>3158</v>
      </c>
      <c r="O58" s="94">
        <v>16748</v>
      </c>
    </row>
    <row r="59" spans="1:15" s="111" customFormat="1" x14ac:dyDescent="0.25">
      <c r="A59" s="86" t="s">
        <v>1423</v>
      </c>
      <c r="B59" s="87" t="s">
        <v>61</v>
      </c>
      <c r="C59" s="112" t="s">
        <v>977</v>
      </c>
      <c r="D59" s="98"/>
      <c r="E59" s="113"/>
      <c r="F59" s="114"/>
      <c r="G59" s="115"/>
      <c r="H59" s="116"/>
      <c r="I59" s="116"/>
      <c r="J59" s="115"/>
      <c r="K59" s="115"/>
      <c r="L59" s="91">
        <v>115</v>
      </c>
      <c r="M59" s="92">
        <v>2048</v>
      </c>
      <c r="N59" s="133">
        <v>1529</v>
      </c>
      <c r="O59" s="94">
        <v>8107</v>
      </c>
    </row>
    <row r="60" spans="1:15" s="111" customFormat="1" x14ac:dyDescent="0.25">
      <c r="A60" s="86" t="s">
        <v>1424</v>
      </c>
      <c r="B60" s="87" t="s">
        <v>63</v>
      </c>
      <c r="C60" s="112" t="s">
        <v>978</v>
      </c>
      <c r="D60" s="98"/>
      <c r="E60" s="113"/>
      <c r="F60" s="114"/>
      <c r="G60" s="115"/>
      <c r="H60" s="116"/>
      <c r="I60" s="116"/>
      <c r="J60" s="115"/>
      <c r="K60" s="115"/>
      <c r="L60" s="91">
        <v>217</v>
      </c>
      <c r="M60" s="92">
        <v>3889</v>
      </c>
      <c r="N60" s="133">
        <v>2902</v>
      </c>
      <c r="O60" s="94">
        <v>15391</v>
      </c>
    </row>
    <row r="61" spans="1:15" s="111" customFormat="1" x14ac:dyDescent="0.25">
      <c r="A61" s="86" t="s">
        <v>1440</v>
      </c>
      <c r="B61" s="87" t="s">
        <v>979</v>
      </c>
      <c r="C61" s="112" t="s">
        <v>980</v>
      </c>
      <c r="D61" s="98"/>
      <c r="E61" s="113"/>
      <c r="F61" s="114"/>
      <c r="G61" s="115"/>
      <c r="H61" s="116"/>
      <c r="I61" s="116"/>
      <c r="J61" s="115"/>
      <c r="K61" s="115"/>
      <c r="L61" s="91">
        <v>136</v>
      </c>
      <c r="M61" s="92">
        <v>2429</v>
      </c>
      <c r="N61" s="133">
        <v>1813</v>
      </c>
      <c r="O61" s="94">
        <v>9613</v>
      </c>
    </row>
    <row r="62" spans="1:15" s="111" customFormat="1" x14ac:dyDescent="0.25">
      <c r="A62" s="86" t="s">
        <v>1441</v>
      </c>
      <c r="B62" s="87" t="s">
        <v>981</v>
      </c>
      <c r="C62" s="112" t="s">
        <v>982</v>
      </c>
      <c r="D62" s="98"/>
      <c r="E62" s="113"/>
      <c r="F62" s="114"/>
      <c r="G62" s="115"/>
      <c r="H62" s="116"/>
      <c r="I62" s="116"/>
      <c r="J62" s="115"/>
      <c r="K62" s="115"/>
      <c r="L62" s="91">
        <v>236</v>
      </c>
      <c r="M62" s="92">
        <v>4232</v>
      </c>
      <c r="N62" s="133">
        <v>3158</v>
      </c>
      <c r="O62" s="94">
        <v>16748</v>
      </c>
    </row>
    <row r="63" spans="1:15" s="111" customFormat="1" x14ac:dyDescent="0.25">
      <c r="A63" s="86" t="s">
        <v>1442</v>
      </c>
      <c r="B63" s="87" t="s">
        <v>983</v>
      </c>
      <c r="C63" s="112" t="s">
        <v>984</v>
      </c>
      <c r="D63" s="98"/>
      <c r="E63" s="113"/>
      <c r="F63" s="114"/>
      <c r="G63" s="115"/>
      <c r="H63" s="116"/>
      <c r="I63" s="116"/>
      <c r="J63" s="115"/>
      <c r="K63" s="115"/>
      <c r="L63" s="91">
        <v>325</v>
      </c>
      <c r="M63" s="92">
        <v>5814</v>
      </c>
      <c r="N63" s="133">
        <v>4339</v>
      </c>
      <c r="O63" s="94">
        <v>23012</v>
      </c>
    </row>
    <row r="64" spans="1:15" s="111" customFormat="1" x14ac:dyDescent="0.25">
      <c r="A64" s="86" t="s">
        <v>1433</v>
      </c>
      <c r="B64" s="87" t="s">
        <v>141</v>
      </c>
      <c r="C64" s="112" t="s">
        <v>985</v>
      </c>
      <c r="D64" s="98"/>
      <c r="E64" s="113"/>
      <c r="F64" s="114"/>
      <c r="G64" s="115"/>
      <c r="H64" s="116"/>
      <c r="I64" s="116"/>
      <c r="J64" s="115"/>
      <c r="K64" s="115"/>
      <c r="L64" s="91">
        <v>272</v>
      </c>
      <c r="M64" s="92">
        <v>4877</v>
      </c>
      <c r="N64" s="133">
        <v>3639</v>
      </c>
      <c r="O64" s="94">
        <v>19301</v>
      </c>
    </row>
    <row r="65" spans="1:15" s="111" customFormat="1" x14ac:dyDescent="0.25">
      <c r="A65" s="86" t="s">
        <v>1434</v>
      </c>
      <c r="B65" s="87" t="s">
        <v>964</v>
      </c>
      <c r="C65" s="112" t="s">
        <v>966</v>
      </c>
      <c r="D65" s="98"/>
      <c r="E65" s="113"/>
      <c r="F65" s="114"/>
      <c r="G65" s="115"/>
      <c r="H65" s="116"/>
      <c r="I65" s="116"/>
      <c r="J65" s="115"/>
      <c r="K65" s="115"/>
      <c r="L65" s="91">
        <v>416</v>
      </c>
      <c r="M65" s="92">
        <v>7451</v>
      </c>
      <c r="N65" s="133">
        <v>5560</v>
      </c>
      <c r="O65" s="94">
        <v>29489</v>
      </c>
    </row>
    <row r="66" spans="1:15" s="76" customFormat="1" ht="15.75" x14ac:dyDescent="0.25">
      <c r="A66" s="74" t="s">
        <v>83</v>
      </c>
      <c r="B66" s="75"/>
      <c r="C66" s="75"/>
      <c r="D66" s="75"/>
      <c r="E66" s="75"/>
      <c r="F66" s="75"/>
      <c r="G66" s="75"/>
      <c r="H66" s="75"/>
      <c r="I66" s="75"/>
      <c r="J66" s="75"/>
      <c r="K66" s="75"/>
      <c r="L66" s="117"/>
      <c r="M66" s="75" t="s">
        <v>2</v>
      </c>
      <c r="N66" s="75"/>
      <c r="O66" s="75"/>
    </row>
    <row r="67" spans="1:15" s="101" customFormat="1" ht="162" x14ac:dyDescent="0.25">
      <c r="A67" s="86" t="s">
        <v>1443</v>
      </c>
      <c r="B67" s="102" t="s">
        <v>1411</v>
      </c>
      <c r="C67" s="88" t="s">
        <v>1366</v>
      </c>
      <c r="D67" s="89" t="s">
        <v>1416</v>
      </c>
      <c r="E67" s="90" t="s">
        <v>219</v>
      </c>
      <c r="F67" s="90" t="s">
        <v>82</v>
      </c>
      <c r="G67" s="103" t="s">
        <v>27</v>
      </c>
      <c r="H67" s="103" t="s">
        <v>84</v>
      </c>
      <c r="I67" s="90" t="s">
        <v>29</v>
      </c>
      <c r="J67" s="90" t="s">
        <v>30</v>
      </c>
      <c r="K67" s="103"/>
      <c r="L67" s="91">
        <v>1330</v>
      </c>
      <c r="M67" s="92">
        <v>26060</v>
      </c>
      <c r="N67" s="133">
        <v>18814</v>
      </c>
      <c r="O67" s="94">
        <v>97423</v>
      </c>
    </row>
    <row r="68" spans="1:15" s="85" customFormat="1" ht="15.75" x14ac:dyDescent="0.25">
      <c r="A68" s="77" t="s">
        <v>6</v>
      </c>
      <c r="B68" s="78"/>
      <c r="C68" s="79"/>
      <c r="D68" s="80"/>
      <c r="E68" s="81"/>
      <c r="F68" s="81"/>
      <c r="G68" s="81"/>
      <c r="H68" s="81"/>
      <c r="I68" s="81"/>
      <c r="J68" s="81"/>
      <c r="K68" s="81"/>
      <c r="L68" s="82"/>
      <c r="M68" s="83"/>
      <c r="N68" s="84"/>
      <c r="O68" s="84"/>
    </row>
    <row r="69" spans="1:15" s="85" customFormat="1" x14ac:dyDescent="0.25">
      <c r="A69" s="86" t="s">
        <v>1419</v>
      </c>
      <c r="B69" s="96" t="s">
        <v>51</v>
      </c>
      <c r="C69" s="97" t="s">
        <v>55</v>
      </c>
      <c r="D69" s="98"/>
      <c r="E69" s="99"/>
      <c r="F69" s="99"/>
      <c r="G69" s="99"/>
      <c r="H69" s="99"/>
      <c r="I69" s="99"/>
      <c r="J69" s="99"/>
      <c r="K69" s="99"/>
      <c r="L69" s="91">
        <v>88</v>
      </c>
      <c r="M69" s="92">
        <v>1720</v>
      </c>
      <c r="N69" s="133">
        <v>1242</v>
      </c>
      <c r="O69" s="94">
        <v>6430</v>
      </c>
    </row>
    <row r="70" spans="1:15" s="85" customFormat="1" x14ac:dyDescent="0.25">
      <c r="A70" s="86" t="s">
        <v>1420</v>
      </c>
      <c r="B70" s="96" t="s">
        <v>52</v>
      </c>
      <c r="C70" s="97" t="s">
        <v>56</v>
      </c>
      <c r="D70" s="98"/>
      <c r="E70" s="99"/>
      <c r="F70" s="99"/>
      <c r="G70" s="99"/>
      <c r="H70" s="99"/>
      <c r="I70" s="99"/>
      <c r="J70" s="99"/>
      <c r="K70" s="99"/>
      <c r="L70" s="91">
        <v>67</v>
      </c>
      <c r="M70" s="92">
        <v>1303</v>
      </c>
      <c r="N70" s="133">
        <v>941</v>
      </c>
      <c r="O70" s="94">
        <v>4872</v>
      </c>
    </row>
    <row r="71" spans="1:15" s="85" customFormat="1" ht="15.75" x14ac:dyDescent="0.25">
      <c r="A71" s="77" t="s">
        <v>5</v>
      </c>
      <c r="B71" s="78"/>
      <c r="C71" s="79"/>
      <c r="D71" s="80"/>
      <c r="E71" s="81"/>
      <c r="F71" s="81"/>
      <c r="G71" s="81"/>
      <c r="H71" s="81"/>
      <c r="I71" s="81"/>
      <c r="J71" s="81"/>
      <c r="K71" s="81"/>
      <c r="L71" s="82"/>
      <c r="M71" s="83"/>
      <c r="N71" s="84"/>
      <c r="O71" s="84"/>
    </row>
    <row r="72" spans="1:15" s="85" customFormat="1" x14ac:dyDescent="0.25">
      <c r="A72" s="86" t="s">
        <v>522</v>
      </c>
      <c r="B72" s="96" t="s">
        <v>31</v>
      </c>
      <c r="C72" s="97" t="s">
        <v>44</v>
      </c>
      <c r="D72" s="98"/>
      <c r="E72" s="99"/>
      <c r="F72" s="99"/>
      <c r="G72" s="99"/>
      <c r="H72" s="99"/>
      <c r="I72" s="99"/>
      <c r="J72" s="99"/>
      <c r="K72" s="99"/>
      <c r="L72" s="91">
        <v>37.60337777777778</v>
      </c>
      <c r="M72" s="92">
        <v>741.1</v>
      </c>
      <c r="N72" s="93">
        <v>532.1</v>
      </c>
      <c r="O72" s="94">
        <v>2814.7717864000001</v>
      </c>
    </row>
    <row r="73" spans="1:15" s="85" customFormat="1" x14ac:dyDescent="0.25">
      <c r="A73" s="86" t="s">
        <v>519</v>
      </c>
      <c r="B73" s="96" t="s">
        <v>32</v>
      </c>
      <c r="C73" s="97" t="s">
        <v>41</v>
      </c>
      <c r="D73" s="98"/>
      <c r="E73" s="99"/>
      <c r="F73" s="99"/>
      <c r="G73" s="99"/>
      <c r="H73" s="99"/>
      <c r="I73" s="99"/>
      <c r="J73" s="99"/>
      <c r="K73" s="99"/>
      <c r="L73" s="91">
        <v>31.291199999999996</v>
      </c>
      <c r="M73" s="92">
        <v>616.70000000000005</v>
      </c>
      <c r="N73" s="93">
        <v>442.8</v>
      </c>
      <c r="O73" s="94">
        <v>2342.2785964363634</v>
      </c>
    </row>
    <row r="74" spans="1:15" s="85" customFormat="1" x14ac:dyDescent="0.25">
      <c r="A74" s="86" t="s">
        <v>520</v>
      </c>
      <c r="B74" s="96" t="s">
        <v>33</v>
      </c>
      <c r="C74" s="97" t="s">
        <v>42</v>
      </c>
      <c r="D74" s="98"/>
      <c r="E74" s="99"/>
      <c r="F74" s="99"/>
      <c r="G74" s="99"/>
      <c r="H74" s="99"/>
      <c r="I74" s="99"/>
      <c r="J74" s="99"/>
      <c r="K74" s="99"/>
      <c r="L74" s="91">
        <v>31.291199999999996</v>
      </c>
      <c r="M74" s="92">
        <v>616.70000000000005</v>
      </c>
      <c r="N74" s="93">
        <v>442.8</v>
      </c>
      <c r="O74" s="94">
        <v>2342.2785964363634</v>
      </c>
    </row>
    <row r="75" spans="1:15" s="85" customFormat="1" x14ac:dyDescent="0.25">
      <c r="A75" s="86" t="s">
        <v>521</v>
      </c>
      <c r="B75" s="96" t="s">
        <v>34</v>
      </c>
      <c r="C75" s="97" t="s">
        <v>43</v>
      </c>
      <c r="D75" s="98"/>
      <c r="E75" s="99"/>
      <c r="F75" s="99"/>
      <c r="G75" s="99"/>
      <c r="H75" s="99"/>
      <c r="I75" s="99"/>
      <c r="J75" s="99"/>
      <c r="K75" s="99"/>
      <c r="L75" s="91">
        <v>31.291199999999996</v>
      </c>
      <c r="M75" s="92">
        <v>616.70000000000005</v>
      </c>
      <c r="N75" s="93">
        <v>442.8</v>
      </c>
      <c r="O75" s="94">
        <v>2342.2785964363634</v>
      </c>
    </row>
    <row r="76" spans="1:15" s="85" customFormat="1" x14ac:dyDescent="0.25">
      <c r="A76" s="86" t="s">
        <v>523</v>
      </c>
      <c r="B76" s="96" t="s">
        <v>35</v>
      </c>
      <c r="C76" s="97" t="s">
        <v>45</v>
      </c>
      <c r="D76" s="98"/>
      <c r="E76" s="99"/>
      <c r="F76" s="99"/>
      <c r="G76" s="99"/>
      <c r="H76" s="99"/>
      <c r="I76" s="99"/>
      <c r="J76" s="99"/>
      <c r="K76" s="99"/>
      <c r="L76" s="91">
        <v>60.978844444444448</v>
      </c>
      <c r="M76" s="92">
        <v>1132.3</v>
      </c>
      <c r="N76" s="93">
        <v>862.9</v>
      </c>
      <c r="O76" s="94">
        <v>4564.5242808727271</v>
      </c>
    </row>
    <row r="77" spans="1:15" s="85" customFormat="1" x14ac:dyDescent="0.25">
      <c r="A77" s="86" t="s">
        <v>524</v>
      </c>
      <c r="B77" s="96" t="s">
        <v>36</v>
      </c>
      <c r="C77" s="97" t="s">
        <v>46</v>
      </c>
      <c r="D77" s="98"/>
      <c r="E77" s="99"/>
      <c r="F77" s="99"/>
      <c r="G77" s="99"/>
      <c r="H77" s="99"/>
      <c r="I77" s="99"/>
      <c r="J77" s="99"/>
      <c r="K77" s="99"/>
      <c r="L77" s="91">
        <v>69.419377777777768</v>
      </c>
      <c r="M77" s="92">
        <v>1368.2</v>
      </c>
      <c r="N77" s="93">
        <v>982.30000000000007</v>
      </c>
      <c r="O77" s="94">
        <v>5196.3338813090895</v>
      </c>
    </row>
    <row r="78" spans="1:15" s="85" customFormat="1" x14ac:dyDescent="0.25">
      <c r="A78" s="86" t="s">
        <v>525</v>
      </c>
      <c r="B78" s="96" t="s">
        <v>37</v>
      </c>
      <c r="C78" s="97" t="s">
        <v>47</v>
      </c>
      <c r="D78" s="98"/>
      <c r="E78" s="99"/>
      <c r="F78" s="99"/>
      <c r="G78" s="99"/>
      <c r="H78" s="99"/>
      <c r="I78" s="99"/>
      <c r="J78" s="99"/>
      <c r="K78" s="99"/>
      <c r="L78" s="91">
        <v>69.419377777777768</v>
      </c>
      <c r="M78" s="92">
        <v>1368.2</v>
      </c>
      <c r="N78" s="93">
        <v>982.30000000000007</v>
      </c>
      <c r="O78" s="94">
        <v>5196.3338813090895</v>
      </c>
    </row>
    <row r="79" spans="1:15" s="85" customFormat="1" x14ac:dyDescent="0.25">
      <c r="A79" s="86" t="s">
        <v>526</v>
      </c>
      <c r="B79" s="96" t="s">
        <v>38</v>
      </c>
      <c r="C79" s="97" t="s">
        <v>48</v>
      </c>
      <c r="D79" s="98"/>
      <c r="E79" s="99"/>
      <c r="F79" s="99"/>
      <c r="G79" s="99"/>
      <c r="H79" s="99"/>
      <c r="I79" s="99"/>
      <c r="J79" s="99"/>
      <c r="K79" s="99"/>
      <c r="L79" s="91">
        <v>69.419377777777768</v>
      </c>
      <c r="M79" s="92">
        <v>1368.2</v>
      </c>
      <c r="N79" s="93">
        <v>982.30000000000007</v>
      </c>
      <c r="O79" s="94">
        <v>5196.3338813090895</v>
      </c>
    </row>
    <row r="80" spans="1:15" s="85" customFormat="1" x14ac:dyDescent="0.25">
      <c r="A80" s="86" t="s">
        <v>518</v>
      </c>
      <c r="B80" s="96" t="s">
        <v>39</v>
      </c>
      <c r="C80" s="97" t="s">
        <v>40</v>
      </c>
      <c r="D80" s="98"/>
      <c r="E80" s="99"/>
      <c r="F80" s="99"/>
      <c r="G80" s="99"/>
      <c r="H80" s="99"/>
      <c r="I80" s="99"/>
      <c r="J80" s="99"/>
      <c r="K80" s="99"/>
      <c r="L80" s="91">
        <v>226.27626666666666</v>
      </c>
      <c r="M80" s="92">
        <v>4459.8</v>
      </c>
      <c r="N80" s="93">
        <v>3201.9</v>
      </c>
      <c r="O80" s="94">
        <v>16937.735091490908</v>
      </c>
    </row>
    <row r="81" spans="1:15" s="111" customFormat="1" ht="15.75" x14ac:dyDescent="0.25">
      <c r="A81" s="104" t="s">
        <v>4</v>
      </c>
      <c r="B81" s="105"/>
      <c r="C81" s="106"/>
      <c r="D81" s="80"/>
      <c r="E81" s="107"/>
      <c r="F81" s="107"/>
      <c r="G81" s="108"/>
      <c r="H81" s="109"/>
      <c r="I81" s="109"/>
      <c r="J81" s="108"/>
      <c r="K81" s="108"/>
      <c r="L81" s="110"/>
      <c r="M81" s="108" t="s">
        <v>2</v>
      </c>
      <c r="N81" s="84"/>
      <c r="O81" s="84"/>
    </row>
    <row r="82" spans="1:15" s="111" customFormat="1" x14ac:dyDescent="0.25">
      <c r="A82" s="86" t="s">
        <v>1444</v>
      </c>
      <c r="B82" s="87" t="s">
        <v>89</v>
      </c>
      <c r="C82" s="112" t="s">
        <v>986</v>
      </c>
      <c r="D82" s="98"/>
      <c r="E82" s="113"/>
      <c r="F82" s="114"/>
      <c r="G82" s="115"/>
      <c r="H82" s="116"/>
      <c r="I82" s="116"/>
      <c r="J82" s="115"/>
      <c r="K82" s="115"/>
      <c r="L82" s="91">
        <v>171</v>
      </c>
      <c r="M82" s="92">
        <v>3050</v>
      </c>
      <c r="N82" s="133">
        <v>2276</v>
      </c>
      <c r="O82" s="94">
        <v>12070</v>
      </c>
    </row>
    <row r="83" spans="1:15" s="111" customFormat="1" x14ac:dyDescent="0.25">
      <c r="A83" s="86" t="s">
        <v>1445</v>
      </c>
      <c r="B83" s="87" t="s">
        <v>90</v>
      </c>
      <c r="C83" s="112" t="s">
        <v>987</v>
      </c>
      <c r="D83" s="98"/>
      <c r="E83" s="113"/>
      <c r="F83" s="114"/>
      <c r="G83" s="115"/>
      <c r="H83" s="116"/>
      <c r="I83" s="116"/>
      <c r="J83" s="115"/>
      <c r="K83" s="115"/>
      <c r="L83" s="91">
        <v>186</v>
      </c>
      <c r="M83" s="92">
        <v>3325</v>
      </c>
      <c r="N83" s="133">
        <v>2481</v>
      </c>
      <c r="O83" s="94">
        <v>13157</v>
      </c>
    </row>
    <row r="84" spans="1:15" s="111" customFormat="1" x14ac:dyDescent="0.25">
      <c r="A84" s="86" t="s">
        <v>1446</v>
      </c>
      <c r="B84" s="87" t="s">
        <v>92</v>
      </c>
      <c r="C84" s="112" t="s">
        <v>988</v>
      </c>
      <c r="D84" s="98"/>
      <c r="E84" s="113"/>
      <c r="F84" s="114"/>
      <c r="G84" s="115"/>
      <c r="H84" s="116"/>
      <c r="I84" s="116"/>
      <c r="J84" s="115"/>
      <c r="K84" s="115"/>
      <c r="L84" s="91">
        <v>512</v>
      </c>
      <c r="M84" s="92">
        <v>9176</v>
      </c>
      <c r="N84" s="133">
        <v>6848</v>
      </c>
      <c r="O84" s="94">
        <v>36317</v>
      </c>
    </row>
    <row r="85" spans="1:15" s="111" customFormat="1" x14ac:dyDescent="0.25">
      <c r="A85" s="86" t="s">
        <v>1447</v>
      </c>
      <c r="B85" s="87" t="s">
        <v>85</v>
      </c>
      <c r="C85" s="112" t="s">
        <v>989</v>
      </c>
      <c r="D85" s="98"/>
      <c r="E85" s="113"/>
      <c r="F85" s="114"/>
      <c r="G85" s="115"/>
      <c r="H85" s="116"/>
      <c r="I85" s="116"/>
      <c r="J85" s="115"/>
      <c r="K85" s="115"/>
      <c r="L85" s="91">
        <v>175</v>
      </c>
      <c r="M85" s="92">
        <v>3131</v>
      </c>
      <c r="N85" s="133">
        <v>2337</v>
      </c>
      <c r="O85" s="94">
        <v>12392</v>
      </c>
    </row>
    <row r="86" spans="1:15" s="111" customFormat="1" x14ac:dyDescent="0.25">
      <c r="A86" s="86" t="s">
        <v>1448</v>
      </c>
      <c r="B86" s="87" t="s">
        <v>86</v>
      </c>
      <c r="C86" s="112" t="s">
        <v>990</v>
      </c>
      <c r="D86" s="98"/>
      <c r="E86" s="113"/>
      <c r="F86" s="114"/>
      <c r="G86" s="115"/>
      <c r="H86" s="116"/>
      <c r="I86" s="116"/>
      <c r="J86" s="115"/>
      <c r="K86" s="115"/>
      <c r="L86" s="91">
        <v>331</v>
      </c>
      <c r="M86" s="92">
        <v>5937</v>
      </c>
      <c r="N86" s="133">
        <v>4431</v>
      </c>
      <c r="O86" s="94">
        <v>23497</v>
      </c>
    </row>
    <row r="87" spans="1:15" s="111" customFormat="1" x14ac:dyDescent="0.25">
      <c r="A87" s="86" t="s">
        <v>1449</v>
      </c>
      <c r="B87" s="87" t="s">
        <v>91</v>
      </c>
      <c r="C87" s="112" t="s">
        <v>991</v>
      </c>
      <c r="D87" s="98"/>
      <c r="E87" s="113"/>
      <c r="F87" s="114"/>
      <c r="G87" s="115"/>
      <c r="H87" s="116"/>
      <c r="I87" s="116"/>
      <c r="J87" s="115"/>
      <c r="K87" s="115"/>
      <c r="L87" s="91">
        <v>414</v>
      </c>
      <c r="M87" s="92">
        <v>7416</v>
      </c>
      <c r="N87" s="133">
        <v>5535</v>
      </c>
      <c r="O87" s="94">
        <v>29354</v>
      </c>
    </row>
    <row r="88" spans="1:15" s="111" customFormat="1" x14ac:dyDescent="0.25">
      <c r="A88" s="86" t="s">
        <v>1450</v>
      </c>
      <c r="B88" s="87" t="s">
        <v>87</v>
      </c>
      <c r="C88" s="112" t="s">
        <v>992</v>
      </c>
      <c r="D88" s="98"/>
      <c r="E88" s="113"/>
      <c r="F88" s="114"/>
      <c r="G88" s="115"/>
      <c r="H88" s="116"/>
      <c r="I88" s="116"/>
      <c r="J88" s="115"/>
      <c r="K88" s="115"/>
      <c r="L88" s="91">
        <v>175</v>
      </c>
      <c r="M88" s="92">
        <v>3131</v>
      </c>
      <c r="N88" s="133">
        <v>2337</v>
      </c>
      <c r="O88" s="94">
        <v>12392</v>
      </c>
    </row>
    <row r="89" spans="1:15" s="134" customFormat="1" x14ac:dyDescent="0.25">
      <c r="A89" s="86" t="s">
        <v>1451</v>
      </c>
      <c r="B89" s="87" t="s">
        <v>93</v>
      </c>
      <c r="C89" s="112" t="s">
        <v>993</v>
      </c>
      <c r="D89" s="98"/>
      <c r="E89" s="113"/>
      <c r="F89" s="114"/>
      <c r="G89" s="115"/>
      <c r="H89" s="116"/>
      <c r="I89" s="116"/>
      <c r="J89" s="115"/>
      <c r="K89" s="115"/>
      <c r="L89" s="91">
        <v>171</v>
      </c>
      <c r="M89" s="92">
        <v>3050</v>
      </c>
      <c r="N89" s="133">
        <v>2276</v>
      </c>
      <c r="O89" s="94">
        <v>12070</v>
      </c>
    </row>
    <row r="90" spans="1:15" x14ac:dyDescent="0.25">
      <c r="A90" s="86" t="s">
        <v>1452</v>
      </c>
      <c r="B90" s="87" t="s">
        <v>88</v>
      </c>
      <c r="C90" s="112" t="s">
        <v>994</v>
      </c>
      <c r="D90" s="98"/>
      <c r="E90" s="113"/>
      <c r="F90" s="114"/>
      <c r="G90" s="115"/>
      <c r="H90" s="116"/>
      <c r="I90" s="116"/>
      <c r="J90" s="115"/>
      <c r="K90" s="115"/>
      <c r="L90" s="91">
        <v>331</v>
      </c>
      <c r="M90" s="92">
        <v>5937</v>
      </c>
      <c r="N90" s="133">
        <v>4431</v>
      </c>
      <c r="O90" s="94">
        <v>23497</v>
      </c>
    </row>
    <row r="91" spans="1:15" x14ac:dyDescent="0.25">
      <c r="A91" s="86" t="s">
        <v>1453</v>
      </c>
      <c r="B91" s="87" t="s">
        <v>94</v>
      </c>
      <c r="C91" s="112" t="s">
        <v>995</v>
      </c>
      <c r="D91" s="98"/>
      <c r="E91" s="113"/>
      <c r="F91" s="114"/>
      <c r="G91" s="115"/>
      <c r="H91" s="116"/>
      <c r="I91" s="116"/>
      <c r="J91" s="115"/>
      <c r="K91" s="115"/>
      <c r="L91" s="91">
        <v>291</v>
      </c>
      <c r="M91" s="92">
        <v>5206</v>
      </c>
      <c r="N91" s="133">
        <v>3885</v>
      </c>
      <c r="O91" s="94">
        <v>20605</v>
      </c>
    </row>
    <row r="92" spans="1:15" x14ac:dyDescent="0.25">
      <c r="A92" s="86" t="s">
        <v>1454</v>
      </c>
      <c r="B92" s="87" t="s">
        <v>95</v>
      </c>
      <c r="C92" s="112" t="s">
        <v>996</v>
      </c>
      <c r="D92" s="98"/>
      <c r="E92" s="113"/>
      <c r="F92" s="114"/>
      <c r="G92" s="115"/>
      <c r="H92" s="116"/>
      <c r="I92" s="116"/>
      <c r="J92" s="115"/>
      <c r="K92" s="115"/>
      <c r="L92" s="91">
        <v>414</v>
      </c>
      <c r="M92" s="92">
        <v>7416</v>
      </c>
      <c r="N92" s="133">
        <v>5535</v>
      </c>
      <c r="O92" s="94">
        <v>29354</v>
      </c>
    </row>
    <row r="93" spans="1:15" x14ac:dyDescent="0.25">
      <c r="A93" s="86" t="s">
        <v>1455</v>
      </c>
      <c r="B93" s="87" t="s">
        <v>96</v>
      </c>
      <c r="C93" s="112" t="s">
        <v>997</v>
      </c>
      <c r="D93" s="98"/>
      <c r="E93" s="113"/>
      <c r="F93" s="114"/>
      <c r="G93" s="115"/>
      <c r="H93" s="116"/>
      <c r="I93" s="116"/>
      <c r="J93" s="115"/>
      <c r="K93" s="115"/>
      <c r="L93" s="91">
        <v>512</v>
      </c>
      <c r="M93" s="92">
        <v>9176</v>
      </c>
      <c r="N93" s="133">
        <v>6848</v>
      </c>
      <c r="O93" s="94">
        <v>36317</v>
      </c>
    </row>
    <row r="94" spans="1:15" x14ac:dyDescent="0.25">
      <c r="A94" s="86" t="s">
        <v>1433</v>
      </c>
      <c r="B94" s="87" t="s">
        <v>141</v>
      </c>
      <c r="C94" s="112" t="s">
        <v>985</v>
      </c>
      <c r="D94" s="98"/>
      <c r="E94" s="113"/>
      <c r="F94" s="114"/>
      <c r="G94" s="115"/>
      <c r="H94" s="116"/>
      <c r="I94" s="116"/>
      <c r="J94" s="115"/>
      <c r="K94" s="115"/>
      <c r="L94" s="91">
        <v>272</v>
      </c>
      <c r="M94" s="92">
        <v>4877</v>
      </c>
      <c r="N94" s="133">
        <v>3639</v>
      </c>
      <c r="O94" s="94">
        <v>19301</v>
      </c>
    </row>
    <row r="95" spans="1:15" x14ac:dyDescent="0.25">
      <c r="A95" s="86" t="s">
        <v>1434</v>
      </c>
      <c r="B95" s="87" t="s">
        <v>964</v>
      </c>
      <c r="C95" s="112" t="s">
        <v>966</v>
      </c>
      <c r="D95" s="98"/>
      <c r="E95" s="113"/>
      <c r="F95" s="114"/>
      <c r="G95" s="115"/>
      <c r="H95" s="116"/>
      <c r="I95" s="116"/>
      <c r="J95" s="115"/>
      <c r="K95" s="115"/>
      <c r="L95" s="91">
        <v>416</v>
      </c>
      <c r="M95" s="92">
        <v>7451</v>
      </c>
      <c r="N95" s="133">
        <v>5560</v>
      </c>
      <c r="O95" s="94">
        <v>29489</v>
      </c>
    </row>
    <row r="96" spans="1:15" s="76" customFormat="1" ht="15.75" x14ac:dyDescent="0.25">
      <c r="A96" s="74" t="s">
        <v>97</v>
      </c>
      <c r="B96" s="75"/>
      <c r="C96" s="75"/>
      <c r="D96" s="75"/>
      <c r="E96" s="75"/>
      <c r="F96" s="75"/>
      <c r="G96" s="75"/>
      <c r="H96" s="75"/>
      <c r="I96" s="75"/>
      <c r="J96" s="75"/>
      <c r="K96" s="75"/>
      <c r="L96" s="117"/>
      <c r="M96" s="75" t="s">
        <v>2</v>
      </c>
      <c r="N96" s="75"/>
      <c r="O96" s="75"/>
    </row>
    <row r="97" spans="1:15" s="120" customFormat="1" ht="162" x14ac:dyDescent="0.25">
      <c r="A97" s="86" t="s">
        <v>1456</v>
      </c>
      <c r="B97" s="118" t="s">
        <v>1412</v>
      </c>
      <c r="C97" s="88" t="s">
        <v>1367</v>
      </c>
      <c r="D97" s="89" t="s">
        <v>1416</v>
      </c>
      <c r="E97" s="90" t="s">
        <v>219</v>
      </c>
      <c r="F97" s="90" t="s">
        <v>82</v>
      </c>
      <c r="G97" s="103" t="s">
        <v>27</v>
      </c>
      <c r="H97" s="103" t="s">
        <v>84</v>
      </c>
      <c r="I97" s="90" t="s">
        <v>29</v>
      </c>
      <c r="J97" s="90" t="s">
        <v>30</v>
      </c>
      <c r="K97" s="119"/>
      <c r="L97" s="91">
        <v>2061</v>
      </c>
      <c r="M97" s="92">
        <v>40392</v>
      </c>
      <c r="N97" s="133">
        <v>29161</v>
      </c>
      <c r="O97" s="94">
        <v>151005</v>
      </c>
    </row>
    <row r="98" spans="1:15" s="134" customFormat="1" x14ac:dyDescent="0.25">
      <c r="A98" s="104" t="s">
        <v>6</v>
      </c>
      <c r="B98" s="105"/>
      <c r="C98" s="106"/>
      <c r="D98" s="107"/>
      <c r="E98" s="107"/>
      <c r="F98" s="107"/>
      <c r="G98" s="108"/>
      <c r="H98" s="109"/>
      <c r="I98" s="109"/>
      <c r="J98" s="108"/>
      <c r="K98" s="108"/>
      <c r="L98" s="110"/>
      <c r="M98" s="108" t="s">
        <v>2</v>
      </c>
      <c r="N98" s="84"/>
      <c r="O98" s="84"/>
    </row>
    <row r="99" spans="1:15" s="134" customFormat="1" x14ac:dyDescent="0.25">
      <c r="A99" s="86" t="s">
        <v>1457</v>
      </c>
      <c r="B99" s="87" t="s">
        <v>98</v>
      </c>
      <c r="C99" s="112" t="s">
        <v>99</v>
      </c>
      <c r="D99" s="98"/>
      <c r="E99" s="113"/>
      <c r="F99" s="114"/>
      <c r="G99" s="115"/>
      <c r="H99" s="116"/>
      <c r="I99" s="116"/>
      <c r="J99" s="115"/>
      <c r="K99" s="115"/>
      <c r="L99" s="91">
        <v>67</v>
      </c>
      <c r="M99" s="92">
        <v>1303</v>
      </c>
      <c r="N99" s="133">
        <v>941</v>
      </c>
      <c r="O99" s="94">
        <v>4872</v>
      </c>
    </row>
    <row r="100" spans="1:15" s="134" customFormat="1" x14ac:dyDescent="0.25">
      <c r="A100" s="104" t="s">
        <v>5</v>
      </c>
      <c r="B100" s="105"/>
      <c r="C100" s="106"/>
      <c r="D100" s="107"/>
      <c r="E100" s="107"/>
      <c r="F100" s="107"/>
      <c r="G100" s="108"/>
      <c r="H100" s="109"/>
      <c r="I100" s="109"/>
      <c r="J100" s="108"/>
      <c r="K100" s="108"/>
      <c r="L100" s="110"/>
      <c r="M100" s="108" t="s">
        <v>2</v>
      </c>
      <c r="N100" s="84"/>
      <c r="O100" s="84"/>
    </row>
    <row r="101" spans="1:15" s="111" customFormat="1" x14ac:dyDescent="0.25">
      <c r="A101" s="86" t="s">
        <v>522</v>
      </c>
      <c r="B101" s="87" t="s">
        <v>31</v>
      </c>
      <c r="C101" s="112" t="s">
        <v>44</v>
      </c>
      <c r="D101" s="98"/>
      <c r="E101" s="113"/>
      <c r="F101" s="114"/>
      <c r="G101" s="115"/>
      <c r="H101" s="116"/>
      <c r="I101" s="116"/>
      <c r="J101" s="115"/>
      <c r="K101" s="115"/>
      <c r="L101" s="91">
        <v>37.60337777777778</v>
      </c>
      <c r="M101" s="92">
        <v>741.1</v>
      </c>
      <c r="N101" s="93">
        <v>532.1</v>
      </c>
      <c r="O101" s="94">
        <v>2814.7717864000001</v>
      </c>
    </row>
    <row r="102" spans="1:15" s="111" customFormat="1" x14ac:dyDescent="0.25">
      <c r="A102" s="86" t="s">
        <v>519</v>
      </c>
      <c r="B102" s="87" t="s">
        <v>32</v>
      </c>
      <c r="C102" s="112" t="s">
        <v>41</v>
      </c>
      <c r="D102" s="98"/>
      <c r="E102" s="113"/>
      <c r="F102" s="114"/>
      <c r="G102" s="115"/>
      <c r="H102" s="116"/>
      <c r="I102" s="116"/>
      <c r="J102" s="115"/>
      <c r="K102" s="115"/>
      <c r="L102" s="91">
        <v>31.291199999999996</v>
      </c>
      <c r="M102" s="92">
        <v>616.70000000000005</v>
      </c>
      <c r="N102" s="93">
        <v>442.8</v>
      </c>
      <c r="O102" s="94">
        <v>2342.2785964363634</v>
      </c>
    </row>
    <row r="103" spans="1:15" s="111" customFormat="1" x14ac:dyDescent="0.25">
      <c r="A103" s="86" t="s">
        <v>520</v>
      </c>
      <c r="B103" s="87" t="s">
        <v>33</v>
      </c>
      <c r="C103" s="112" t="s">
        <v>42</v>
      </c>
      <c r="D103" s="98"/>
      <c r="E103" s="113"/>
      <c r="F103" s="114"/>
      <c r="G103" s="115"/>
      <c r="H103" s="116"/>
      <c r="I103" s="116"/>
      <c r="J103" s="115"/>
      <c r="K103" s="115"/>
      <c r="L103" s="91">
        <v>31.291199999999996</v>
      </c>
      <c r="M103" s="92">
        <v>616.70000000000005</v>
      </c>
      <c r="N103" s="93">
        <v>442.8</v>
      </c>
      <c r="O103" s="94">
        <v>2342.2785964363634</v>
      </c>
    </row>
    <row r="104" spans="1:15" s="138" customFormat="1" x14ac:dyDescent="0.25">
      <c r="A104" s="86" t="s">
        <v>521</v>
      </c>
      <c r="B104" s="87" t="s">
        <v>34</v>
      </c>
      <c r="C104" s="112" t="s">
        <v>43</v>
      </c>
      <c r="D104" s="98"/>
      <c r="E104" s="113"/>
      <c r="F104" s="114"/>
      <c r="G104" s="115"/>
      <c r="H104" s="116"/>
      <c r="I104" s="116"/>
      <c r="J104" s="115"/>
      <c r="K104" s="115"/>
      <c r="L104" s="91">
        <v>31.291199999999996</v>
      </c>
      <c r="M104" s="92">
        <v>616.70000000000005</v>
      </c>
      <c r="N104" s="93">
        <v>442.8</v>
      </c>
      <c r="O104" s="94">
        <v>2342.2785964363634</v>
      </c>
    </row>
    <row r="105" spans="1:15" s="138" customFormat="1" x14ac:dyDescent="0.25">
      <c r="A105" s="86" t="s">
        <v>523</v>
      </c>
      <c r="B105" s="87" t="s">
        <v>35</v>
      </c>
      <c r="C105" s="112" t="s">
        <v>45</v>
      </c>
      <c r="D105" s="98"/>
      <c r="E105" s="113"/>
      <c r="F105" s="114"/>
      <c r="G105" s="115"/>
      <c r="H105" s="116"/>
      <c r="I105" s="116"/>
      <c r="J105" s="115"/>
      <c r="K105" s="115"/>
      <c r="L105" s="91">
        <v>60.978844444444448</v>
      </c>
      <c r="M105" s="92">
        <v>1132.3</v>
      </c>
      <c r="N105" s="93">
        <v>862.9</v>
      </c>
      <c r="O105" s="94">
        <v>4564.5242808727271</v>
      </c>
    </row>
    <row r="106" spans="1:15" s="138" customFormat="1" x14ac:dyDescent="0.25">
      <c r="A106" s="86" t="s">
        <v>524</v>
      </c>
      <c r="B106" s="87" t="s">
        <v>36</v>
      </c>
      <c r="C106" s="112" t="s">
        <v>46</v>
      </c>
      <c r="D106" s="98"/>
      <c r="E106" s="113"/>
      <c r="F106" s="114"/>
      <c r="G106" s="115"/>
      <c r="H106" s="116"/>
      <c r="I106" s="116"/>
      <c r="J106" s="115"/>
      <c r="K106" s="115"/>
      <c r="L106" s="91">
        <v>69.419377777777768</v>
      </c>
      <c r="M106" s="92">
        <v>1368.2</v>
      </c>
      <c r="N106" s="93">
        <v>982.30000000000007</v>
      </c>
      <c r="O106" s="94">
        <v>5196.3338813090895</v>
      </c>
    </row>
    <row r="107" spans="1:15" s="138" customFormat="1" x14ac:dyDescent="0.25">
      <c r="A107" s="86" t="s">
        <v>525</v>
      </c>
      <c r="B107" s="87" t="s">
        <v>37</v>
      </c>
      <c r="C107" s="112" t="s">
        <v>47</v>
      </c>
      <c r="D107" s="98"/>
      <c r="E107" s="113"/>
      <c r="F107" s="114"/>
      <c r="G107" s="115"/>
      <c r="H107" s="116"/>
      <c r="I107" s="116"/>
      <c r="J107" s="115"/>
      <c r="K107" s="115"/>
      <c r="L107" s="91">
        <v>69.419377777777768</v>
      </c>
      <c r="M107" s="92">
        <v>1368.2</v>
      </c>
      <c r="N107" s="93">
        <v>982.30000000000007</v>
      </c>
      <c r="O107" s="94">
        <v>5196.3338813090895</v>
      </c>
    </row>
    <row r="108" spans="1:15" s="138" customFormat="1" x14ac:dyDescent="0.25">
      <c r="A108" s="86" t="s">
        <v>526</v>
      </c>
      <c r="B108" s="87" t="s">
        <v>38</v>
      </c>
      <c r="C108" s="112" t="s">
        <v>48</v>
      </c>
      <c r="D108" s="98"/>
      <c r="E108" s="113"/>
      <c r="F108" s="114"/>
      <c r="G108" s="115"/>
      <c r="H108" s="116"/>
      <c r="I108" s="116"/>
      <c r="J108" s="115"/>
      <c r="K108" s="115"/>
      <c r="L108" s="91">
        <v>69.419377777777768</v>
      </c>
      <c r="M108" s="92">
        <v>1368.2</v>
      </c>
      <c r="N108" s="93">
        <v>982.30000000000007</v>
      </c>
      <c r="O108" s="94">
        <v>5196.3338813090895</v>
      </c>
    </row>
    <row r="109" spans="1:15" s="138" customFormat="1" x14ac:dyDescent="0.25">
      <c r="A109" s="86" t="s">
        <v>518</v>
      </c>
      <c r="B109" s="87" t="s">
        <v>39</v>
      </c>
      <c r="C109" s="112" t="s">
        <v>40</v>
      </c>
      <c r="D109" s="98"/>
      <c r="E109" s="113"/>
      <c r="F109" s="114"/>
      <c r="G109" s="115"/>
      <c r="H109" s="116"/>
      <c r="I109" s="116"/>
      <c r="J109" s="115"/>
      <c r="K109" s="115"/>
      <c r="L109" s="91">
        <v>226.27626666666666</v>
      </c>
      <c r="M109" s="92">
        <v>4459.8</v>
      </c>
      <c r="N109" s="93">
        <v>3201.9</v>
      </c>
      <c r="O109" s="94">
        <v>16937.735091490908</v>
      </c>
    </row>
    <row r="110" spans="1:15" s="134" customFormat="1" x14ac:dyDescent="0.25">
      <c r="A110" s="104" t="s">
        <v>4</v>
      </c>
      <c r="B110" s="105"/>
      <c r="C110" s="106"/>
      <c r="D110" s="107"/>
      <c r="E110" s="107"/>
      <c r="F110" s="107"/>
      <c r="G110" s="108"/>
      <c r="H110" s="109"/>
      <c r="I110" s="109"/>
      <c r="J110" s="108"/>
      <c r="K110" s="108"/>
      <c r="L110" s="110"/>
      <c r="M110" s="108"/>
      <c r="N110" s="84"/>
      <c r="O110" s="84"/>
    </row>
    <row r="111" spans="1:15" s="138" customFormat="1" x14ac:dyDescent="0.25">
      <c r="A111" s="86" t="s">
        <v>1458</v>
      </c>
      <c r="B111" s="87" t="s">
        <v>104</v>
      </c>
      <c r="C111" s="112" t="s">
        <v>998</v>
      </c>
      <c r="D111" s="98"/>
      <c r="E111" s="113"/>
      <c r="F111" s="114"/>
      <c r="G111" s="115"/>
      <c r="H111" s="116"/>
      <c r="I111" s="116"/>
      <c r="J111" s="115"/>
      <c r="K111" s="115"/>
      <c r="L111" s="91">
        <v>228</v>
      </c>
      <c r="M111" s="92">
        <v>4078</v>
      </c>
      <c r="N111" s="133">
        <v>3044</v>
      </c>
      <c r="O111" s="94">
        <v>16141</v>
      </c>
    </row>
    <row r="112" spans="1:15" s="138" customFormat="1" x14ac:dyDescent="0.25">
      <c r="A112" s="86" t="s">
        <v>1459</v>
      </c>
      <c r="B112" s="87" t="s">
        <v>105</v>
      </c>
      <c r="C112" s="112" t="s">
        <v>999</v>
      </c>
      <c r="D112" s="98"/>
      <c r="E112" s="113"/>
      <c r="F112" s="114"/>
      <c r="G112" s="115"/>
      <c r="H112" s="116"/>
      <c r="I112" s="116"/>
      <c r="J112" s="115"/>
      <c r="K112" s="115"/>
      <c r="L112" s="91">
        <v>248</v>
      </c>
      <c r="M112" s="92">
        <v>4442</v>
      </c>
      <c r="N112" s="133">
        <v>3315</v>
      </c>
      <c r="O112" s="94">
        <v>17581</v>
      </c>
    </row>
    <row r="113" spans="1:15" s="138" customFormat="1" x14ac:dyDescent="0.25">
      <c r="A113" s="86" t="s">
        <v>1460</v>
      </c>
      <c r="B113" s="87" t="s">
        <v>107</v>
      </c>
      <c r="C113" s="112" t="s">
        <v>1000</v>
      </c>
      <c r="D113" s="98"/>
      <c r="E113" s="113"/>
      <c r="F113" s="114"/>
      <c r="G113" s="115"/>
      <c r="H113" s="116"/>
      <c r="I113" s="116"/>
      <c r="J113" s="115"/>
      <c r="K113" s="115"/>
      <c r="L113" s="91">
        <v>683</v>
      </c>
      <c r="M113" s="92">
        <v>12243</v>
      </c>
      <c r="N113" s="133">
        <v>9137</v>
      </c>
      <c r="O113" s="94">
        <v>48458</v>
      </c>
    </row>
    <row r="114" spans="1:15" s="138" customFormat="1" x14ac:dyDescent="0.25">
      <c r="A114" s="86" t="s">
        <v>1461</v>
      </c>
      <c r="B114" s="87" t="s">
        <v>100</v>
      </c>
      <c r="C114" s="112" t="s">
        <v>1001</v>
      </c>
      <c r="D114" s="98"/>
      <c r="E114" s="113"/>
      <c r="F114" s="114"/>
      <c r="G114" s="115"/>
      <c r="H114" s="116"/>
      <c r="I114" s="116"/>
      <c r="J114" s="115"/>
      <c r="K114" s="115"/>
      <c r="L114" s="91">
        <v>233</v>
      </c>
      <c r="M114" s="92">
        <v>4169</v>
      </c>
      <c r="N114" s="133">
        <v>3111</v>
      </c>
      <c r="O114" s="94">
        <v>16498</v>
      </c>
    </row>
    <row r="115" spans="1:15" s="138" customFormat="1" x14ac:dyDescent="0.25">
      <c r="A115" s="86" t="s">
        <v>1462</v>
      </c>
      <c r="B115" s="87" t="s">
        <v>101</v>
      </c>
      <c r="C115" s="112" t="s">
        <v>1002</v>
      </c>
      <c r="D115" s="98"/>
      <c r="E115" s="113"/>
      <c r="F115" s="114"/>
      <c r="G115" s="115"/>
      <c r="H115" s="116"/>
      <c r="I115" s="116"/>
      <c r="J115" s="115"/>
      <c r="K115" s="115"/>
      <c r="L115" s="91">
        <v>447</v>
      </c>
      <c r="M115" s="92">
        <v>8003</v>
      </c>
      <c r="N115" s="133">
        <v>5972</v>
      </c>
      <c r="O115" s="94">
        <v>31675</v>
      </c>
    </row>
    <row r="116" spans="1:15" s="138" customFormat="1" x14ac:dyDescent="0.25">
      <c r="A116" s="86" t="s">
        <v>1463</v>
      </c>
      <c r="B116" s="87" t="s">
        <v>106</v>
      </c>
      <c r="C116" s="112" t="s">
        <v>1003</v>
      </c>
      <c r="D116" s="98"/>
      <c r="E116" s="113"/>
      <c r="F116" s="114"/>
      <c r="G116" s="115"/>
      <c r="H116" s="116"/>
      <c r="I116" s="116"/>
      <c r="J116" s="115"/>
      <c r="K116" s="115"/>
      <c r="L116" s="91">
        <v>554</v>
      </c>
      <c r="M116" s="92">
        <v>9924</v>
      </c>
      <c r="N116" s="133">
        <v>7406</v>
      </c>
      <c r="O116" s="94">
        <v>39281</v>
      </c>
    </row>
    <row r="117" spans="1:15" s="138" customFormat="1" x14ac:dyDescent="0.25">
      <c r="A117" s="86" t="s">
        <v>1464</v>
      </c>
      <c r="B117" s="87" t="s">
        <v>102</v>
      </c>
      <c r="C117" s="112" t="s">
        <v>1004</v>
      </c>
      <c r="D117" s="98"/>
      <c r="E117" s="113"/>
      <c r="F117" s="114"/>
      <c r="G117" s="115"/>
      <c r="H117" s="116"/>
      <c r="I117" s="116"/>
      <c r="J117" s="115"/>
      <c r="K117" s="115"/>
      <c r="L117" s="91">
        <v>233</v>
      </c>
      <c r="M117" s="92">
        <v>4169</v>
      </c>
      <c r="N117" s="133">
        <v>3111</v>
      </c>
      <c r="O117" s="94">
        <v>16498</v>
      </c>
    </row>
    <row r="118" spans="1:15" s="138" customFormat="1" x14ac:dyDescent="0.25">
      <c r="A118" s="86" t="s">
        <v>1465</v>
      </c>
      <c r="B118" s="87" t="s">
        <v>108</v>
      </c>
      <c r="C118" s="112" t="s">
        <v>1005</v>
      </c>
      <c r="D118" s="98"/>
      <c r="E118" s="113"/>
      <c r="F118" s="114"/>
      <c r="G118" s="115"/>
      <c r="H118" s="116"/>
      <c r="I118" s="116"/>
      <c r="J118" s="115"/>
      <c r="K118" s="115"/>
      <c r="L118" s="91">
        <v>228</v>
      </c>
      <c r="M118" s="92">
        <v>4078</v>
      </c>
      <c r="N118" s="133">
        <v>3044</v>
      </c>
      <c r="O118" s="94">
        <v>16141</v>
      </c>
    </row>
    <row r="119" spans="1:15" s="138" customFormat="1" x14ac:dyDescent="0.25">
      <c r="A119" s="86" t="s">
        <v>1466</v>
      </c>
      <c r="B119" s="87" t="s">
        <v>103</v>
      </c>
      <c r="C119" s="112" t="s">
        <v>1006</v>
      </c>
      <c r="D119" s="98"/>
      <c r="E119" s="113"/>
      <c r="F119" s="114"/>
      <c r="G119" s="115"/>
      <c r="H119" s="116"/>
      <c r="I119" s="116"/>
      <c r="J119" s="115"/>
      <c r="K119" s="115"/>
      <c r="L119" s="91">
        <v>447</v>
      </c>
      <c r="M119" s="92">
        <v>8003</v>
      </c>
      <c r="N119" s="133">
        <v>5972</v>
      </c>
      <c r="O119" s="94">
        <v>31675</v>
      </c>
    </row>
    <row r="120" spans="1:15" s="138" customFormat="1" x14ac:dyDescent="0.25">
      <c r="A120" s="86" t="s">
        <v>1467</v>
      </c>
      <c r="B120" s="87" t="s">
        <v>109</v>
      </c>
      <c r="C120" s="112" t="s">
        <v>1007</v>
      </c>
      <c r="D120" s="98"/>
      <c r="E120" s="113"/>
      <c r="F120" s="114"/>
      <c r="G120" s="115"/>
      <c r="H120" s="116"/>
      <c r="I120" s="116"/>
      <c r="J120" s="115"/>
      <c r="K120" s="115"/>
      <c r="L120" s="91">
        <v>388</v>
      </c>
      <c r="M120" s="92">
        <v>6956</v>
      </c>
      <c r="N120" s="133">
        <v>5191</v>
      </c>
      <c r="O120" s="94">
        <v>27532</v>
      </c>
    </row>
    <row r="121" spans="1:15" s="138" customFormat="1" x14ac:dyDescent="0.25">
      <c r="A121" s="86" t="s">
        <v>1468</v>
      </c>
      <c r="B121" s="87" t="s">
        <v>110</v>
      </c>
      <c r="C121" s="112" t="s">
        <v>1008</v>
      </c>
      <c r="D121" s="98"/>
      <c r="E121" s="113"/>
      <c r="F121" s="114"/>
      <c r="G121" s="115"/>
      <c r="H121" s="116"/>
      <c r="I121" s="116"/>
      <c r="J121" s="115"/>
      <c r="K121" s="115"/>
      <c r="L121" s="91">
        <v>554</v>
      </c>
      <c r="M121" s="92">
        <v>9924</v>
      </c>
      <c r="N121" s="133">
        <v>7406</v>
      </c>
      <c r="O121" s="94">
        <v>39281</v>
      </c>
    </row>
    <row r="122" spans="1:15" s="138" customFormat="1" x14ac:dyDescent="0.25">
      <c r="A122" s="86" t="s">
        <v>1469</v>
      </c>
      <c r="B122" s="87" t="s">
        <v>111</v>
      </c>
      <c r="C122" s="112" t="s">
        <v>1009</v>
      </c>
      <c r="D122" s="98"/>
      <c r="E122" s="113"/>
      <c r="F122" s="114"/>
      <c r="G122" s="115"/>
      <c r="H122" s="116"/>
      <c r="I122" s="116"/>
      <c r="J122" s="115"/>
      <c r="K122" s="115"/>
      <c r="L122" s="91">
        <v>683</v>
      </c>
      <c r="M122" s="92">
        <v>12243</v>
      </c>
      <c r="N122" s="133">
        <v>9137</v>
      </c>
      <c r="O122" s="94">
        <v>48458</v>
      </c>
    </row>
    <row r="123" spans="1:15" s="138" customFormat="1" x14ac:dyDescent="0.25">
      <c r="A123" s="86" t="s">
        <v>1433</v>
      </c>
      <c r="B123" s="87" t="s">
        <v>141</v>
      </c>
      <c r="C123" s="112" t="s">
        <v>985</v>
      </c>
      <c r="D123" s="98"/>
      <c r="E123" s="113"/>
      <c r="F123" s="114"/>
      <c r="G123" s="115"/>
      <c r="H123" s="116"/>
      <c r="I123" s="116"/>
      <c r="J123" s="115"/>
      <c r="K123" s="115"/>
      <c r="L123" s="91">
        <v>272</v>
      </c>
      <c r="M123" s="92">
        <v>4877</v>
      </c>
      <c r="N123" s="133">
        <v>3639</v>
      </c>
      <c r="O123" s="94">
        <v>19301</v>
      </c>
    </row>
    <row r="124" spans="1:15" s="76" customFormat="1" ht="15.75" x14ac:dyDescent="0.25">
      <c r="A124" s="74" t="s">
        <v>222</v>
      </c>
      <c r="B124" s="75"/>
      <c r="C124" s="75"/>
      <c r="D124" s="75"/>
      <c r="E124" s="75"/>
      <c r="F124" s="75"/>
      <c r="G124" s="75"/>
      <c r="H124" s="75"/>
      <c r="I124" s="75"/>
      <c r="J124" s="75"/>
      <c r="K124" s="75"/>
      <c r="L124" s="117"/>
      <c r="M124" s="75"/>
      <c r="N124" s="75"/>
      <c r="O124" s="75"/>
    </row>
    <row r="125" spans="1:15" s="122" customFormat="1" ht="135" x14ac:dyDescent="0.25">
      <c r="A125" s="121" t="s">
        <v>1470</v>
      </c>
      <c r="B125" s="102" t="s">
        <v>1413</v>
      </c>
      <c r="C125" s="88" t="s">
        <v>1368</v>
      </c>
      <c r="D125" s="89" t="s">
        <v>1416</v>
      </c>
      <c r="E125" s="90" t="s">
        <v>220</v>
      </c>
      <c r="F125" s="90" t="s">
        <v>221</v>
      </c>
      <c r="G125" s="103" t="s">
        <v>27</v>
      </c>
      <c r="H125" s="103" t="s">
        <v>84</v>
      </c>
      <c r="I125" s="90" t="s">
        <v>29</v>
      </c>
      <c r="J125" s="90" t="s">
        <v>30</v>
      </c>
      <c r="K125" s="103"/>
      <c r="L125" s="91">
        <v>1507</v>
      </c>
      <c r="M125" s="92">
        <v>29534</v>
      </c>
      <c r="N125" s="133">
        <v>21322</v>
      </c>
      <c r="O125" s="94">
        <v>110413</v>
      </c>
    </row>
    <row r="126" spans="1:15" s="134" customFormat="1" x14ac:dyDescent="0.25">
      <c r="A126" s="104" t="s">
        <v>6</v>
      </c>
      <c r="B126" s="105"/>
      <c r="C126" s="106"/>
      <c r="D126" s="107"/>
      <c r="E126" s="107"/>
      <c r="F126" s="107"/>
      <c r="G126" s="108"/>
      <c r="H126" s="109"/>
      <c r="I126" s="109"/>
      <c r="J126" s="108"/>
      <c r="K126" s="108"/>
      <c r="L126" s="110"/>
      <c r="M126" s="108" t="s">
        <v>2</v>
      </c>
      <c r="N126" s="84"/>
      <c r="O126" s="84"/>
    </row>
    <row r="127" spans="1:15" s="134" customFormat="1" x14ac:dyDescent="0.25">
      <c r="A127" s="86" t="s">
        <v>1420</v>
      </c>
      <c r="B127" s="87" t="s">
        <v>52</v>
      </c>
      <c r="C127" s="112" t="s">
        <v>56</v>
      </c>
      <c r="D127" s="98"/>
      <c r="E127" s="113"/>
      <c r="F127" s="114"/>
      <c r="G127" s="115"/>
      <c r="H127" s="116"/>
      <c r="I127" s="116"/>
      <c r="J127" s="115"/>
      <c r="K127" s="115"/>
      <c r="L127" s="91">
        <v>67</v>
      </c>
      <c r="M127" s="92">
        <v>1303</v>
      </c>
      <c r="N127" s="133">
        <v>941</v>
      </c>
      <c r="O127" s="94">
        <v>4872</v>
      </c>
    </row>
    <row r="128" spans="1:15" s="134" customFormat="1" x14ac:dyDescent="0.25">
      <c r="A128" s="104" t="s">
        <v>5</v>
      </c>
      <c r="B128" s="105"/>
      <c r="C128" s="106"/>
      <c r="D128" s="107"/>
      <c r="E128" s="107"/>
      <c r="F128" s="107"/>
      <c r="G128" s="108"/>
      <c r="H128" s="109"/>
      <c r="I128" s="109"/>
      <c r="J128" s="108"/>
      <c r="K128" s="108"/>
      <c r="L128" s="110"/>
      <c r="M128" s="108" t="s">
        <v>2</v>
      </c>
      <c r="N128" s="84"/>
      <c r="O128" s="84"/>
    </row>
    <row r="129" spans="1:15" s="111" customFormat="1" x14ac:dyDescent="0.25">
      <c r="A129" s="86" t="s">
        <v>522</v>
      </c>
      <c r="B129" s="87" t="s">
        <v>31</v>
      </c>
      <c r="C129" s="112" t="s">
        <v>44</v>
      </c>
      <c r="D129" s="98"/>
      <c r="E129" s="113"/>
      <c r="F129" s="114"/>
      <c r="G129" s="115"/>
      <c r="H129" s="116"/>
      <c r="I129" s="116"/>
      <c r="J129" s="115"/>
      <c r="K129" s="115"/>
      <c r="L129" s="91">
        <v>37.60337777777778</v>
      </c>
      <c r="M129" s="92">
        <v>741.1</v>
      </c>
      <c r="N129" s="93">
        <v>532.1</v>
      </c>
      <c r="O129" s="94">
        <v>2814.7717864000001</v>
      </c>
    </row>
    <row r="130" spans="1:15" s="111" customFormat="1" x14ac:dyDescent="0.25">
      <c r="A130" s="86" t="s">
        <v>519</v>
      </c>
      <c r="B130" s="87" t="s">
        <v>32</v>
      </c>
      <c r="C130" s="112" t="s">
        <v>41</v>
      </c>
      <c r="D130" s="98"/>
      <c r="E130" s="113"/>
      <c r="F130" s="114"/>
      <c r="G130" s="115"/>
      <c r="H130" s="116"/>
      <c r="I130" s="116"/>
      <c r="J130" s="115"/>
      <c r="K130" s="115"/>
      <c r="L130" s="91">
        <v>31.291199999999996</v>
      </c>
      <c r="M130" s="92">
        <v>616.70000000000005</v>
      </c>
      <c r="N130" s="93">
        <v>442.8</v>
      </c>
      <c r="O130" s="94">
        <v>2342.2785964363634</v>
      </c>
    </row>
    <row r="131" spans="1:15" s="111" customFormat="1" x14ac:dyDescent="0.25">
      <c r="A131" s="86" t="s">
        <v>520</v>
      </c>
      <c r="B131" s="87" t="s">
        <v>33</v>
      </c>
      <c r="C131" s="112" t="s">
        <v>42</v>
      </c>
      <c r="D131" s="98"/>
      <c r="E131" s="113"/>
      <c r="F131" s="114"/>
      <c r="G131" s="115"/>
      <c r="H131" s="116"/>
      <c r="I131" s="116"/>
      <c r="J131" s="115"/>
      <c r="K131" s="115"/>
      <c r="L131" s="91">
        <v>31.291199999999996</v>
      </c>
      <c r="M131" s="92">
        <v>616.70000000000005</v>
      </c>
      <c r="N131" s="93">
        <v>442.8</v>
      </c>
      <c r="O131" s="94">
        <v>2342.2785964363634</v>
      </c>
    </row>
    <row r="132" spans="1:15" s="138" customFormat="1" x14ac:dyDescent="0.25">
      <c r="A132" s="86" t="s">
        <v>521</v>
      </c>
      <c r="B132" s="87" t="s">
        <v>34</v>
      </c>
      <c r="C132" s="112" t="s">
        <v>43</v>
      </c>
      <c r="D132" s="98"/>
      <c r="E132" s="113"/>
      <c r="F132" s="114"/>
      <c r="G132" s="115"/>
      <c r="H132" s="116"/>
      <c r="I132" s="116"/>
      <c r="J132" s="115"/>
      <c r="K132" s="115"/>
      <c r="L132" s="91">
        <v>31.291199999999996</v>
      </c>
      <c r="M132" s="92">
        <v>616.70000000000005</v>
      </c>
      <c r="N132" s="93">
        <v>442.8</v>
      </c>
      <c r="O132" s="94">
        <v>2342.2785964363634</v>
      </c>
    </row>
    <row r="133" spans="1:15" s="138" customFormat="1" x14ac:dyDescent="0.25">
      <c r="A133" s="86" t="s">
        <v>523</v>
      </c>
      <c r="B133" s="87" t="s">
        <v>35</v>
      </c>
      <c r="C133" s="112" t="s">
        <v>45</v>
      </c>
      <c r="D133" s="98"/>
      <c r="E133" s="113"/>
      <c r="F133" s="114"/>
      <c r="G133" s="115"/>
      <c r="H133" s="116"/>
      <c r="I133" s="116"/>
      <c r="J133" s="115"/>
      <c r="K133" s="115"/>
      <c r="L133" s="91">
        <v>60.978844444444448</v>
      </c>
      <c r="M133" s="92">
        <v>1132.3</v>
      </c>
      <c r="N133" s="93">
        <v>862.9</v>
      </c>
      <c r="O133" s="94">
        <v>4564.5242808727271</v>
      </c>
    </row>
    <row r="134" spans="1:15" s="138" customFormat="1" x14ac:dyDescent="0.25">
      <c r="A134" s="86" t="s">
        <v>524</v>
      </c>
      <c r="B134" s="87" t="s">
        <v>36</v>
      </c>
      <c r="C134" s="112" t="s">
        <v>46</v>
      </c>
      <c r="D134" s="98"/>
      <c r="E134" s="113"/>
      <c r="F134" s="114"/>
      <c r="G134" s="115"/>
      <c r="H134" s="116"/>
      <c r="I134" s="116"/>
      <c r="J134" s="115"/>
      <c r="K134" s="115"/>
      <c r="L134" s="91">
        <v>69.419377777777768</v>
      </c>
      <c r="M134" s="92">
        <v>1368.2</v>
      </c>
      <c r="N134" s="93">
        <v>982.30000000000007</v>
      </c>
      <c r="O134" s="94">
        <v>5196.3338813090895</v>
      </c>
    </row>
    <row r="135" spans="1:15" s="138" customFormat="1" x14ac:dyDescent="0.25">
      <c r="A135" s="86" t="s">
        <v>525</v>
      </c>
      <c r="B135" s="87" t="s">
        <v>37</v>
      </c>
      <c r="C135" s="112" t="s">
        <v>47</v>
      </c>
      <c r="D135" s="98"/>
      <c r="E135" s="113"/>
      <c r="F135" s="114"/>
      <c r="G135" s="115"/>
      <c r="H135" s="116"/>
      <c r="I135" s="116"/>
      <c r="J135" s="115"/>
      <c r="K135" s="115"/>
      <c r="L135" s="91">
        <v>69.419377777777768</v>
      </c>
      <c r="M135" s="92">
        <v>1368.2</v>
      </c>
      <c r="N135" s="93">
        <v>982.30000000000007</v>
      </c>
      <c r="O135" s="94">
        <v>5196.3338813090895</v>
      </c>
    </row>
    <row r="136" spans="1:15" s="138" customFormat="1" x14ac:dyDescent="0.25">
      <c r="A136" s="86" t="s">
        <v>526</v>
      </c>
      <c r="B136" s="87" t="s">
        <v>38</v>
      </c>
      <c r="C136" s="112" t="s">
        <v>48</v>
      </c>
      <c r="D136" s="98"/>
      <c r="E136" s="113"/>
      <c r="F136" s="114"/>
      <c r="G136" s="115"/>
      <c r="H136" s="116"/>
      <c r="I136" s="116"/>
      <c r="J136" s="115"/>
      <c r="K136" s="115"/>
      <c r="L136" s="91">
        <v>69.419377777777768</v>
      </c>
      <c r="M136" s="92">
        <v>1368.2</v>
      </c>
      <c r="N136" s="93">
        <v>982.30000000000007</v>
      </c>
      <c r="O136" s="94">
        <v>5196.3338813090895</v>
      </c>
    </row>
    <row r="137" spans="1:15" s="138" customFormat="1" x14ac:dyDescent="0.25">
      <c r="A137" s="86" t="s">
        <v>518</v>
      </c>
      <c r="B137" s="87" t="s">
        <v>39</v>
      </c>
      <c r="C137" s="112" t="s">
        <v>40</v>
      </c>
      <c r="D137" s="98"/>
      <c r="E137" s="113"/>
      <c r="F137" s="114"/>
      <c r="G137" s="115"/>
      <c r="H137" s="116"/>
      <c r="I137" s="116"/>
      <c r="J137" s="115"/>
      <c r="K137" s="115"/>
      <c r="L137" s="91">
        <v>226.27626666666666</v>
      </c>
      <c r="M137" s="92">
        <v>4459.8</v>
      </c>
      <c r="N137" s="93">
        <v>3201.9</v>
      </c>
      <c r="O137" s="94">
        <v>16937.735091490908</v>
      </c>
    </row>
    <row r="138" spans="1:15" s="134" customFormat="1" x14ac:dyDescent="0.25">
      <c r="A138" s="104" t="s">
        <v>4</v>
      </c>
      <c r="B138" s="105"/>
      <c r="C138" s="106"/>
      <c r="D138" s="107"/>
      <c r="E138" s="107"/>
      <c r="F138" s="107"/>
      <c r="G138" s="108"/>
      <c r="H138" s="109"/>
      <c r="I138" s="109"/>
      <c r="J138" s="108"/>
      <c r="K138" s="108"/>
      <c r="L138" s="110"/>
      <c r="M138" s="108"/>
      <c r="N138" s="84"/>
      <c r="O138" s="84"/>
    </row>
    <row r="139" spans="1:15" s="138" customFormat="1" x14ac:dyDescent="0.25">
      <c r="A139" s="86" t="s">
        <v>1471</v>
      </c>
      <c r="B139" s="87" t="s">
        <v>223</v>
      </c>
      <c r="C139" s="112" t="s">
        <v>1010</v>
      </c>
      <c r="D139" s="98"/>
      <c r="E139" s="113"/>
      <c r="F139" s="114"/>
      <c r="G139" s="115"/>
      <c r="H139" s="116"/>
      <c r="I139" s="116"/>
      <c r="J139" s="115"/>
      <c r="K139" s="115"/>
      <c r="L139" s="91">
        <v>212</v>
      </c>
      <c r="M139" s="92">
        <v>3793</v>
      </c>
      <c r="N139" s="133">
        <v>2831</v>
      </c>
      <c r="O139" s="94">
        <v>15013</v>
      </c>
    </row>
    <row r="140" spans="1:15" s="138" customFormat="1" x14ac:dyDescent="0.25">
      <c r="A140" s="86" t="s">
        <v>1472</v>
      </c>
      <c r="B140" s="87" t="s">
        <v>225</v>
      </c>
      <c r="C140" s="112" t="s">
        <v>1011</v>
      </c>
      <c r="D140" s="98"/>
      <c r="E140" s="113"/>
      <c r="F140" s="114"/>
      <c r="G140" s="115"/>
      <c r="H140" s="116"/>
      <c r="I140" s="116"/>
      <c r="J140" s="115"/>
      <c r="K140" s="115"/>
      <c r="L140" s="91">
        <v>496</v>
      </c>
      <c r="M140" s="92">
        <v>8886</v>
      </c>
      <c r="N140" s="133">
        <v>6631</v>
      </c>
      <c r="O140" s="94">
        <v>35171</v>
      </c>
    </row>
    <row r="141" spans="1:15" s="138" customFormat="1" x14ac:dyDescent="0.25">
      <c r="A141" s="86" t="s">
        <v>1447</v>
      </c>
      <c r="B141" s="87" t="s">
        <v>85</v>
      </c>
      <c r="C141" s="112" t="s">
        <v>989</v>
      </c>
      <c r="D141" s="98"/>
      <c r="E141" s="113"/>
      <c r="F141" s="114"/>
      <c r="G141" s="115"/>
      <c r="H141" s="116"/>
      <c r="I141" s="116"/>
      <c r="J141" s="115"/>
      <c r="K141" s="115"/>
      <c r="L141" s="91">
        <v>175</v>
      </c>
      <c r="M141" s="92">
        <v>3131</v>
      </c>
      <c r="N141" s="133">
        <v>2337</v>
      </c>
      <c r="O141" s="94">
        <v>12392</v>
      </c>
    </row>
    <row r="142" spans="1:15" s="138" customFormat="1" x14ac:dyDescent="0.25">
      <c r="A142" s="86" t="s">
        <v>1473</v>
      </c>
      <c r="B142" s="87" t="s">
        <v>1012</v>
      </c>
      <c r="C142" s="112" t="s">
        <v>1013</v>
      </c>
      <c r="D142" s="98"/>
      <c r="E142" s="113"/>
      <c r="F142" s="114"/>
      <c r="G142" s="115"/>
      <c r="H142" s="116"/>
      <c r="I142" s="116"/>
      <c r="J142" s="115"/>
      <c r="K142" s="115"/>
      <c r="L142" s="91">
        <v>5</v>
      </c>
      <c r="M142" s="92">
        <v>81</v>
      </c>
      <c r="N142" s="133">
        <v>60</v>
      </c>
      <c r="O142" s="94">
        <v>318</v>
      </c>
    </row>
    <row r="143" spans="1:15" s="138" customFormat="1" x14ac:dyDescent="0.25">
      <c r="A143" s="86" t="s">
        <v>1448</v>
      </c>
      <c r="B143" s="87" t="s">
        <v>86</v>
      </c>
      <c r="C143" s="112" t="s">
        <v>990</v>
      </c>
      <c r="D143" s="98"/>
      <c r="E143" s="113"/>
      <c r="F143" s="114"/>
      <c r="G143" s="115"/>
      <c r="H143" s="116"/>
      <c r="I143" s="116"/>
      <c r="J143" s="115"/>
      <c r="K143" s="115"/>
      <c r="L143" s="91">
        <v>331</v>
      </c>
      <c r="M143" s="92">
        <v>5937</v>
      </c>
      <c r="N143" s="133">
        <v>4431</v>
      </c>
      <c r="O143" s="94">
        <v>23497</v>
      </c>
    </row>
    <row r="144" spans="1:15" s="138" customFormat="1" x14ac:dyDescent="0.25">
      <c r="A144" s="86" t="s">
        <v>1474</v>
      </c>
      <c r="B144" s="87" t="s">
        <v>224</v>
      </c>
      <c r="C144" s="112" t="s">
        <v>1014</v>
      </c>
      <c r="D144" s="98"/>
      <c r="E144" s="113"/>
      <c r="F144" s="114"/>
      <c r="G144" s="115"/>
      <c r="H144" s="116"/>
      <c r="I144" s="116"/>
      <c r="J144" s="115"/>
      <c r="K144" s="115"/>
      <c r="L144" s="91">
        <v>353</v>
      </c>
      <c r="M144" s="92">
        <v>6331</v>
      </c>
      <c r="N144" s="133">
        <v>4725</v>
      </c>
      <c r="O144" s="94">
        <v>25058</v>
      </c>
    </row>
    <row r="145" spans="1:15" s="138" customFormat="1" x14ac:dyDescent="0.25">
      <c r="A145" s="86" t="s">
        <v>1450</v>
      </c>
      <c r="B145" s="87" t="s">
        <v>87</v>
      </c>
      <c r="C145" s="112" t="s">
        <v>992</v>
      </c>
      <c r="D145" s="98"/>
      <c r="E145" s="113"/>
      <c r="F145" s="114"/>
      <c r="G145" s="115"/>
      <c r="H145" s="116"/>
      <c r="I145" s="116"/>
      <c r="J145" s="115"/>
      <c r="K145" s="115"/>
      <c r="L145" s="91">
        <v>175</v>
      </c>
      <c r="M145" s="92">
        <v>3131</v>
      </c>
      <c r="N145" s="133">
        <v>2337</v>
      </c>
      <c r="O145" s="94">
        <v>12392</v>
      </c>
    </row>
    <row r="146" spans="1:15" s="138" customFormat="1" x14ac:dyDescent="0.25">
      <c r="A146" s="86" t="s">
        <v>1452</v>
      </c>
      <c r="B146" s="87" t="s">
        <v>88</v>
      </c>
      <c r="C146" s="112" t="s">
        <v>994</v>
      </c>
      <c r="D146" s="98"/>
      <c r="E146" s="113"/>
      <c r="F146" s="114"/>
      <c r="G146" s="115"/>
      <c r="H146" s="116"/>
      <c r="I146" s="116"/>
      <c r="J146" s="115"/>
      <c r="K146" s="115"/>
      <c r="L146" s="91">
        <v>331</v>
      </c>
      <c r="M146" s="92">
        <v>5937</v>
      </c>
      <c r="N146" s="133">
        <v>4431</v>
      </c>
      <c r="O146" s="94">
        <v>23497</v>
      </c>
    </row>
    <row r="147" spans="1:15" s="138" customFormat="1" x14ac:dyDescent="0.25">
      <c r="A147" s="86" t="s">
        <v>1475</v>
      </c>
      <c r="B147" s="87" t="s">
        <v>226</v>
      </c>
      <c r="C147" s="112" t="s">
        <v>1015</v>
      </c>
      <c r="D147" s="98"/>
      <c r="E147" s="113"/>
      <c r="F147" s="114"/>
      <c r="G147" s="115"/>
      <c r="H147" s="116"/>
      <c r="I147" s="116"/>
      <c r="J147" s="115"/>
      <c r="K147" s="115"/>
      <c r="L147" s="91">
        <v>212</v>
      </c>
      <c r="M147" s="92">
        <v>3793</v>
      </c>
      <c r="N147" s="133">
        <v>2831</v>
      </c>
      <c r="O147" s="94">
        <v>15013</v>
      </c>
    </row>
    <row r="148" spans="1:15" s="138" customFormat="1" x14ac:dyDescent="0.25">
      <c r="A148" s="86" t="s">
        <v>1476</v>
      </c>
      <c r="B148" s="87" t="s">
        <v>227</v>
      </c>
      <c r="C148" s="112" t="s">
        <v>1016</v>
      </c>
      <c r="D148" s="98"/>
      <c r="E148" s="113"/>
      <c r="F148" s="114"/>
      <c r="G148" s="115"/>
      <c r="H148" s="116"/>
      <c r="I148" s="116"/>
      <c r="J148" s="115"/>
      <c r="K148" s="115"/>
      <c r="L148" s="91">
        <v>353</v>
      </c>
      <c r="M148" s="92">
        <v>6331</v>
      </c>
      <c r="N148" s="133">
        <v>4725</v>
      </c>
      <c r="O148" s="94">
        <v>25058</v>
      </c>
    </row>
    <row r="149" spans="1:15" s="138" customFormat="1" x14ac:dyDescent="0.25">
      <c r="A149" s="86" t="s">
        <v>1477</v>
      </c>
      <c r="B149" s="87" t="s">
        <v>228</v>
      </c>
      <c r="C149" s="112" t="s">
        <v>1017</v>
      </c>
      <c r="D149" s="98"/>
      <c r="E149" s="113"/>
      <c r="F149" s="114"/>
      <c r="G149" s="115"/>
      <c r="H149" s="116"/>
      <c r="I149" s="116"/>
      <c r="J149" s="115"/>
      <c r="K149" s="115"/>
      <c r="L149" s="91">
        <v>496</v>
      </c>
      <c r="M149" s="92">
        <v>8886</v>
      </c>
      <c r="N149" s="133">
        <v>6631</v>
      </c>
      <c r="O149" s="94">
        <v>35171</v>
      </c>
    </row>
    <row r="150" spans="1:15" s="138" customFormat="1" x14ac:dyDescent="0.25">
      <c r="A150" s="86" t="s">
        <v>1433</v>
      </c>
      <c r="B150" s="87" t="s">
        <v>141</v>
      </c>
      <c r="C150" s="112" t="s">
        <v>985</v>
      </c>
      <c r="D150" s="98"/>
      <c r="E150" s="113"/>
      <c r="F150" s="114"/>
      <c r="G150" s="115"/>
      <c r="H150" s="116"/>
      <c r="I150" s="116"/>
      <c r="J150" s="115"/>
      <c r="K150" s="115"/>
      <c r="L150" s="91">
        <v>272</v>
      </c>
      <c r="M150" s="92">
        <v>4877</v>
      </c>
      <c r="N150" s="133">
        <v>3639</v>
      </c>
      <c r="O150" s="94">
        <v>19301</v>
      </c>
    </row>
    <row r="151" spans="1:15" s="138" customFormat="1" x14ac:dyDescent="0.25">
      <c r="A151" s="86" t="s">
        <v>1434</v>
      </c>
      <c r="B151" s="87" t="s">
        <v>964</v>
      </c>
      <c r="C151" s="112" t="s">
        <v>966</v>
      </c>
      <c r="D151" s="98"/>
      <c r="E151" s="113"/>
      <c r="F151" s="114"/>
      <c r="G151" s="115"/>
      <c r="H151" s="116"/>
      <c r="I151" s="116"/>
      <c r="J151" s="115"/>
      <c r="K151" s="115"/>
      <c r="L151" s="91">
        <v>416</v>
      </c>
      <c r="M151" s="92">
        <v>7451</v>
      </c>
      <c r="N151" s="133">
        <v>5560</v>
      </c>
      <c r="O151" s="94">
        <v>29489</v>
      </c>
    </row>
    <row r="152" spans="1:15" s="76" customFormat="1" ht="15.75" x14ac:dyDescent="0.25">
      <c r="A152" s="74" t="s">
        <v>112</v>
      </c>
      <c r="B152" s="75"/>
      <c r="C152" s="75"/>
      <c r="D152" s="75"/>
      <c r="E152" s="75"/>
      <c r="F152" s="75"/>
      <c r="G152" s="75"/>
      <c r="H152" s="75"/>
      <c r="I152" s="75"/>
      <c r="J152" s="75"/>
      <c r="K152" s="75"/>
      <c r="L152" s="117"/>
      <c r="M152" s="75"/>
      <c r="N152" s="75"/>
      <c r="O152" s="75"/>
    </row>
    <row r="153" spans="1:15" s="122" customFormat="1" ht="162" x14ac:dyDescent="0.25">
      <c r="A153" s="121" t="s">
        <v>1478</v>
      </c>
      <c r="B153" s="102" t="s">
        <v>1414</v>
      </c>
      <c r="C153" s="88" t="s">
        <v>1369</v>
      </c>
      <c r="D153" s="89" t="s">
        <v>1416</v>
      </c>
      <c r="E153" s="90" t="s">
        <v>220</v>
      </c>
      <c r="F153" s="90" t="s">
        <v>113</v>
      </c>
      <c r="G153" s="103" t="s">
        <v>27</v>
      </c>
      <c r="H153" s="103" t="s">
        <v>84</v>
      </c>
      <c r="I153" s="90" t="s">
        <v>29</v>
      </c>
      <c r="J153" s="90" t="s">
        <v>30</v>
      </c>
      <c r="K153" s="103"/>
      <c r="L153" s="91">
        <v>2420</v>
      </c>
      <c r="M153" s="92">
        <v>47428</v>
      </c>
      <c r="N153" s="133">
        <v>34240</v>
      </c>
      <c r="O153" s="94">
        <v>177309</v>
      </c>
    </row>
    <row r="154" spans="1:15" s="134" customFormat="1" x14ac:dyDescent="0.25">
      <c r="A154" s="104" t="s">
        <v>6</v>
      </c>
      <c r="B154" s="105"/>
      <c r="C154" s="106"/>
      <c r="D154" s="107"/>
      <c r="E154" s="107"/>
      <c r="F154" s="107"/>
      <c r="G154" s="108"/>
      <c r="H154" s="109"/>
      <c r="I154" s="109"/>
      <c r="J154" s="108"/>
      <c r="K154" s="108"/>
      <c r="L154" s="110"/>
      <c r="M154" s="108" t="s">
        <v>2</v>
      </c>
      <c r="N154" s="84"/>
      <c r="O154" s="84"/>
    </row>
    <row r="155" spans="1:15" s="134" customFormat="1" x14ac:dyDescent="0.25">
      <c r="A155" s="86" t="s">
        <v>1457</v>
      </c>
      <c r="B155" s="87" t="s">
        <v>98</v>
      </c>
      <c r="C155" s="112" t="s">
        <v>99</v>
      </c>
      <c r="D155" s="98"/>
      <c r="E155" s="113"/>
      <c r="F155" s="114"/>
      <c r="G155" s="115"/>
      <c r="H155" s="116"/>
      <c r="I155" s="116"/>
      <c r="J155" s="115"/>
      <c r="K155" s="115"/>
      <c r="L155" s="91">
        <v>67</v>
      </c>
      <c r="M155" s="92">
        <v>1303</v>
      </c>
      <c r="N155" s="133">
        <v>941</v>
      </c>
      <c r="O155" s="94">
        <v>4872</v>
      </c>
    </row>
    <row r="156" spans="1:15" s="134" customFormat="1" x14ac:dyDescent="0.25">
      <c r="A156" s="104" t="s">
        <v>5</v>
      </c>
      <c r="B156" s="105"/>
      <c r="C156" s="106"/>
      <c r="D156" s="107"/>
      <c r="E156" s="107"/>
      <c r="F156" s="107"/>
      <c r="G156" s="108"/>
      <c r="H156" s="109"/>
      <c r="I156" s="109"/>
      <c r="J156" s="108"/>
      <c r="K156" s="108"/>
      <c r="L156" s="110"/>
      <c r="M156" s="108" t="s">
        <v>2</v>
      </c>
      <c r="N156" s="84"/>
      <c r="O156" s="84"/>
    </row>
    <row r="157" spans="1:15" s="111" customFormat="1" x14ac:dyDescent="0.25">
      <c r="A157" s="86" t="s">
        <v>522</v>
      </c>
      <c r="B157" s="87" t="s">
        <v>31</v>
      </c>
      <c r="C157" s="112" t="s">
        <v>44</v>
      </c>
      <c r="D157" s="98"/>
      <c r="E157" s="113"/>
      <c r="F157" s="114"/>
      <c r="G157" s="115"/>
      <c r="H157" s="116"/>
      <c r="I157" s="116"/>
      <c r="J157" s="115"/>
      <c r="K157" s="115"/>
      <c r="L157" s="91">
        <v>37.60337777777778</v>
      </c>
      <c r="M157" s="92">
        <v>741.1</v>
      </c>
      <c r="N157" s="93">
        <v>532.1</v>
      </c>
      <c r="O157" s="94">
        <v>2814.7717864000001</v>
      </c>
    </row>
    <row r="158" spans="1:15" s="111" customFormat="1" x14ac:dyDescent="0.25">
      <c r="A158" s="86" t="s">
        <v>519</v>
      </c>
      <c r="B158" s="87" t="s">
        <v>32</v>
      </c>
      <c r="C158" s="112" t="s">
        <v>41</v>
      </c>
      <c r="D158" s="98"/>
      <c r="E158" s="113"/>
      <c r="F158" s="114"/>
      <c r="G158" s="115"/>
      <c r="H158" s="116"/>
      <c r="I158" s="116"/>
      <c r="J158" s="115"/>
      <c r="K158" s="115"/>
      <c r="L158" s="91">
        <v>31.291199999999996</v>
      </c>
      <c r="M158" s="92">
        <v>616.70000000000005</v>
      </c>
      <c r="N158" s="93">
        <v>442.8</v>
      </c>
      <c r="O158" s="94">
        <v>2342.2785964363634</v>
      </c>
    </row>
    <row r="159" spans="1:15" s="111" customFormat="1" x14ac:dyDescent="0.25">
      <c r="A159" s="86" t="s">
        <v>520</v>
      </c>
      <c r="B159" s="87" t="s">
        <v>33</v>
      </c>
      <c r="C159" s="112" t="s">
        <v>42</v>
      </c>
      <c r="D159" s="98"/>
      <c r="E159" s="113"/>
      <c r="F159" s="114"/>
      <c r="G159" s="115"/>
      <c r="H159" s="116"/>
      <c r="I159" s="116"/>
      <c r="J159" s="115"/>
      <c r="K159" s="115"/>
      <c r="L159" s="91">
        <v>31.291199999999996</v>
      </c>
      <c r="M159" s="92">
        <v>616.70000000000005</v>
      </c>
      <c r="N159" s="93">
        <v>442.8</v>
      </c>
      <c r="O159" s="94">
        <v>2342.2785964363634</v>
      </c>
    </row>
    <row r="160" spans="1:15" s="138" customFormat="1" x14ac:dyDescent="0.25">
      <c r="A160" s="86" t="s">
        <v>521</v>
      </c>
      <c r="B160" s="87" t="s">
        <v>34</v>
      </c>
      <c r="C160" s="112" t="s">
        <v>43</v>
      </c>
      <c r="D160" s="98"/>
      <c r="E160" s="113"/>
      <c r="F160" s="114"/>
      <c r="G160" s="115"/>
      <c r="H160" s="116"/>
      <c r="I160" s="116"/>
      <c r="J160" s="115"/>
      <c r="K160" s="115"/>
      <c r="L160" s="91">
        <v>31.291199999999996</v>
      </c>
      <c r="M160" s="92">
        <v>616.70000000000005</v>
      </c>
      <c r="N160" s="93">
        <v>442.8</v>
      </c>
      <c r="O160" s="94">
        <v>2342.2785964363634</v>
      </c>
    </row>
    <row r="161" spans="1:15" s="138" customFormat="1" x14ac:dyDescent="0.25">
      <c r="A161" s="86" t="s">
        <v>523</v>
      </c>
      <c r="B161" s="87" t="s">
        <v>35</v>
      </c>
      <c r="C161" s="112" t="s">
        <v>45</v>
      </c>
      <c r="D161" s="98"/>
      <c r="E161" s="113"/>
      <c r="F161" s="114"/>
      <c r="G161" s="115"/>
      <c r="H161" s="116"/>
      <c r="I161" s="116"/>
      <c r="J161" s="115"/>
      <c r="K161" s="115"/>
      <c r="L161" s="91">
        <v>60.978844444444448</v>
      </c>
      <c r="M161" s="92">
        <v>1132.3</v>
      </c>
      <c r="N161" s="93">
        <v>862.9</v>
      </c>
      <c r="O161" s="94">
        <v>4564.5242808727271</v>
      </c>
    </row>
    <row r="162" spans="1:15" s="138" customFormat="1" x14ac:dyDescent="0.25">
      <c r="A162" s="86" t="s">
        <v>524</v>
      </c>
      <c r="B162" s="87" t="s">
        <v>36</v>
      </c>
      <c r="C162" s="112" t="s">
        <v>46</v>
      </c>
      <c r="D162" s="98"/>
      <c r="E162" s="113"/>
      <c r="F162" s="114"/>
      <c r="G162" s="115"/>
      <c r="H162" s="116"/>
      <c r="I162" s="116"/>
      <c r="J162" s="115"/>
      <c r="K162" s="115"/>
      <c r="L162" s="91">
        <v>69.419377777777768</v>
      </c>
      <c r="M162" s="92">
        <v>1368.2</v>
      </c>
      <c r="N162" s="93">
        <v>982.30000000000007</v>
      </c>
      <c r="O162" s="94">
        <v>5196.3338813090895</v>
      </c>
    </row>
    <row r="163" spans="1:15" s="138" customFormat="1" x14ac:dyDescent="0.25">
      <c r="A163" s="86" t="s">
        <v>525</v>
      </c>
      <c r="B163" s="87" t="s">
        <v>37</v>
      </c>
      <c r="C163" s="112" t="s">
        <v>47</v>
      </c>
      <c r="D163" s="98"/>
      <c r="E163" s="113"/>
      <c r="F163" s="114"/>
      <c r="G163" s="115"/>
      <c r="H163" s="116"/>
      <c r="I163" s="116"/>
      <c r="J163" s="115"/>
      <c r="K163" s="115"/>
      <c r="L163" s="91">
        <v>69.419377777777768</v>
      </c>
      <c r="M163" s="92">
        <v>1368.2</v>
      </c>
      <c r="N163" s="93">
        <v>982.30000000000007</v>
      </c>
      <c r="O163" s="94">
        <v>5196.3338813090895</v>
      </c>
    </row>
    <row r="164" spans="1:15" s="138" customFormat="1" x14ac:dyDescent="0.25">
      <c r="A164" s="86" t="s">
        <v>526</v>
      </c>
      <c r="B164" s="87" t="s">
        <v>38</v>
      </c>
      <c r="C164" s="112" t="s">
        <v>48</v>
      </c>
      <c r="D164" s="98"/>
      <c r="E164" s="113"/>
      <c r="F164" s="114"/>
      <c r="G164" s="115"/>
      <c r="H164" s="116"/>
      <c r="I164" s="116"/>
      <c r="J164" s="115"/>
      <c r="K164" s="115"/>
      <c r="L164" s="91">
        <v>69.419377777777768</v>
      </c>
      <c r="M164" s="92">
        <v>1368.2</v>
      </c>
      <c r="N164" s="93">
        <v>982.30000000000007</v>
      </c>
      <c r="O164" s="94">
        <v>5196.3338813090895</v>
      </c>
    </row>
    <row r="165" spans="1:15" s="138" customFormat="1" x14ac:dyDescent="0.25">
      <c r="A165" s="86" t="s">
        <v>518</v>
      </c>
      <c r="B165" s="87" t="s">
        <v>39</v>
      </c>
      <c r="C165" s="112" t="s">
        <v>40</v>
      </c>
      <c r="D165" s="98"/>
      <c r="E165" s="113"/>
      <c r="F165" s="114"/>
      <c r="G165" s="115"/>
      <c r="H165" s="116"/>
      <c r="I165" s="116"/>
      <c r="J165" s="115"/>
      <c r="K165" s="115"/>
      <c r="L165" s="91">
        <v>226.27626666666666</v>
      </c>
      <c r="M165" s="92">
        <v>4459.8</v>
      </c>
      <c r="N165" s="93">
        <v>3201.9</v>
      </c>
      <c r="O165" s="94">
        <v>16937.735091490908</v>
      </c>
    </row>
    <row r="166" spans="1:15" s="134" customFormat="1" x14ac:dyDescent="0.25">
      <c r="A166" s="104" t="s">
        <v>4</v>
      </c>
      <c r="B166" s="105"/>
      <c r="C166" s="106"/>
      <c r="D166" s="107"/>
      <c r="E166" s="107"/>
      <c r="F166" s="107"/>
      <c r="G166" s="108"/>
      <c r="H166" s="109"/>
      <c r="I166" s="109"/>
      <c r="J166" s="108"/>
      <c r="K166" s="108"/>
      <c r="L166" s="110"/>
      <c r="M166" s="108"/>
      <c r="N166" s="84"/>
      <c r="O166" s="84"/>
    </row>
    <row r="167" spans="1:15" s="138" customFormat="1" x14ac:dyDescent="0.25">
      <c r="A167" s="86" t="s">
        <v>1479</v>
      </c>
      <c r="B167" s="87" t="s">
        <v>118</v>
      </c>
      <c r="C167" s="112" t="s">
        <v>1018</v>
      </c>
      <c r="D167" s="98"/>
      <c r="E167" s="113"/>
      <c r="F167" s="114"/>
      <c r="G167" s="115"/>
      <c r="H167" s="116"/>
      <c r="I167" s="116"/>
      <c r="J167" s="115"/>
      <c r="K167" s="115"/>
      <c r="L167" s="91">
        <v>157</v>
      </c>
      <c r="M167" s="92">
        <v>2814</v>
      </c>
      <c r="N167" s="133">
        <v>2100</v>
      </c>
      <c r="O167" s="94">
        <v>11135</v>
      </c>
    </row>
    <row r="168" spans="1:15" s="138" customFormat="1" x14ac:dyDescent="0.25">
      <c r="A168" s="86" t="s">
        <v>1480</v>
      </c>
      <c r="B168" s="87" t="s">
        <v>120</v>
      </c>
      <c r="C168" s="112" t="s">
        <v>1019</v>
      </c>
      <c r="D168" s="98"/>
      <c r="E168" s="113"/>
      <c r="F168" s="114"/>
      <c r="G168" s="115"/>
      <c r="H168" s="116"/>
      <c r="I168" s="116"/>
      <c r="J168" s="115"/>
      <c r="K168" s="115"/>
      <c r="L168" s="91">
        <v>600</v>
      </c>
      <c r="M168" s="92">
        <v>10753</v>
      </c>
      <c r="N168" s="133">
        <v>8024</v>
      </c>
      <c r="O168" s="94">
        <v>42559</v>
      </c>
    </row>
    <row r="169" spans="1:15" s="138" customFormat="1" x14ac:dyDescent="0.25">
      <c r="A169" s="86" t="s">
        <v>1481</v>
      </c>
      <c r="B169" s="87" t="s">
        <v>114</v>
      </c>
      <c r="C169" s="112" t="s">
        <v>1020</v>
      </c>
      <c r="D169" s="98"/>
      <c r="E169" s="113"/>
      <c r="F169" s="114"/>
      <c r="G169" s="115"/>
      <c r="H169" s="116"/>
      <c r="I169" s="116"/>
      <c r="J169" s="115"/>
      <c r="K169" s="115"/>
      <c r="L169" s="91">
        <v>259</v>
      </c>
      <c r="M169" s="92">
        <v>4633</v>
      </c>
      <c r="N169" s="133">
        <v>3458</v>
      </c>
      <c r="O169" s="94">
        <v>18337</v>
      </c>
    </row>
    <row r="170" spans="1:15" s="138" customFormat="1" x14ac:dyDescent="0.25">
      <c r="A170" s="86" t="s">
        <v>1482</v>
      </c>
      <c r="B170" s="87" t="s">
        <v>115</v>
      </c>
      <c r="C170" s="112" t="s">
        <v>1021</v>
      </c>
      <c r="D170" s="98"/>
      <c r="E170" s="113"/>
      <c r="F170" s="114"/>
      <c r="G170" s="115"/>
      <c r="H170" s="116"/>
      <c r="I170" s="116"/>
      <c r="J170" s="115"/>
      <c r="K170" s="115"/>
      <c r="L170" s="91">
        <v>481</v>
      </c>
      <c r="M170" s="92">
        <v>8612</v>
      </c>
      <c r="N170" s="133">
        <v>6427</v>
      </c>
      <c r="O170" s="94">
        <v>34085</v>
      </c>
    </row>
    <row r="171" spans="1:15" s="138" customFormat="1" x14ac:dyDescent="0.25">
      <c r="A171" s="86" t="s">
        <v>1483</v>
      </c>
      <c r="B171" s="87" t="s">
        <v>119</v>
      </c>
      <c r="C171" s="112" t="s">
        <v>1022</v>
      </c>
      <c r="D171" s="98"/>
      <c r="E171" s="113"/>
      <c r="F171" s="114"/>
      <c r="G171" s="115"/>
      <c r="H171" s="116"/>
      <c r="I171" s="116"/>
      <c r="J171" s="115"/>
      <c r="K171" s="115"/>
      <c r="L171" s="91">
        <v>417</v>
      </c>
      <c r="M171" s="92">
        <v>7465</v>
      </c>
      <c r="N171" s="133">
        <v>5571</v>
      </c>
      <c r="O171" s="94">
        <v>29546</v>
      </c>
    </row>
    <row r="172" spans="1:15" s="138" customFormat="1" x14ac:dyDescent="0.25">
      <c r="A172" s="86" t="s">
        <v>1484</v>
      </c>
      <c r="B172" s="87" t="s">
        <v>116</v>
      </c>
      <c r="C172" s="112" t="s">
        <v>1023</v>
      </c>
      <c r="D172" s="98"/>
      <c r="E172" s="113"/>
      <c r="F172" s="114"/>
      <c r="G172" s="115"/>
      <c r="H172" s="116"/>
      <c r="I172" s="116"/>
      <c r="J172" s="115"/>
      <c r="K172" s="115"/>
      <c r="L172" s="91">
        <v>259</v>
      </c>
      <c r="M172" s="92">
        <v>4633</v>
      </c>
      <c r="N172" s="133">
        <v>3458</v>
      </c>
      <c r="O172" s="94">
        <v>18337</v>
      </c>
    </row>
    <row r="173" spans="1:15" s="138" customFormat="1" x14ac:dyDescent="0.25">
      <c r="A173" s="86" t="s">
        <v>1485</v>
      </c>
      <c r="B173" s="87" t="s">
        <v>117</v>
      </c>
      <c r="C173" s="112" t="s">
        <v>1024</v>
      </c>
      <c r="D173" s="98"/>
      <c r="E173" s="113"/>
      <c r="F173" s="114"/>
      <c r="G173" s="115"/>
      <c r="H173" s="116"/>
      <c r="I173" s="116"/>
      <c r="J173" s="115"/>
      <c r="K173" s="115"/>
      <c r="L173" s="91">
        <v>481</v>
      </c>
      <c r="M173" s="92">
        <v>8612</v>
      </c>
      <c r="N173" s="133">
        <v>6427</v>
      </c>
      <c r="O173" s="94">
        <v>34085</v>
      </c>
    </row>
    <row r="174" spans="1:15" s="138" customFormat="1" x14ac:dyDescent="0.25">
      <c r="A174" s="86" t="s">
        <v>1486</v>
      </c>
      <c r="B174" s="87" t="s">
        <v>121</v>
      </c>
      <c r="C174" s="112" t="s">
        <v>1025</v>
      </c>
      <c r="D174" s="98"/>
      <c r="E174" s="113"/>
      <c r="F174" s="114"/>
      <c r="G174" s="115"/>
      <c r="H174" s="116"/>
      <c r="I174" s="116"/>
      <c r="J174" s="115"/>
      <c r="K174" s="115"/>
      <c r="L174" s="91">
        <v>246</v>
      </c>
      <c r="M174" s="92">
        <v>4406</v>
      </c>
      <c r="N174" s="133">
        <v>3288</v>
      </c>
      <c r="O174" s="94">
        <v>17437</v>
      </c>
    </row>
    <row r="175" spans="1:15" s="138" customFormat="1" x14ac:dyDescent="0.25">
      <c r="A175" s="86" t="s">
        <v>1487</v>
      </c>
      <c r="B175" s="87" t="s">
        <v>122</v>
      </c>
      <c r="C175" s="112" t="s">
        <v>1026</v>
      </c>
      <c r="D175" s="98"/>
      <c r="E175" s="113"/>
      <c r="F175" s="114"/>
      <c r="G175" s="115"/>
      <c r="H175" s="116"/>
      <c r="I175" s="116"/>
      <c r="J175" s="115"/>
      <c r="K175" s="115"/>
      <c r="L175" s="91">
        <v>417</v>
      </c>
      <c r="M175" s="92">
        <v>7465</v>
      </c>
      <c r="N175" s="133">
        <v>5571</v>
      </c>
      <c r="O175" s="94">
        <v>29546</v>
      </c>
    </row>
    <row r="176" spans="1:15" s="138" customFormat="1" x14ac:dyDescent="0.25">
      <c r="A176" s="86" t="s">
        <v>1488</v>
      </c>
      <c r="B176" s="87" t="s">
        <v>123</v>
      </c>
      <c r="C176" s="112" t="s">
        <v>1027</v>
      </c>
      <c r="D176" s="98"/>
      <c r="E176" s="113"/>
      <c r="F176" s="114"/>
      <c r="G176" s="115"/>
      <c r="H176" s="116"/>
      <c r="I176" s="116"/>
      <c r="J176" s="115"/>
      <c r="K176" s="115"/>
      <c r="L176" s="91">
        <v>600</v>
      </c>
      <c r="M176" s="92">
        <v>10753</v>
      </c>
      <c r="N176" s="133">
        <v>8024</v>
      </c>
      <c r="O176" s="94">
        <v>42559</v>
      </c>
    </row>
    <row r="177" spans="1:15" s="138" customFormat="1" x14ac:dyDescent="0.25">
      <c r="A177" s="86" t="s">
        <v>1433</v>
      </c>
      <c r="B177" s="87" t="s">
        <v>141</v>
      </c>
      <c r="C177" s="112" t="s">
        <v>985</v>
      </c>
      <c r="D177" s="98"/>
      <c r="E177" s="113"/>
      <c r="F177" s="114"/>
      <c r="G177" s="115"/>
      <c r="H177" s="116"/>
      <c r="I177" s="116"/>
      <c r="J177" s="115"/>
      <c r="K177" s="115"/>
      <c r="L177" s="91">
        <v>272</v>
      </c>
      <c r="M177" s="92">
        <v>4877</v>
      </c>
      <c r="N177" s="133">
        <v>3639</v>
      </c>
      <c r="O177" s="94">
        <v>19301</v>
      </c>
    </row>
    <row r="178" spans="1:15" s="76" customFormat="1" ht="15.75" x14ac:dyDescent="0.25">
      <c r="A178" s="74" t="s">
        <v>233</v>
      </c>
      <c r="B178" s="75"/>
      <c r="C178" s="75"/>
      <c r="D178" s="75"/>
      <c r="E178" s="75"/>
      <c r="F178" s="75"/>
      <c r="G178" s="75"/>
      <c r="H178" s="75"/>
      <c r="I178" s="75"/>
      <c r="J178" s="75"/>
      <c r="K178" s="75"/>
      <c r="L178" s="117"/>
      <c r="M178" s="75"/>
      <c r="N178" s="75"/>
      <c r="O178" s="75"/>
    </row>
    <row r="179" spans="1:15" s="76" customFormat="1" ht="15.75" x14ac:dyDescent="0.25">
      <c r="A179" s="74" t="s">
        <v>1042</v>
      </c>
      <c r="B179" s="75"/>
      <c r="C179" s="75"/>
      <c r="D179" s="75"/>
      <c r="E179" s="75"/>
      <c r="F179" s="75"/>
      <c r="G179" s="75"/>
      <c r="H179" s="75"/>
      <c r="I179" s="75"/>
      <c r="J179" s="75"/>
      <c r="K179" s="75"/>
      <c r="L179" s="117"/>
      <c r="M179" s="75"/>
      <c r="N179" s="75"/>
      <c r="O179" s="75"/>
    </row>
    <row r="180" spans="1:15" s="122" customFormat="1" ht="121.5" x14ac:dyDescent="0.25">
      <c r="A180" s="121" t="s">
        <v>1489</v>
      </c>
      <c r="B180" s="102" t="s">
        <v>229</v>
      </c>
      <c r="C180" s="88" t="s">
        <v>1370</v>
      </c>
      <c r="D180" s="89" t="s">
        <v>1416</v>
      </c>
      <c r="E180" s="90" t="s">
        <v>220</v>
      </c>
      <c r="F180" s="90" t="s">
        <v>234</v>
      </c>
      <c r="G180" s="103" t="s">
        <v>27</v>
      </c>
      <c r="H180" s="103" t="s">
        <v>84</v>
      </c>
      <c r="I180" s="90" t="s">
        <v>29</v>
      </c>
      <c r="J180" s="90" t="s">
        <v>235</v>
      </c>
      <c r="K180" s="103"/>
      <c r="L180" s="91">
        <v>1742</v>
      </c>
      <c r="M180" s="92">
        <v>34138</v>
      </c>
      <c r="N180" s="133">
        <v>24646</v>
      </c>
      <c r="O180" s="94">
        <v>127624</v>
      </c>
    </row>
    <row r="181" spans="1:15" s="122" customFormat="1" ht="121.5" x14ac:dyDescent="0.25">
      <c r="A181" s="121" t="s">
        <v>1490</v>
      </c>
      <c r="B181" s="102" t="s">
        <v>230</v>
      </c>
      <c r="C181" s="88" t="s">
        <v>1371</v>
      </c>
      <c r="D181" s="89" t="s">
        <v>1416</v>
      </c>
      <c r="E181" s="90" t="s">
        <v>220</v>
      </c>
      <c r="F181" s="90" t="s">
        <v>234</v>
      </c>
      <c r="G181" s="103" t="s">
        <v>27</v>
      </c>
      <c r="H181" s="103" t="s">
        <v>84</v>
      </c>
      <c r="I181" s="90" t="s">
        <v>29</v>
      </c>
      <c r="J181" s="90" t="s">
        <v>235</v>
      </c>
      <c r="K181" s="103"/>
      <c r="L181" s="91">
        <v>1742</v>
      </c>
      <c r="M181" s="92">
        <v>34138</v>
      </c>
      <c r="N181" s="133">
        <v>24646</v>
      </c>
      <c r="O181" s="94">
        <v>127624</v>
      </c>
    </row>
    <row r="182" spans="1:15" s="134" customFormat="1" x14ac:dyDescent="0.25">
      <c r="A182" s="104" t="s">
        <v>4</v>
      </c>
      <c r="B182" s="105"/>
      <c r="C182" s="106"/>
      <c r="D182" s="107"/>
      <c r="E182" s="107"/>
      <c r="F182" s="107"/>
      <c r="G182" s="108"/>
      <c r="H182" s="109"/>
      <c r="I182" s="109"/>
      <c r="J182" s="108"/>
      <c r="K182" s="108"/>
      <c r="L182" s="110"/>
      <c r="M182" s="108"/>
      <c r="N182" s="84"/>
      <c r="O182" s="84"/>
    </row>
    <row r="183" spans="1:15" s="122" customFormat="1" x14ac:dyDescent="0.25">
      <c r="A183" s="121" t="s">
        <v>1491</v>
      </c>
      <c r="B183" s="102" t="s">
        <v>1028</v>
      </c>
      <c r="C183" s="88" t="s">
        <v>1029</v>
      </c>
      <c r="D183" s="89"/>
      <c r="E183" s="90"/>
      <c r="F183" s="90"/>
      <c r="G183" s="103"/>
      <c r="H183" s="103"/>
      <c r="I183" s="90"/>
      <c r="J183" s="90"/>
      <c r="K183" s="103"/>
      <c r="L183" s="91">
        <v>212</v>
      </c>
      <c r="M183" s="92">
        <v>3793</v>
      </c>
      <c r="N183" s="133">
        <v>2831</v>
      </c>
      <c r="O183" s="94">
        <v>15011</v>
      </c>
    </row>
    <row r="184" spans="1:15" s="122" customFormat="1" x14ac:dyDescent="0.25">
      <c r="A184" s="121" t="s">
        <v>1492</v>
      </c>
      <c r="B184" s="102" t="s">
        <v>1030</v>
      </c>
      <c r="C184" s="88" t="s">
        <v>1031</v>
      </c>
      <c r="D184" s="89"/>
      <c r="E184" s="90"/>
      <c r="F184" s="90"/>
      <c r="G184" s="103"/>
      <c r="H184" s="103"/>
      <c r="I184" s="90"/>
      <c r="J184" s="90"/>
      <c r="K184" s="103"/>
      <c r="L184" s="91">
        <v>572</v>
      </c>
      <c r="M184" s="92">
        <v>10249</v>
      </c>
      <c r="N184" s="133">
        <v>7649</v>
      </c>
      <c r="O184" s="94">
        <v>40566</v>
      </c>
    </row>
    <row r="185" spans="1:15" s="122" customFormat="1" x14ac:dyDescent="0.25">
      <c r="A185" s="121" t="s">
        <v>1493</v>
      </c>
      <c r="B185" s="102" t="s">
        <v>236</v>
      </c>
      <c r="C185" s="88" t="s">
        <v>1032</v>
      </c>
      <c r="D185" s="89"/>
      <c r="E185" s="90"/>
      <c r="F185" s="90"/>
      <c r="G185" s="103"/>
      <c r="H185" s="103"/>
      <c r="I185" s="90"/>
      <c r="J185" s="90"/>
      <c r="K185" s="103"/>
      <c r="L185" s="91">
        <v>214437</v>
      </c>
      <c r="M185" s="92">
        <v>3845878</v>
      </c>
      <c r="N185" s="133">
        <v>2870058</v>
      </c>
      <c r="O185" s="94">
        <v>15222519</v>
      </c>
    </row>
    <row r="186" spans="1:15" s="122" customFormat="1" x14ac:dyDescent="0.25">
      <c r="A186" s="121" t="s">
        <v>1494</v>
      </c>
      <c r="B186" s="102" t="s">
        <v>237</v>
      </c>
      <c r="C186" s="88" t="s">
        <v>1033</v>
      </c>
      <c r="D186" s="89"/>
      <c r="E186" s="90"/>
      <c r="F186" s="90"/>
      <c r="G186" s="103"/>
      <c r="H186" s="103"/>
      <c r="I186" s="90"/>
      <c r="J186" s="90"/>
      <c r="K186" s="103"/>
      <c r="L186" s="91">
        <v>407</v>
      </c>
      <c r="M186" s="92">
        <v>7299</v>
      </c>
      <c r="N186" s="133">
        <v>5447</v>
      </c>
      <c r="O186" s="94">
        <v>28889</v>
      </c>
    </row>
    <row r="187" spans="1:15" s="122" customFormat="1" x14ac:dyDescent="0.25">
      <c r="A187" s="121" t="s">
        <v>1495</v>
      </c>
      <c r="B187" s="102" t="s">
        <v>1034</v>
      </c>
      <c r="C187" s="88" t="s">
        <v>1035</v>
      </c>
      <c r="D187" s="89"/>
      <c r="E187" s="90"/>
      <c r="F187" s="90"/>
      <c r="G187" s="103"/>
      <c r="H187" s="103"/>
      <c r="I187" s="90"/>
      <c r="J187" s="90"/>
      <c r="K187" s="103"/>
      <c r="L187" s="91">
        <v>402</v>
      </c>
      <c r="M187" s="92">
        <v>7193</v>
      </c>
      <c r="N187" s="133">
        <v>5368</v>
      </c>
      <c r="O187" s="94">
        <v>28471</v>
      </c>
    </row>
    <row r="188" spans="1:15" s="122" customFormat="1" x14ac:dyDescent="0.25">
      <c r="A188" s="121" t="s">
        <v>1496</v>
      </c>
      <c r="B188" s="102" t="s">
        <v>1036</v>
      </c>
      <c r="C188" s="88" t="s">
        <v>1037</v>
      </c>
      <c r="D188" s="89"/>
      <c r="E188" s="90"/>
      <c r="F188" s="90"/>
      <c r="G188" s="103"/>
      <c r="H188" s="103"/>
      <c r="I188" s="90"/>
      <c r="J188" s="90"/>
      <c r="K188" s="103"/>
      <c r="L188" s="91">
        <v>212</v>
      </c>
      <c r="M188" s="92">
        <v>3793</v>
      </c>
      <c r="N188" s="133">
        <v>2831</v>
      </c>
      <c r="O188" s="94">
        <v>15011</v>
      </c>
    </row>
    <row r="189" spans="1:15" s="122" customFormat="1" x14ac:dyDescent="0.25">
      <c r="A189" s="121" t="s">
        <v>1497</v>
      </c>
      <c r="B189" s="102" t="s">
        <v>1038</v>
      </c>
      <c r="C189" s="88" t="s">
        <v>1039</v>
      </c>
      <c r="D189" s="89"/>
      <c r="E189" s="90"/>
      <c r="F189" s="90"/>
      <c r="G189" s="103"/>
      <c r="H189" s="103"/>
      <c r="I189" s="90"/>
      <c r="J189" s="90"/>
      <c r="K189" s="103"/>
      <c r="L189" s="91">
        <v>402</v>
      </c>
      <c r="M189" s="92">
        <v>7193</v>
      </c>
      <c r="N189" s="133">
        <v>5368</v>
      </c>
      <c r="O189" s="94">
        <v>28471</v>
      </c>
    </row>
    <row r="190" spans="1:15" s="122" customFormat="1" x14ac:dyDescent="0.25">
      <c r="A190" s="121" t="s">
        <v>1498</v>
      </c>
      <c r="B190" s="102" t="s">
        <v>1040</v>
      </c>
      <c r="C190" s="88" t="s">
        <v>1041</v>
      </c>
      <c r="D190" s="89"/>
      <c r="E190" s="90"/>
      <c r="F190" s="90"/>
      <c r="G190" s="103"/>
      <c r="H190" s="103"/>
      <c r="I190" s="90"/>
      <c r="J190" s="90"/>
      <c r="K190" s="103"/>
      <c r="L190" s="91">
        <v>572</v>
      </c>
      <c r="M190" s="92">
        <v>10249</v>
      </c>
      <c r="N190" s="133">
        <v>7649</v>
      </c>
      <c r="O190" s="94">
        <v>40566</v>
      </c>
    </row>
    <row r="191" spans="1:15" s="122" customFormat="1" x14ac:dyDescent="0.25">
      <c r="A191" s="121" t="s">
        <v>1433</v>
      </c>
      <c r="B191" s="102" t="s">
        <v>141</v>
      </c>
      <c r="C191" s="88" t="s">
        <v>985</v>
      </c>
      <c r="D191" s="89"/>
      <c r="E191" s="90"/>
      <c r="F191" s="90"/>
      <c r="G191" s="103"/>
      <c r="H191" s="103"/>
      <c r="I191" s="90"/>
      <c r="J191" s="90"/>
      <c r="K191" s="103"/>
      <c r="L191" s="91">
        <v>272</v>
      </c>
      <c r="M191" s="92">
        <v>4877</v>
      </c>
      <c r="N191" s="133">
        <v>3639</v>
      </c>
      <c r="O191" s="94">
        <v>19301</v>
      </c>
    </row>
    <row r="192" spans="1:15" s="122" customFormat="1" x14ac:dyDescent="0.25">
      <c r="A192" s="121" t="s">
        <v>1434</v>
      </c>
      <c r="B192" s="102" t="s">
        <v>964</v>
      </c>
      <c r="C192" s="88" t="s">
        <v>966</v>
      </c>
      <c r="D192" s="89"/>
      <c r="E192" s="90"/>
      <c r="F192" s="90"/>
      <c r="G192" s="103"/>
      <c r="H192" s="103"/>
      <c r="I192" s="90"/>
      <c r="J192" s="90"/>
      <c r="K192" s="103"/>
      <c r="L192" s="91">
        <v>416</v>
      </c>
      <c r="M192" s="92">
        <v>7451</v>
      </c>
      <c r="N192" s="133">
        <v>5560</v>
      </c>
      <c r="O192" s="94">
        <v>29489</v>
      </c>
    </row>
    <row r="193" spans="1:15" s="76" customFormat="1" ht="15.75" x14ac:dyDescent="0.25">
      <c r="A193" s="74" t="s">
        <v>1043</v>
      </c>
      <c r="B193" s="75"/>
      <c r="C193" s="75"/>
      <c r="D193" s="75"/>
      <c r="E193" s="75"/>
      <c r="F193" s="75"/>
      <c r="G193" s="75"/>
      <c r="H193" s="75"/>
      <c r="I193" s="75"/>
      <c r="J193" s="75"/>
      <c r="K193" s="75"/>
      <c r="L193" s="117"/>
      <c r="M193" s="75"/>
      <c r="N193" s="75"/>
      <c r="O193" s="75"/>
    </row>
    <row r="194" spans="1:15" s="122" customFormat="1" ht="121.5" x14ac:dyDescent="0.25">
      <c r="A194" s="121" t="s">
        <v>1499</v>
      </c>
      <c r="B194" s="102" t="s">
        <v>232</v>
      </c>
      <c r="C194" s="88" t="s">
        <v>1372</v>
      </c>
      <c r="D194" s="89" t="s">
        <v>1416</v>
      </c>
      <c r="E194" s="90" t="s">
        <v>220</v>
      </c>
      <c r="F194" s="90" t="s">
        <v>113</v>
      </c>
      <c r="G194" s="103" t="s">
        <v>27</v>
      </c>
      <c r="H194" s="103" t="s">
        <v>84</v>
      </c>
      <c r="I194" s="90" t="s">
        <v>29</v>
      </c>
      <c r="J194" s="90" t="s">
        <v>235</v>
      </c>
      <c r="K194" s="103"/>
      <c r="L194" s="91">
        <v>2793</v>
      </c>
      <c r="M194" s="92">
        <v>54725</v>
      </c>
      <c r="N194" s="133">
        <v>39508</v>
      </c>
      <c r="O194" s="94">
        <v>204587</v>
      </c>
    </row>
    <row r="195" spans="1:15" s="122" customFormat="1" ht="121.5" x14ac:dyDescent="0.25">
      <c r="A195" s="121" t="s">
        <v>1500</v>
      </c>
      <c r="B195" s="102" t="s">
        <v>231</v>
      </c>
      <c r="C195" s="88" t="s">
        <v>1373</v>
      </c>
      <c r="D195" s="89" t="s">
        <v>1416</v>
      </c>
      <c r="E195" s="90" t="s">
        <v>220</v>
      </c>
      <c r="F195" s="90" t="s">
        <v>113</v>
      </c>
      <c r="G195" s="103" t="s">
        <v>27</v>
      </c>
      <c r="H195" s="103" t="s">
        <v>84</v>
      </c>
      <c r="I195" s="90" t="s">
        <v>29</v>
      </c>
      <c r="J195" s="90" t="s">
        <v>235</v>
      </c>
      <c r="K195" s="103"/>
      <c r="L195" s="91">
        <v>2793</v>
      </c>
      <c r="M195" s="92">
        <v>54725</v>
      </c>
      <c r="N195" s="133">
        <v>39508</v>
      </c>
      <c r="O195" s="94">
        <v>204587</v>
      </c>
    </row>
    <row r="196" spans="1:15" s="134" customFormat="1" x14ac:dyDescent="0.25">
      <c r="A196" s="104" t="s">
        <v>6</v>
      </c>
      <c r="B196" s="105"/>
      <c r="C196" s="106"/>
      <c r="D196" s="107"/>
      <c r="E196" s="107"/>
      <c r="F196" s="107"/>
      <c r="G196" s="108"/>
      <c r="H196" s="109"/>
      <c r="I196" s="109"/>
      <c r="J196" s="108"/>
      <c r="K196" s="108"/>
      <c r="L196" s="110"/>
      <c r="M196" s="108" t="s">
        <v>2</v>
      </c>
      <c r="N196" s="84"/>
      <c r="O196" s="84"/>
    </row>
    <row r="197" spans="1:15" s="111" customFormat="1" x14ac:dyDescent="0.25">
      <c r="A197" s="86" t="s">
        <v>1420</v>
      </c>
      <c r="B197" s="87" t="s">
        <v>52</v>
      </c>
      <c r="C197" s="112" t="s">
        <v>56</v>
      </c>
      <c r="D197" s="98"/>
      <c r="E197" s="113"/>
      <c r="F197" s="114"/>
      <c r="G197" s="115"/>
      <c r="H197" s="116"/>
      <c r="I197" s="116"/>
      <c r="J197" s="115"/>
      <c r="K197" s="115"/>
      <c r="L197" s="91">
        <v>67</v>
      </c>
      <c r="M197" s="92">
        <v>1303</v>
      </c>
      <c r="N197" s="133">
        <v>941</v>
      </c>
      <c r="O197" s="94">
        <v>4872</v>
      </c>
    </row>
    <row r="198" spans="1:15" s="111" customFormat="1" x14ac:dyDescent="0.25">
      <c r="A198" s="86" t="s">
        <v>1457</v>
      </c>
      <c r="B198" s="87" t="s">
        <v>98</v>
      </c>
      <c r="C198" s="112" t="s">
        <v>99</v>
      </c>
      <c r="D198" s="98"/>
      <c r="E198" s="113"/>
      <c r="F198" s="114"/>
      <c r="G198" s="115"/>
      <c r="H198" s="116"/>
      <c r="I198" s="116"/>
      <c r="J198" s="115"/>
      <c r="K198" s="115"/>
      <c r="L198" s="91">
        <v>67</v>
      </c>
      <c r="M198" s="92">
        <v>1303</v>
      </c>
      <c r="N198" s="133">
        <v>941</v>
      </c>
      <c r="O198" s="94">
        <v>4872</v>
      </c>
    </row>
    <row r="199" spans="1:15" s="134" customFormat="1" x14ac:dyDescent="0.25">
      <c r="A199" s="104" t="s">
        <v>5</v>
      </c>
      <c r="B199" s="105"/>
      <c r="C199" s="106"/>
      <c r="D199" s="107"/>
      <c r="E199" s="107"/>
      <c r="F199" s="107"/>
      <c r="G199" s="108"/>
      <c r="H199" s="109"/>
      <c r="I199" s="109"/>
      <c r="J199" s="108"/>
      <c r="K199" s="108"/>
      <c r="L199" s="110"/>
      <c r="M199" s="108" t="s">
        <v>2</v>
      </c>
      <c r="N199" s="84"/>
      <c r="O199" s="84"/>
    </row>
    <row r="200" spans="1:15" s="111" customFormat="1" x14ac:dyDescent="0.25">
      <c r="A200" s="86" t="s">
        <v>519</v>
      </c>
      <c r="B200" s="87" t="s">
        <v>32</v>
      </c>
      <c r="C200" s="112" t="s">
        <v>41</v>
      </c>
      <c r="D200" s="98"/>
      <c r="E200" s="113"/>
      <c r="F200" s="114"/>
      <c r="G200" s="115"/>
      <c r="H200" s="116"/>
      <c r="I200" s="116"/>
      <c r="J200" s="115"/>
      <c r="K200" s="115"/>
      <c r="L200" s="91">
        <v>31.291199999999996</v>
      </c>
      <c r="M200" s="92">
        <v>616.70000000000005</v>
      </c>
      <c r="N200" s="93">
        <v>442.8</v>
      </c>
      <c r="O200" s="94">
        <v>2342.2785964363634</v>
      </c>
    </row>
    <row r="201" spans="1:15" s="111" customFormat="1" x14ac:dyDescent="0.25">
      <c r="A201" s="86" t="s">
        <v>520</v>
      </c>
      <c r="B201" s="87" t="s">
        <v>33</v>
      </c>
      <c r="C201" s="112" t="s">
        <v>42</v>
      </c>
      <c r="D201" s="98"/>
      <c r="E201" s="113"/>
      <c r="F201" s="114"/>
      <c r="G201" s="115"/>
      <c r="H201" s="116"/>
      <c r="I201" s="116"/>
      <c r="J201" s="115"/>
      <c r="K201" s="115"/>
      <c r="L201" s="91">
        <v>31.291199999999996</v>
      </c>
      <c r="M201" s="92">
        <v>616.70000000000005</v>
      </c>
      <c r="N201" s="93">
        <v>442.8</v>
      </c>
      <c r="O201" s="94">
        <v>2342.2785964363634</v>
      </c>
    </row>
    <row r="202" spans="1:15" s="111" customFormat="1" x14ac:dyDescent="0.25">
      <c r="A202" s="86" t="s">
        <v>521</v>
      </c>
      <c r="B202" s="87" t="s">
        <v>34</v>
      </c>
      <c r="C202" s="112" t="s">
        <v>43</v>
      </c>
      <c r="D202" s="98"/>
      <c r="E202" s="113"/>
      <c r="F202" s="114"/>
      <c r="G202" s="115"/>
      <c r="H202" s="116"/>
      <c r="I202" s="116"/>
      <c r="J202" s="115"/>
      <c r="K202" s="115"/>
      <c r="L202" s="91">
        <v>31.291199999999996</v>
      </c>
      <c r="M202" s="92">
        <v>616.70000000000005</v>
      </c>
      <c r="N202" s="93">
        <v>442.8</v>
      </c>
      <c r="O202" s="94">
        <v>2342.2785964363634</v>
      </c>
    </row>
    <row r="203" spans="1:15" s="138" customFormat="1" x14ac:dyDescent="0.25">
      <c r="A203" s="86" t="s">
        <v>522</v>
      </c>
      <c r="B203" s="87" t="s">
        <v>31</v>
      </c>
      <c r="C203" s="112" t="s">
        <v>44</v>
      </c>
      <c r="D203" s="98"/>
      <c r="E203" s="113"/>
      <c r="F203" s="114"/>
      <c r="G203" s="115"/>
      <c r="H203" s="116"/>
      <c r="I203" s="116"/>
      <c r="J203" s="115"/>
      <c r="K203" s="115"/>
      <c r="L203" s="91">
        <v>37.60337777777778</v>
      </c>
      <c r="M203" s="92">
        <v>741.1</v>
      </c>
      <c r="N203" s="93">
        <v>532.1</v>
      </c>
      <c r="O203" s="94">
        <v>2814.7717864000001</v>
      </c>
    </row>
    <row r="204" spans="1:15" s="138" customFormat="1" x14ac:dyDescent="0.25">
      <c r="A204" s="86" t="s">
        <v>523</v>
      </c>
      <c r="B204" s="87" t="s">
        <v>35</v>
      </c>
      <c r="C204" s="112" t="s">
        <v>45</v>
      </c>
      <c r="D204" s="98"/>
      <c r="E204" s="113"/>
      <c r="F204" s="114"/>
      <c r="G204" s="115"/>
      <c r="H204" s="116"/>
      <c r="I204" s="116"/>
      <c r="J204" s="115"/>
      <c r="K204" s="115"/>
      <c r="L204" s="91">
        <v>60.978844444444448</v>
      </c>
      <c r="M204" s="92">
        <v>1132.3</v>
      </c>
      <c r="N204" s="93">
        <v>862.9</v>
      </c>
      <c r="O204" s="94">
        <v>4564.5242808727271</v>
      </c>
    </row>
    <row r="205" spans="1:15" s="138" customFormat="1" x14ac:dyDescent="0.25">
      <c r="A205" s="86" t="s">
        <v>524</v>
      </c>
      <c r="B205" s="87" t="s">
        <v>36</v>
      </c>
      <c r="C205" s="112" t="s">
        <v>46</v>
      </c>
      <c r="D205" s="98"/>
      <c r="E205" s="113"/>
      <c r="F205" s="114"/>
      <c r="G205" s="115"/>
      <c r="H205" s="116"/>
      <c r="I205" s="116"/>
      <c r="J205" s="115"/>
      <c r="K205" s="115"/>
      <c r="L205" s="91">
        <v>69.419377777777768</v>
      </c>
      <c r="M205" s="92">
        <v>1368.2</v>
      </c>
      <c r="N205" s="93">
        <v>982.30000000000007</v>
      </c>
      <c r="O205" s="94">
        <v>5196.3338813090895</v>
      </c>
    </row>
    <row r="206" spans="1:15" s="138" customFormat="1" x14ac:dyDescent="0.25">
      <c r="A206" s="86" t="s">
        <v>525</v>
      </c>
      <c r="B206" s="87" t="s">
        <v>37</v>
      </c>
      <c r="C206" s="112" t="s">
        <v>47</v>
      </c>
      <c r="D206" s="98"/>
      <c r="E206" s="113"/>
      <c r="F206" s="114"/>
      <c r="G206" s="115"/>
      <c r="H206" s="116"/>
      <c r="I206" s="116"/>
      <c r="J206" s="115"/>
      <c r="K206" s="115"/>
      <c r="L206" s="91">
        <v>69.419377777777768</v>
      </c>
      <c r="M206" s="92">
        <v>1368.2</v>
      </c>
      <c r="N206" s="93">
        <v>982.30000000000007</v>
      </c>
      <c r="O206" s="94">
        <v>5196.3338813090895</v>
      </c>
    </row>
    <row r="207" spans="1:15" s="138" customFormat="1" x14ac:dyDescent="0.25">
      <c r="A207" s="86" t="s">
        <v>526</v>
      </c>
      <c r="B207" s="87" t="s">
        <v>38</v>
      </c>
      <c r="C207" s="112" t="s">
        <v>48</v>
      </c>
      <c r="D207" s="98"/>
      <c r="E207" s="113"/>
      <c r="F207" s="114"/>
      <c r="G207" s="115"/>
      <c r="H207" s="116"/>
      <c r="I207" s="116"/>
      <c r="J207" s="115"/>
      <c r="K207" s="115"/>
      <c r="L207" s="91">
        <v>69.419377777777768</v>
      </c>
      <c r="M207" s="92">
        <v>1368.2</v>
      </c>
      <c r="N207" s="93">
        <v>982.30000000000007</v>
      </c>
      <c r="O207" s="94">
        <v>5196.3338813090895</v>
      </c>
    </row>
    <row r="208" spans="1:15" s="138" customFormat="1" x14ac:dyDescent="0.25">
      <c r="A208" s="86" t="s">
        <v>518</v>
      </c>
      <c r="B208" s="87" t="s">
        <v>39</v>
      </c>
      <c r="C208" s="112" t="s">
        <v>40</v>
      </c>
      <c r="D208" s="98"/>
      <c r="E208" s="113"/>
      <c r="F208" s="114"/>
      <c r="G208" s="115"/>
      <c r="H208" s="116"/>
      <c r="I208" s="116"/>
      <c r="J208" s="115"/>
      <c r="K208" s="115"/>
      <c r="L208" s="91">
        <v>226.27626666666666</v>
      </c>
      <c r="M208" s="92">
        <v>4459.8</v>
      </c>
      <c r="N208" s="93">
        <v>3201.9</v>
      </c>
      <c r="O208" s="94">
        <v>16937.735091490908</v>
      </c>
    </row>
    <row r="209" spans="1:15" s="134" customFormat="1" x14ac:dyDescent="0.25">
      <c r="A209" s="104" t="s">
        <v>4</v>
      </c>
      <c r="B209" s="105"/>
      <c r="C209" s="106"/>
      <c r="D209" s="107"/>
      <c r="E209" s="107"/>
      <c r="F209" s="107"/>
      <c r="G209" s="108"/>
      <c r="H209" s="109"/>
      <c r="I209" s="109"/>
      <c r="J209" s="108"/>
      <c r="K209" s="108"/>
      <c r="L209" s="110"/>
      <c r="M209" s="108"/>
      <c r="N209" s="84"/>
      <c r="O209" s="84"/>
    </row>
    <row r="210" spans="1:15" s="138" customFormat="1" x14ac:dyDescent="0.25">
      <c r="A210" s="86" t="s">
        <v>1501</v>
      </c>
      <c r="B210" s="87" t="s">
        <v>1044</v>
      </c>
      <c r="C210" s="112" t="s">
        <v>1045</v>
      </c>
      <c r="D210" s="98"/>
      <c r="E210" s="113"/>
      <c r="F210" s="114"/>
      <c r="G210" s="115"/>
      <c r="H210" s="116"/>
      <c r="I210" s="116"/>
      <c r="J210" s="115"/>
      <c r="K210" s="115"/>
      <c r="L210" s="91">
        <v>289</v>
      </c>
      <c r="M210" s="92">
        <v>5183</v>
      </c>
      <c r="N210" s="133">
        <v>3868</v>
      </c>
      <c r="O210" s="94">
        <v>20515</v>
      </c>
    </row>
    <row r="211" spans="1:15" s="138" customFormat="1" x14ac:dyDescent="0.25">
      <c r="A211" s="86" t="s">
        <v>1502</v>
      </c>
      <c r="B211" s="87" t="s">
        <v>1046</v>
      </c>
      <c r="C211" s="112" t="s">
        <v>1047</v>
      </c>
      <c r="D211" s="98"/>
      <c r="E211" s="113"/>
      <c r="F211" s="114"/>
      <c r="G211" s="115"/>
      <c r="H211" s="116"/>
      <c r="I211" s="116"/>
      <c r="J211" s="115"/>
      <c r="K211" s="115"/>
      <c r="L211" s="91">
        <v>781</v>
      </c>
      <c r="M211" s="92">
        <v>14003</v>
      </c>
      <c r="N211" s="133">
        <v>10450</v>
      </c>
      <c r="O211" s="94">
        <v>55425</v>
      </c>
    </row>
    <row r="212" spans="1:15" s="138" customFormat="1" x14ac:dyDescent="0.25">
      <c r="A212" s="86" t="s">
        <v>1433</v>
      </c>
      <c r="B212" s="87" t="s">
        <v>141</v>
      </c>
      <c r="C212" s="112" t="s">
        <v>985</v>
      </c>
      <c r="D212" s="98"/>
      <c r="E212" s="113"/>
      <c r="F212" s="114"/>
      <c r="G212" s="115"/>
      <c r="H212" s="116"/>
      <c r="I212" s="116"/>
      <c r="J212" s="115"/>
      <c r="K212" s="115"/>
      <c r="L212" s="91">
        <v>272</v>
      </c>
      <c r="M212" s="92">
        <v>4877</v>
      </c>
      <c r="N212" s="133">
        <v>3639</v>
      </c>
      <c r="O212" s="94">
        <v>19301</v>
      </c>
    </row>
    <row r="213" spans="1:15" s="138" customFormat="1" x14ac:dyDescent="0.25">
      <c r="A213" s="86" t="s">
        <v>1503</v>
      </c>
      <c r="B213" s="87" t="s">
        <v>1048</v>
      </c>
      <c r="C213" s="112" t="s">
        <v>1049</v>
      </c>
      <c r="D213" s="98"/>
      <c r="E213" s="113"/>
      <c r="F213" s="114"/>
      <c r="G213" s="115"/>
      <c r="H213" s="116"/>
      <c r="I213" s="116"/>
      <c r="J213" s="115"/>
      <c r="K213" s="115"/>
      <c r="L213" s="91">
        <v>549</v>
      </c>
      <c r="M213" s="92">
        <v>9841</v>
      </c>
      <c r="N213" s="133">
        <v>7344</v>
      </c>
      <c r="O213" s="94">
        <v>38949</v>
      </c>
    </row>
    <row r="214" spans="1:15" s="138" customFormat="1" x14ac:dyDescent="0.25">
      <c r="A214" s="86" t="s">
        <v>1504</v>
      </c>
      <c r="B214" s="87" t="s">
        <v>1050</v>
      </c>
      <c r="C214" s="112" t="s">
        <v>1051</v>
      </c>
      <c r="D214" s="98"/>
      <c r="E214" s="113"/>
      <c r="F214" s="114"/>
      <c r="G214" s="115"/>
      <c r="H214" s="116"/>
      <c r="I214" s="116"/>
      <c r="J214" s="115"/>
      <c r="K214" s="115"/>
      <c r="L214" s="91">
        <v>289</v>
      </c>
      <c r="M214" s="92">
        <v>5183</v>
      </c>
      <c r="N214" s="133">
        <v>3868</v>
      </c>
      <c r="O214" s="94">
        <v>20515</v>
      </c>
    </row>
    <row r="215" spans="1:15" s="138" customFormat="1" x14ac:dyDescent="0.25">
      <c r="A215" s="86" t="s">
        <v>1505</v>
      </c>
      <c r="B215" s="87" t="s">
        <v>1052</v>
      </c>
      <c r="C215" s="112" t="s">
        <v>1053</v>
      </c>
      <c r="D215" s="98"/>
      <c r="E215" s="113"/>
      <c r="F215" s="114"/>
      <c r="G215" s="115"/>
      <c r="H215" s="116"/>
      <c r="I215" s="116"/>
      <c r="J215" s="115"/>
      <c r="K215" s="115"/>
      <c r="L215" s="91">
        <v>549</v>
      </c>
      <c r="M215" s="92">
        <v>9841</v>
      </c>
      <c r="N215" s="133">
        <v>7344</v>
      </c>
      <c r="O215" s="94">
        <v>38949</v>
      </c>
    </row>
    <row r="216" spans="1:15" s="138" customFormat="1" x14ac:dyDescent="0.25">
      <c r="A216" s="86" t="s">
        <v>1506</v>
      </c>
      <c r="B216" s="87" t="s">
        <v>1054</v>
      </c>
      <c r="C216" s="112" t="s">
        <v>1055</v>
      </c>
      <c r="D216" s="98"/>
      <c r="E216" s="113"/>
      <c r="F216" s="114"/>
      <c r="G216" s="115"/>
      <c r="H216" s="116"/>
      <c r="I216" s="116"/>
      <c r="J216" s="115"/>
      <c r="K216" s="115"/>
      <c r="L216" s="91">
        <v>781</v>
      </c>
      <c r="M216" s="92">
        <v>14003</v>
      </c>
      <c r="N216" s="133">
        <v>10450</v>
      </c>
      <c r="O216" s="94">
        <v>55425</v>
      </c>
    </row>
    <row r="217" spans="1:15" s="76" customFormat="1" ht="15.75" x14ac:dyDescent="0.25">
      <c r="A217" s="74" t="s">
        <v>1304</v>
      </c>
      <c r="B217" s="75"/>
      <c r="C217" s="75"/>
      <c r="D217" s="75"/>
      <c r="E217" s="75"/>
      <c r="F217" s="75"/>
      <c r="G217" s="75"/>
      <c r="H217" s="75"/>
      <c r="I217" s="75"/>
      <c r="J217" s="75"/>
      <c r="K217" s="75"/>
      <c r="L217" s="117"/>
      <c r="M217" s="75"/>
      <c r="N217" s="75"/>
      <c r="O217" s="75"/>
    </row>
    <row r="218" spans="1:15" s="122" customFormat="1" ht="175.5" x14ac:dyDescent="0.25">
      <c r="A218" s="121" t="s">
        <v>1507</v>
      </c>
      <c r="B218" s="102" t="s">
        <v>1305</v>
      </c>
      <c r="C218" s="88" t="s">
        <v>1374</v>
      </c>
      <c r="D218" s="89" t="s">
        <v>1416</v>
      </c>
      <c r="E218" s="90" t="s">
        <v>219</v>
      </c>
      <c r="F218" s="90" t="s">
        <v>1312</v>
      </c>
      <c r="G218" s="103" t="s">
        <v>27</v>
      </c>
      <c r="H218" s="103" t="s">
        <v>84</v>
      </c>
      <c r="I218" s="90" t="s">
        <v>1314</v>
      </c>
      <c r="J218" s="90" t="s">
        <v>1315</v>
      </c>
      <c r="K218" s="103"/>
      <c r="L218" s="91">
        <v>2657</v>
      </c>
      <c r="M218" s="92">
        <v>52059</v>
      </c>
      <c r="N218" s="133">
        <v>37583</v>
      </c>
      <c r="O218" s="94">
        <v>194620</v>
      </c>
    </row>
    <row r="219" spans="1:15" s="134" customFormat="1" x14ac:dyDescent="0.25">
      <c r="A219" s="104" t="s">
        <v>6</v>
      </c>
      <c r="B219" s="105"/>
      <c r="C219" s="106"/>
      <c r="D219" s="107"/>
      <c r="E219" s="107"/>
      <c r="F219" s="107"/>
      <c r="G219" s="108"/>
      <c r="H219" s="109"/>
      <c r="I219" s="109"/>
      <c r="J219" s="108"/>
      <c r="K219" s="108"/>
      <c r="L219" s="110"/>
      <c r="M219" s="108" t="s">
        <v>2</v>
      </c>
      <c r="N219" s="84"/>
      <c r="O219" s="84"/>
    </row>
    <row r="220" spans="1:15" s="111" customFormat="1" x14ac:dyDescent="0.25">
      <c r="A220" s="86" t="s">
        <v>1508</v>
      </c>
      <c r="B220" s="87" t="s">
        <v>1316</v>
      </c>
      <c r="C220" s="112" t="s">
        <v>1317</v>
      </c>
      <c r="D220" s="98"/>
      <c r="E220" s="113"/>
      <c r="F220" s="114"/>
      <c r="G220" s="115"/>
      <c r="H220" s="116"/>
      <c r="I220" s="116"/>
      <c r="J220" s="115"/>
      <c r="K220" s="115"/>
      <c r="L220" s="91">
        <v>17683</v>
      </c>
      <c r="M220" s="92">
        <v>346586</v>
      </c>
      <c r="N220" s="133">
        <v>250214</v>
      </c>
      <c r="O220" s="94">
        <v>1295718</v>
      </c>
    </row>
    <row r="221" spans="1:15" s="111" customFormat="1" x14ac:dyDescent="0.25">
      <c r="A221" s="86" t="s">
        <v>1509</v>
      </c>
      <c r="B221" s="87" t="s">
        <v>1318</v>
      </c>
      <c r="C221" s="112" t="s">
        <v>1319</v>
      </c>
      <c r="D221" s="98"/>
      <c r="E221" s="113"/>
      <c r="F221" s="114"/>
      <c r="G221" s="115"/>
      <c r="H221" s="116"/>
      <c r="I221" s="116"/>
      <c r="J221" s="115"/>
      <c r="K221" s="115"/>
      <c r="L221" s="91">
        <v>12051</v>
      </c>
      <c r="M221" s="92">
        <v>236183</v>
      </c>
      <c r="N221" s="133">
        <v>170510</v>
      </c>
      <c r="O221" s="94">
        <v>882972</v>
      </c>
    </row>
    <row r="222" spans="1:15" s="111" customFormat="1" x14ac:dyDescent="0.25">
      <c r="A222" s="86" t="s">
        <v>1510</v>
      </c>
      <c r="B222" s="87" t="s">
        <v>1320</v>
      </c>
      <c r="C222" s="112" t="s">
        <v>1321</v>
      </c>
      <c r="D222" s="98"/>
      <c r="E222" s="113"/>
      <c r="F222" s="114"/>
      <c r="G222" s="115"/>
      <c r="H222" s="116"/>
      <c r="I222" s="116"/>
      <c r="J222" s="115"/>
      <c r="K222" s="115"/>
      <c r="L222" s="91">
        <v>277</v>
      </c>
      <c r="M222" s="92">
        <v>5421</v>
      </c>
      <c r="N222" s="133">
        <v>3914</v>
      </c>
      <c r="O222" s="94">
        <v>20264</v>
      </c>
    </row>
    <row r="223" spans="1:15" s="111" customFormat="1" x14ac:dyDescent="0.25">
      <c r="A223" s="86" t="s">
        <v>1511</v>
      </c>
      <c r="B223" s="87" t="s">
        <v>1322</v>
      </c>
      <c r="C223" s="112" t="s">
        <v>1323</v>
      </c>
      <c r="D223" s="98"/>
      <c r="E223" s="113"/>
      <c r="F223" s="114"/>
      <c r="G223" s="115"/>
      <c r="H223" s="116"/>
      <c r="I223" s="116"/>
      <c r="J223" s="115"/>
      <c r="K223" s="115"/>
      <c r="L223" s="91">
        <v>461</v>
      </c>
      <c r="M223" s="92">
        <v>9034</v>
      </c>
      <c r="N223" s="133">
        <v>6522</v>
      </c>
      <c r="O223" s="94">
        <v>33774</v>
      </c>
    </row>
    <row r="224" spans="1:15" s="111" customFormat="1" x14ac:dyDescent="0.25">
      <c r="A224" s="86" t="s">
        <v>1457</v>
      </c>
      <c r="B224" s="87" t="s">
        <v>98</v>
      </c>
      <c r="C224" s="112" t="s">
        <v>99</v>
      </c>
      <c r="D224" s="98"/>
      <c r="E224" s="113"/>
      <c r="F224" s="114"/>
      <c r="G224" s="115"/>
      <c r="H224" s="116"/>
      <c r="I224" s="116"/>
      <c r="J224" s="115"/>
      <c r="K224" s="115"/>
      <c r="L224" s="91">
        <v>67</v>
      </c>
      <c r="M224" s="92">
        <v>1303</v>
      </c>
      <c r="N224" s="133">
        <v>941</v>
      </c>
      <c r="O224" s="94">
        <v>4872</v>
      </c>
    </row>
    <row r="225" spans="1:15" s="111" customFormat="1" x14ac:dyDescent="0.25">
      <c r="A225" s="86" t="s">
        <v>1512</v>
      </c>
      <c r="B225" s="87" t="s">
        <v>161</v>
      </c>
      <c r="C225" s="112" t="s">
        <v>162</v>
      </c>
      <c r="D225" s="98"/>
      <c r="E225" s="113"/>
      <c r="F225" s="114"/>
      <c r="G225" s="115"/>
      <c r="H225" s="116"/>
      <c r="I225" s="116"/>
      <c r="J225" s="115"/>
      <c r="K225" s="115"/>
      <c r="L225" s="91">
        <v>15</v>
      </c>
      <c r="M225" s="92">
        <v>281</v>
      </c>
      <c r="N225" s="133">
        <v>203</v>
      </c>
      <c r="O225" s="94">
        <v>1050</v>
      </c>
    </row>
    <row r="226" spans="1:15" s="134" customFormat="1" x14ac:dyDescent="0.25">
      <c r="A226" s="104" t="s">
        <v>5</v>
      </c>
      <c r="B226" s="105"/>
      <c r="C226" s="106"/>
      <c r="D226" s="107"/>
      <c r="E226" s="107"/>
      <c r="F226" s="107"/>
      <c r="G226" s="108"/>
      <c r="H226" s="109"/>
      <c r="I226" s="109"/>
      <c r="J226" s="108"/>
      <c r="K226" s="108"/>
      <c r="L226" s="110"/>
      <c r="M226" s="108" t="s">
        <v>2</v>
      </c>
      <c r="N226" s="84"/>
      <c r="O226" s="84"/>
    </row>
    <row r="227" spans="1:15" s="111" customFormat="1" x14ac:dyDescent="0.25">
      <c r="A227" s="86" t="s">
        <v>1388</v>
      </c>
      <c r="B227" s="87" t="s">
        <v>1346</v>
      </c>
      <c r="C227" s="112" t="s">
        <v>1324</v>
      </c>
      <c r="D227" s="98"/>
      <c r="E227" s="113"/>
      <c r="F227" s="114"/>
      <c r="G227" s="115"/>
      <c r="H227" s="116"/>
      <c r="I227" s="116"/>
      <c r="J227" s="115"/>
      <c r="K227" s="115"/>
      <c r="L227" s="91"/>
      <c r="M227" s="136"/>
      <c r="N227" s="93"/>
      <c r="O227" s="94"/>
    </row>
    <row r="228" spans="1:15" s="138" customFormat="1" x14ac:dyDescent="0.25">
      <c r="A228" s="86" t="s">
        <v>1389</v>
      </c>
      <c r="B228" s="87" t="s">
        <v>1313</v>
      </c>
      <c r="C228" s="112" t="s">
        <v>1325</v>
      </c>
      <c r="D228" s="98"/>
      <c r="E228" s="113"/>
      <c r="F228" s="114"/>
      <c r="G228" s="115"/>
      <c r="H228" s="116"/>
      <c r="I228" s="116"/>
      <c r="J228" s="115"/>
      <c r="K228" s="115"/>
      <c r="L228" s="91"/>
      <c r="M228" s="92"/>
      <c r="N228" s="93"/>
      <c r="O228" s="94"/>
    </row>
    <row r="229" spans="1:15" s="138" customFormat="1" x14ac:dyDescent="0.25">
      <c r="A229" s="86" t="s">
        <v>1390</v>
      </c>
      <c r="B229" s="87" t="s">
        <v>1326</v>
      </c>
      <c r="C229" s="112" t="s">
        <v>1327</v>
      </c>
      <c r="D229" s="98"/>
      <c r="E229" s="113"/>
      <c r="F229" s="114"/>
      <c r="G229" s="115"/>
      <c r="H229" s="116"/>
      <c r="I229" s="116"/>
      <c r="J229" s="115"/>
      <c r="K229" s="115"/>
      <c r="L229" s="91"/>
      <c r="M229" s="92"/>
      <c r="N229" s="93"/>
      <c r="O229" s="94"/>
    </row>
    <row r="230" spans="1:15" s="138" customFormat="1" x14ac:dyDescent="0.25">
      <c r="A230" s="86" t="s">
        <v>1391</v>
      </c>
      <c r="B230" s="87" t="s">
        <v>1328</v>
      </c>
      <c r="C230" s="112" t="s">
        <v>1329</v>
      </c>
      <c r="D230" s="98"/>
      <c r="E230" s="113"/>
      <c r="F230" s="114"/>
      <c r="G230" s="115"/>
      <c r="H230" s="116"/>
      <c r="I230" s="116"/>
      <c r="J230" s="115"/>
      <c r="K230" s="115"/>
      <c r="L230" s="91"/>
      <c r="M230" s="92"/>
      <c r="N230" s="93"/>
      <c r="O230" s="94"/>
    </row>
    <row r="231" spans="1:15" s="138" customFormat="1" x14ac:dyDescent="0.25">
      <c r="A231" s="86" t="s">
        <v>1392</v>
      </c>
      <c r="B231" s="87" t="s">
        <v>1330</v>
      </c>
      <c r="C231" s="112" t="s">
        <v>1331</v>
      </c>
      <c r="D231" s="98"/>
      <c r="E231" s="113"/>
      <c r="F231" s="114"/>
      <c r="G231" s="115"/>
      <c r="H231" s="116"/>
      <c r="I231" s="116"/>
      <c r="J231" s="115"/>
      <c r="K231" s="115"/>
      <c r="L231" s="91"/>
      <c r="M231" s="92"/>
      <c r="N231" s="93"/>
      <c r="O231" s="94"/>
    </row>
    <row r="232" spans="1:15" s="138" customFormat="1" x14ac:dyDescent="0.25">
      <c r="A232" s="86" t="s">
        <v>1393</v>
      </c>
      <c r="B232" s="87" t="s">
        <v>1332</v>
      </c>
      <c r="C232" s="112" t="s">
        <v>1333</v>
      </c>
      <c r="D232" s="98"/>
      <c r="E232" s="113"/>
      <c r="F232" s="114"/>
      <c r="G232" s="115"/>
      <c r="H232" s="116"/>
      <c r="I232" s="116"/>
      <c r="J232" s="115"/>
      <c r="K232" s="115"/>
      <c r="L232" s="91"/>
      <c r="M232" s="92"/>
      <c r="N232" s="93"/>
      <c r="O232" s="94"/>
    </row>
    <row r="233" spans="1:15" s="138" customFormat="1" x14ac:dyDescent="0.25">
      <c r="A233" s="86" t="s">
        <v>1396</v>
      </c>
      <c r="B233" s="87" t="s">
        <v>1334</v>
      </c>
      <c r="C233" s="112" t="s">
        <v>1335</v>
      </c>
      <c r="D233" s="98"/>
      <c r="E233" s="113"/>
      <c r="F233" s="114"/>
      <c r="G233" s="115"/>
      <c r="H233" s="116"/>
      <c r="I233" s="116"/>
      <c r="J233" s="115"/>
      <c r="K233" s="115"/>
      <c r="L233" s="91"/>
      <c r="M233" s="92"/>
      <c r="N233" s="93"/>
      <c r="O233" s="94"/>
    </row>
    <row r="234" spans="1:15" s="138" customFormat="1" x14ac:dyDescent="0.25">
      <c r="A234" s="86" t="s">
        <v>1397</v>
      </c>
      <c r="B234" s="87" t="s">
        <v>1336</v>
      </c>
      <c r="C234" s="112" t="s">
        <v>1337</v>
      </c>
      <c r="D234" s="98"/>
      <c r="E234" s="113"/>
      <c r="F234" s="114"/>
      <c r="G234" s="115"/>
      <c r="H234" s="116"/>
      <c r="I234" s="116"/>
      <c r="J234" s="115"/>
      <c r="K234" s="115"/>
      <c r="L234" s="91"/>
      <c r="M234" s="92"/>
      <c r="N234" s="93"/>
      <c r="O234" s="94"/>
    </row>
    <row r="235" spans="1:15" s="138" customFormat="1" x14ac:dyDescent="0.25">
      <c r="A235" s="86" t="s">
        <v>1398</v>
      </c>
      <c r="B235" s="87" t="s">
        <v>1338</v>
      </c>
      <c r="C235" s="112" t="s">
        <v>1339</v>
      </c>
      <c r="D235" s="98"/>
      <c r="E235" s="113"/>
      <c r="F235" s="114"/>
      <c r="G235" s="115"/>
      <c r="H235" s="116"/>
      <c r="I235" s="116"/>
      <c r="J235" s="115"/>
      <c r="K235" s="115"/>
      <c r="L235" s="91"/>
      <c r="M235" s="92"/>
      <c r="N235" s="93"/>
      <c r="O235" s="94"/>
    </row>
    <row r="236" spans="1:15" s="134" customFormat="1" x14ac:dyDescent="0.25">
      <c r="A236" s="104" t="s">
        <v>4</v>
      </c>
      <c r="B236" s="105"/>
      <c r="C236" s="106"/>
      <c r="D236" s="107"/>
      <c r="E236" s="107"/>
      <c r="F236" s="107"/>
      <c r="G236" s="108"/>
      <c r="H236" s="109"/>
      <c r="I236" s="109"/>
      <c r="J236" s="108"/>
      <c r="K236" s="108"/>
      <c r="L236" s="110"/>
      <c r="M236" s="108"/>
      <c r="N236" s="84"/>
      <c r="O236" s="84"/>
    </row>
    <row r="237" spans="1:15" s="138" customFormat="1" x14ac:dyDescent="0.25">
      <c r="A237" s="86" t="s">
        <v>1513</v>
      </c>
      <c r="B237" s="87" t="s">
        <v>1340</v>
      </c>
      <c r="C237" s="112" t="s">
        <v>1341</v>
      </c>
      <c r="D237" s="98"/>
      <c r="E237" s="113"/>
      <c r="F237" s="114"/>
      <c r="G237" s="115"/>
      <c r="H237" s="116"/>
      <c r="I237" s="116"/>
      <c r="J237" s="115"/>
      <c r="K237" s="115"/>
      <c r="L237" s="91">
        <v>199</v>
      </c>
      <c r="M237" s="92">
        <v>3568</v>
      </c>
      <c r="N237" s="133">
        <v>2663</v>
      </c>
      <c r="O237" s="94">
        <v>14122</v>
      </c>
    </row>
    <row r="238" spans="1:15" s="138" customFormat="1" x14ac:dyDescent="0.25">
      <c r="A238" s="86" t="s">
        <v>1514</v>
      </c>
      <c r="B238" s="87" t="s">
        <v>1342</v>
      </c>
      <c r="C238" s="112" t="s">
        <v>1343</v>
      </c>
      <c r="D238" s="98"/>
      <c r="E238" s="113"/>
      <c r="F238" s="114"/>
      <c r="G238" s="115"/>
      <c r="H238" s="116"/>
      <c r="I238" s="116"/>
      <c r="J238" s="115"/>
      <c r="K238" s="115"/>
      <c r="L238" s="91">
        <v>489</v>
      </c>
      <c r="M238" s="92">
        <v>8770</v>
      </c>
      <c r="N238" s="133">
        <v>6545</v>
      </c>
      <c r="O238" s="94">
        <v>34710</v>
      </c>
    </row>
    <row r="239" spans="1:15" s="138" customFormat="1" x14ac:dyDescent="0.25">
      <c r="A239" s="86" t="s">
        <v>1515</v>
      </c>
      <c r="B239" s="87" t="s">
        <v>1344</v>
      </c>
      <c r="C239" s="112" t="s">
        <v>1345</v>
      </c>
      <c r="D239" s="98"/>
      <c r="E239" s="113"/>
      <c r="F239" s="114"/>
      <c r="G239" s="115"/>
      <c r="H239" s="116"/>
      <c r="I239" s="116"/>
      <c r="J239" s="115"/>
      <c r="K239" s="115"/>
      <c r="L239" s="91">
        <v>529</v>
      </c>
      <c r="M239" s="92">
        <v>9471</v>
      </c>
      <c r="N239" s="133">
        <v>7068</v>
      </c>
      <c r="O239" s="94">
        <v>37486</v>
      </c>
    </row>
    <row r="240" spans="1:15" s="76" customFormat="1" ht="15.75" x14ac:dyDescent="0.25">
      <c r="A240" s="74" t="s">
        <v>1307</v>
      </c>
      <c r="B240" s="75"/>
      <c r="C240" s="75"/>
      <c r="D240" s="75"/>
      <c r="E240" s="75"/>
      <c r="F240" s="75"/>
      <c r="G240" s="75"/>
      <c r="H240" s="75"/>
      <c r="I240" s="75"/>
      <c r="J240" s="75"/>
      <c r="K240" s="75"/>
      <c r="L240" s="117"/>
      <c r="M240" s="75"/>
      <c r="N240" s="75"/>
      <c r="O240" s="75"/>
    </row>
    <row r="241" spans="1:15" s="122" customFormat="1" ht="202.5" x14ac:dyDescent="0.25">
      <c r="A241" s="121" t="s">
        <v>1516</v>
      </c>
      <c r="B241" s="102" t="s">
        <v>1306</v>
      </c>
      <c r="C241" s="88" t="s">
        <v>1375</v>
      </c>
      <c r="D241" s="89" t="s">
        <v>1416</v>
      </c>
      <c r="E241" s="90" t="s">
        <v>219</v>
      </c>
      <c r="F241" s="90" t="s">
        <v>1312</v>
      </c>
      <c r="G241" s="103" t="s">
        <v>27</v>
      </c>
      <c r="H241" s="103" t="s">
        <v>1347</v>
      </c>
      <c r="I241" s="90" t="s">
        <v>1314</v>
      </c>
      <c r="J241" s="90" t="s">
        <v>1315</v>
      </c>
      <c r="K241" s="103"/>
      <c r="L241" s="91">
        <v>4586</v>
      </c>
      <c r="M241" s="92">
        <v>89874</v>
      </c>
      <c r="N241" s="133">
        <v>64884</v>
      </c>
      <c r="O241" s="94">
        <v>335995</v>
      </c>
    </row>
    <row r="242" spans="1:15" s="134" customFormat="1" x14ac:dyDescent="0.25">
      <c r="A242" s="104" t="s">
        <v>6</v>
      </c>
      <c r="B242" s="105"/>
      <c r="C242" s="106"/>
      <c r="D242" s="107"/>
      <c r="E242" s="107"/>
      <c r="F242" s="107"/>
      <c r="G242" s="108"/>
      <c r="H242" s="109"/>
      <c r="I242" s="109"/>
      <c r="J242" s="108"/>
      <c r="K242" s="108"/>
      <c r="L242" s="110"/>
      <c r="M242" s="108" t="s">
        <v>2</v>
      </c>
      <c r="N242" s="84"/>
      <c r="O242" s="84"/>
    </row>
    <row r="243" spans="1:15" s="111" customFormat="1" x14ac:dyDescent="0.25">
      <c r="A243" s="86" t="s">
        <v>1510</v>
      </c>
      <c r="B243" s="87" t="s">
        <v>1320</v>
      </c>
      <c r="C243" s="112" t="s">
        <v>1321</v>
      </c>
      <c r="D243" s="98"/>
      <c r="E243" s="113"/>
      <c r="F243" s="114"/>
      <c r="G243" s="115"/>
      <c r="H243" s="116"/>
      <c r="I243" s="116"/>
      <c r="J243" s="115"/>
      <c r="K243" s="115"/>
      <c r="L243" s="91">
        <v>277</v>
      </c>
      <c r="M243" s="92">
        <v>5421</v>
      </c>
      <c r="N243" s="133">
        <v>3914</v>
      </c>
      <c r="O243" s="94">
        <v>20264</v>
      </c>
    </row>
    <row r="244" spans="1:15" s="111" customFormat="1" x14ac:dyDescent="0.25">
      <c r="A244" s="86" t="s">
        <v>1511</v>
      </c>
      <c r="B244" s="135" t="s">
        <v>1322</v>
      </c>
      <c r="C244" s="139" t="s">
        <v>1323</v>
      </c>
      <c r="D244" s="140"/>
      <c r="E244" s="141"/>
      <c r="F244" s="142"/>
      <c r="G244" s="143"/>
      <c r="H244" s="144"/>
      <c r="I244" s="144"/>
      <c r="J244" s="143"/>
      <c r="K244" s="143"/>
      <c r="L244" s="91">
        <v>461</v>
      </c>
      <c r="M244" s="92">
        <v>9034</v>
      </c>
      <c r="N244" s="133">
        <v>6522</v>
      </c>
      <c r="O244" s="94">
        <v>33774</v>
      </c>
    </row>
    <row r="245" spans="1:15" s="111" customFormat="1" x14ac:dyDescent="0.25">
      <c r="A245" s="86" t="s">
        <v>1457</v>
      </c>
      <c r="B245" s="135" t="s">
        <v>98</v>
      </c>
      <c r="C245" s="139" t="s">
        <v>99</v>
      </c>
      <c r="D245" s="140"/>
      <c r="E245" s="141"/>
      <c r="F245" s="142"/>
      <c r="G245" s="143"/>
      <c r="H245" s="144"/>
      <c r="I245" s="144"/>
      <c r="J245" s="143"/>
      <c r="K245" s="143"/>
      <c r="L245" s="91">
        <v>67</v>
      </c>
      <c r="M245" s="92">
        <v>1303</v>
      </c>
      <c r="N245" s="133">
        <v>941</v>
      </c>
      <c r="O245" s="94">
        <v>4872</v>
      </c>
    </row>
    <row r="246" spans="1:15" s="111" customFormat="1" x14ac:dyDescent="0.25">
      <c r="A246" s="86" t="s">
        <v>1512</v>
      </c>
      <c r="B246" s="135" t="s">
        <v>161</v>
      </c>
      <c r="C246" s="139" t="s">
        <v>162</v>
      </c>
      <c r="D246" s="140"/>
      <c r="E246" s="141"/>
      <c r="F246" s="142"/>
      <c r="G246" s="143"/>
      <c r="H246" s="144"/>
      <c r="I246" s="144"/>
      <c r="J246" s="143"/>
      <c r="K246" s="143"/>
      <c r="L246" s="91">
        <v>15</v>
      </c>
      <c r="M246" s="92">
        <v>281</v>
      </c>
      <c r="N246" s="133">
        <v>203</v>
      </c>
      <c r="O246" s="94">
        <v>1050</v>
      </c>
    </row>
    <row r="247" spans="1:15" s="134" customFormat="1" x14ac:dyDescent="0.25">
      <c r="A247" s="104" t="s">
        <v>5</v>
      </c>
      <c r="B247" s="105"/>
      <c r="C247" s="106"/>
      <c r="D247" s="107"/>
      <c r="E247" s="107"/>
      <c r="F247" s="107"/>
      <c r="G247" s="108"/>
      <c r="H247" s="109"/>
      <c r="I247" s="109"/>
      <c r="J247" s="108"/>
      <c r="K247" s="108"/>
      <c r="L247" s="110"/>
      <c r="M247" s="108" t="s">
        <v>2</v>
      </c>
      <c r="N247" s="84"/>
      <c r="O247" s="84"/>
    </row>
    <row r="248" spans="1:15" s="111" customFormat="1" x14ac:dyDescent="0.25">
      <c r="A248" s="86" t="s">
        <v>1388</v>
      </c>
      <c r="B248" s="87" t="s">
        <v>1346</v>
      </c>
      <c r="C248" s="112" t="s">
        <v>1324</v>
      </c>
      <c r="D248" s="98"/>
      <c r="E248" s="113"/>
      <c r="F248" s="114"/>
      <c r="G248" s="115"/>
      <c r="H248" s="116"/>
      <c r="I248" s="116"/>
      <c r="J248" s="115"/>
      <c r="K248" s="115"/>
      <c r="L248" s="91"/>
      <c r="M248" s="136"/>
      <c r="N248" s="93"/>
      <c r="O248" s="94"/>
    </row>
    <row r="249" spans="1:15" s="138" customFormat="1" x14ac:dyDescent="0.25">
      <c r="A249" s="86" t="s">
        <v>1389</v>
      </c>
      <c r="B249" s="87" t="s">
        <v>1313</v>
      </c>
      <c r="C249" s="112" t="s">
        <v>1325</v>
      </c>
      <c r="D249" s="98"/>
      <c r="E249" s="113"/>
      <c r="F249" s="114"/>
      <c r="G249" s="115"/>
      <c r="H249" s="116"/>
      <c r="I249" s="116"/>
      <c r="J249" s="115"/>
      <c r="K249" s="115"/>
      <c r="L249" s="91"/>
      <c r="M249" s="92"/>
      <c r="N249" s="93"/>
      <c r="O249" s="94"/>
    </row>
    <row r="250" spans="1:15" s="138" customFormat="1" x14ac:dyDescent="0.25">
      <c r="A250" s="86" t="s">
        <v>1390</v>
      </c>
      <c r="B250" s="87" t="s">
        <v>1326</v>
      </c>
      <c r="C250" s="112" t="s">
        <v>1327</v>
      </c>
      <c r="D250" s="98"/>
      <c r="E250" s="113"/>
      <c r="F250" s="114"/>
      <c r="G250" s="115"/>
      <c r="H250" s="116"/>
      <c r="I250" s="116"/>
      <c r="J250" s="115"/>
      <c r="K250" s="115"/>
      <c r="L250" s="91"/>
      <c r="M250" s="92"/>
      <c r="N250" s="93"/>
      <c r="O250" s="94"/>
    </row>
    <row r="251" spans="1:15" s="138" customFormat="1" x14ac:dyDescent="0.25">
      <c r="A251" s="86" t="s">
        <v>1391</v>
      </c>
      <c r="B251" s="87" t="s">
        <v>1328</v>
      </c>
      <c r="C251" s="112" t="s">
        <v>1329</v>
      </c>
      <c r="D251" s="98"/>
      <c r="E251" s="113"/>
      <c r="F251" s="114"/>
      <c r="G251" s="115"/>
      <c r="H251" s="116"/>
      <c r="I251" s="116"/>
      <c r="J251" s="115"/>
      <c r="K251" s="115"/>
      <c r="L251" s="91"/>
      <c r="M251" s="92"/>
      <c r="N251" s="93"/>
      <c r="O251" s="94"/>
    </row>
    <row r="252" spans="1:15" s="138" customFormat="1" x14ac:dyDescent="0.25">
      <c r="A252" s="86" t="s">
        <v>1392</v>
      </c>
      <c r="B252" s="87" t="s">
        <v>1330</v>
      </c>
      <c r="C252" s="112" t="s">
        <v>1331</v>
      </c>
      <c r="D252" s="98"/>
      <c r="E252" s="113"/>
      <c r="F252" s="114"/>
      <c r="G252" s="115"/>
      <c r="H252" s="116"/>
      <c r="I252" s="116"/>
      <c r="J252" s="115"/>
      <c r="K252" s="115"/>
      <c r="L252" s="91"/>
      <c r="M252" s="92"/>
      <c r="N252" s="93"/>
      <c r="O252" s="94"/>
    </row>
    <row r="253" spans="1:15" s="138" customFormat="1" x14ac:dyDescent="0.25">
      <c r="A253" s="86" t="s">
        <v>1393</v>
      </c>
      <c r="B253" s="87" t="s">
        <v>1332</v>
      </c>
      <c r="C253" s="112" t="s">
        <v>1333</v>
      </c>
      <c r="D253" s="98"/>
      <c r="E253" s="113"/>
      <c r="F253" s="114"/>
      <c r="G253" s="115"/>
      <c r="H253" s="116"/>
      <c r="I253" s="116"/>
      <c r="J253" s="115"/>
      <c r="K253" s="115"/>
      <c r="L253" s="91"/>
      <c r="M253" s="92"/>
      <c r="N253" s="93"/>
      <c r="O253" s="94"/>
    </row>
    <row r="254" spans="1:15" s="138" customFormat="1" x14ac:dyDescent="0.25">
      <c r="A254" s="86" t="s">
        <v>1396</v>
      </c>
      <c r="B254" s="87" t="s">
        <v>1334</v>
      </c>
      <c r="C254" s="112" t="s">
        <v>1335</v>
      </c>
      <c r="D254" s="98"/>
      <c r="E254" s="113"/>
      <c r="F254" s="114"/>
      <c r="G254" s="115"/>
      <c r="H254" s="116"/>
      <c r="I254" s="116"/>
      <c r="J254" s="115"/>
      <c r="K254" s="115"/>
      <c r="L254" s="91"/>
      <c r="M254" s="92"/>
      <c r="N254" s="93"/>
      <c r="O254" s="94"/>
    </row>
    <row r="255" spans="1:15" s="138" customFormat="1" x14ac:dyDescent="0.25">
      <c r="A255" s="86" t="s">
        <v>1397</v>
      </c>
      <c r="B255" s="87" t="s">
        <v>1336</v>
      </c>
      <c r="C255" s="112" t="s">
        <v>1337</v>
      </c>
      <c r="D255" s="98"/>
      <c r="E255" s="113"/>
      <c r="F255" s="114"/>
      <c r="G255" s="115"/>
      <c r="H255" s="116"/>
      <c r="I255" s="116"/>
      <c r="J255" s="115"/>
      <c r="K255" s="115"/>
      <c r="L255" s="91"/>
      <c r="M255" s="92"/>
      <c r="N255" s="93"/>
      <c r="O255" s="94"/>
    </row>
    <row r="256" spans="1:15" s="138" customFormat="1" x14ac:dyDescent="0.25">
      <c r="A256" s="86" t="s">
        <v>1398</v>
      </c>
      <c r="B256" s="87" t="s">
        <v>1338</v>
      </c>
      <c r="C256" s="112" t="s">
        <v>1339</v>
      </c>
      <c r="D256" s="98"/>
      <c r="E256" s="113"/>
      <c r="F256" s="114"/>
      <c r="G256" s="115"/>
      <c r="H256" s="116"/>
      <c r="I256" s="116"/>
      <c r="J256" s="115"/>
      <c r="K256" s="115"/>
      <c r="L256" s="91"/>
      <c r="M256" s="92"/>
      <c r="N256" s="93"/>
      <c r="O256" s="94"/>
    </row>
    <row r="257" spans="1:15" s="134" customFormat="1" x14ac:dyDescent="0.25">
      <c r="A257" s="104" t="s">
        <v>4</v>
      </c>
      <c r="B257" s="105"/>
      <c r="C257" s="106"/>
      <c r="D257" s="106"/>
      <c r="E257" s="106"/>
      <c r="F257" s="106"/>
      <c r="G257" s="106"/>
      <c r="H257" s="106"/>
      <c r="I257" s="106"/>
      <c r="J257" s="106"/>
      <c r="K257" s="106"/>
      <c r="L257" s="106"/>
      <c r="M257" s="106"/>
      <c r="N257" s="106"/>
      <c r="O257" s="106"/>
    </row>
    <row r="258" spans="1:15" s="138" customFormat="1" x14ac:dyDescent="0.25">
      <c r="A258" s="86" t="s">
        <v>1517</v>
      </c>
      <c r="B258" s="87" t="s">
        <v>1348</v>
      </c>
      <c r="C258" s="112" t="s">
        <v>1341</v>
      </c>
      <c r="D258" s="98"/>
      <c r="E258" s="113"/>
      <c r="F258" s="114"/>
      <c r="G258" s="115"/>
      <c r="H258" s="116"/>
      <c r="I258" s="116"/>
      <c r="J258" s="115"/>
      <c r="K258" s="115"/>
      <c r="L258" s="91">
        <v>387</v>
      </c>
      <c r="M258" s="92">
        <v>6937</v>
      </c>
      <c r="N258" s="133">
        <v>5177</v>
      </c>
      <c r="O258" s="94">
        <v>27458</v>
      </c>
    </row>
    <row r="259" spans="1:15" s="138" customFormat="1" x14ac:dyDescent="0.25">
      <c r="A259" s="86" t="s">
        <v>1518</v>
      </c>
      <c r="B259" s="87" t="s">
        <v>1349</v>
      </c>
      <c r="C259" s="112" t="s">
        <v>1343</v>
      </c>
      <c r="D259" s="98"/>
      <c r="E259" s="113"/>
      <c r="F259" s="114"/>
      <c r="G259" s="115"/>
      <c r="H259" s="116"/>
      <c r="I259" s="116"/>
      <c r="J259" s="115"/>
      <c r="K259" s="115"/>
      <c r="L259" s="91">
        <v>965</v>
      </c>
      <c r="M259" s="92">
        <v>17295</v>
      </c>
      <c r="N259" s="133">
        <v>12907</v>
      </c>
      <c r="O259" s="94">
        <v>68455</v>
      </c>
    </row>
    <row r="260" spans="1:15" s="138" customFormat="1" x14ac:dyDescent="0.25">
      <c r="A260" s="86" t="s">
        <v>1519</v>
      </c>
      <c r="B260" s="87" t="s">
        <v>1350</v>
      </c>
      <c r="C260" s="112" t="s">
        <v>1345</v>
      </c>
      <c r="D260" s="98"/>
      <c r="E260" s="113"/>
      <c r="F260" s="114"/>
      <c r="G260" s="115"/>
      <c r="H260" s="116"/>
      <c r="I260" s="116"/>
      <c r="J260" s="115"/>
      <c r="K260" s="115"/>
      <c r="L260" s="91">
        <v>1041</v>
      </c>
      <c r="M260" s="92">
        <v>18654</v>
      </c>
      <c r="N260" s="133">
        <v>13921</v>
      </c>
      <c r="O260" s="94">
        <v>73834</v>
      </c>
    </row>
    <row r="261" spans="1:15" s="76" customFormat="1" ht="15.75" x14ac:dyDescent="0.25">
      <c r="A261" s="74" t="s">
        <v>1308</v>
      </c>
      <c r="B261" s="75"/>
      <c r="C261" s="75"/>
      <c r="D261" s="75"/>
      <c r="E261" s="75"/>
      <c r="F261" s="75"/>
      <c r="G261" s="75"/>
      <c r="H261" s="75"/>
      <c r="I261" s="75"/>
      <c r="J261" s="75"/>
      <c r="K261" s="75"/>
      <c r="L261" s="117"/>
      <c r="M261" s="75"/>
      <c r="N261" s="75"/>
      <c r="O261" s="75"/>
    </row>
    <row r="262" spans="1:15" s="122" customFormat="1" ht="175.5" x14ac:dyDescent="0.25">
      <c r="A262" s="121" t="s">
        <v>1520</v>
      </c>
      <c r="B262" s="102" t="s">
        <v>1309</v>
      </c>
      <c r="C262" s="88" t="s">
        <v>1376</v>
      </c>
      <c r="D262" s="89" t="s">
        <v>1416</v>
      </c>
      <c r="E262" s="90" t="s">
        <v>219</v>
      </c>
      <c r="F262" s="90" t="s">
        <v>1351</v>
      </c>
      <c r="G262" s="103" t="s">
        <v>27</v>
      </c>
      <c r="H262" s="103" t="s">
        <v>84</v>
      </c>
      <c r="I262" s="90" t="s">
        <v>1314</v>
      </c>
      <c r="J262" s="90" t="s">
        <v>1315</v>
      </c>
      <c r="K262" s="103"/>
      <c r="L262" s="91">
        <v>2850</v>
      </c>
      <c r="M262" s="92">
        <v>55860</v>
      </c>
      <c r="N262" s="133">
        <v>40328</v>
      </c>
      <c r="O262" s="94">
        <v>208834</v>
      </c>
    </row>
    <row r="263" spans="1:15" s="134" customFormat="1" x14ac:dyDescent="0.25">
      <c r="A263" s="104" t="s">
        <v>6</v>
      </c>
      <c r="B263" s="105"/>
      <c r="C263" s="106"/>
      <c r="D263" s="107"/>
      <c r="E263" s="107"/>
      <c r="F263" s="107"/>
      <c r="G263" s="108"/>
      <c r="H263" s="109"/>
      <c r="I263" s="109"/>
      <c r="J263" s="108"/>
      <c r="K263" s="108"/>
      <c r="L263" s="110"/>
      <c r="M263" s="108" t="s">
        <v>2</v>
      </c>
      <c r="N263" s="84"/>
      <c r="O263" s="84"/>
    </row>
    <row r="264" spans="1:15" s="111" customFormat="1" x14ac:dyDescent="0.25">
      <c r="A264" s="86" t="s">
        <v>1508</v>
      </c>
      <c r="B264" s="87" t="s">
        <v>1316</v>
      </c>
      <c r="C264" s="112" t="s">
        <v>1317</v>
      </c>
      <c r="D264" s="98"/>
      <c r="E264" s="113"/>
      <c r="F264" s="114"/>
      <c r="G264" s="115"/>
      <c r="H264" s="116"/>
      <c r="I264" s="116"/>
      <c r="J264" s="115"/>
      <c r="K264" s="115"/>
      <c r="L264" s="91">
        <v>17683</v>
      </c>
      <c r="M264" s="92">
        <v>346586</v>
      </c>
      <c r="N264" s="133">
        <v>250214</v>
      </c>
      <c r="O264" s="94">
        <v>1295718</v>
      </c>
    </row>
    <row r="265" spans="1:15" s="111" customFormat="1" x14ac:dyDescent="0.25">
      <c r="A265" s="86" t="s">
        <v>1509</v>
      </c>
      <c r="B265" s="87" t="s">
        <v>1318</v>
      </c>
      <c r="C265" s="112" t="s">
        <v>1319</v>
      </c>
      <c r="D265" s="98"/>
      <c r="E265" s="113"/>
      <c r="F265" s="114"/>
      <c r="G265" s="115"/>
      <c r="H265" s="116"/>
      <c r="I265" s="116"/>
      <c r="J265" s="115"/>
      <c r="K265" s="115"/>
      <c r="L265" s="91">
        <v>12051</v>
      </c>
      <c r="M265" s="92">
        <v>236183</v>
      </c>
      <c r="N265" s="133">
        <v>170510</v>
      </c>
      <c r="O265" s="94">
        <v>882972</v>
      </c>
    </row>
    <row r="266" spans="1:15" s="111" customFormat="1" x14ac:dyDescent="0.25">
      <c r="A266" s="86" t="s">
        <v>1512</v>
      </c>
      <c r="B266" s="87" t="s">
        <v>161</v>
      </c>
      <c r="C266" s="112" t="s">
        <v>162</v>
      </c>
      <c r="D266" s="98"/>
      <c r="E266" s="113"/>
      <c r="F266" s="114"/>
      <c r="G266" s="115"/>
      <c r="H266" s="116"/>
      <c r="I266" s="116"/>
      <c r="J266" s="115"/>
      <c r="K266" s="115"/>
      <c r="L266" s="91">
        <v>15</v>
      </c>
      <c r="M266" s="92">
        <v>281</v>
      </c>
      <c r="N266" s="133">
        <v>203</v>
      </c>
      <c r="O266" s="94">
        <v>1050</v>
      </c>
    </row>
    <row r="267" spans="1:15" s="134" customFormat="1" x14ac:dyDescent="0.25">
      <c r="A267" s="104" t="s">
        <v>5</v>
      </c>
      <c r="B267" s="105"/>
      <c r="C267" s="106"/>
      <c r="D267" s="107"/>
      <c r="E267" s="107"/>
      <c r="F267" s="107"/>
      <c r="G267" s="108"/>
      <c r="H267" s="109"/>
      <c r="I267" s="109"/>
      <c r="J267" s="108"/>
      <c r="K267" s="108"/>
      <c r="L267" s="110"/>
      <c r="M267" s="108" t="s">
        <v>2</v>
      </c>
      <c r="N267" s="84"/>
      <c r="O267" s="84"/>
    </row>
    <row r="268" spans="1:15" s="111" customFormat="1" x14ac:dyDescent="0.25">
      <c r="A268" s="86" t="s">
        <v>1388</v>
      </c>
      <c r="B268" s="87" t="s">
        <v>1346</v>
      </c>
      <c r="C268" s="112" t="s">
        <v>1324</v>
      </c>
      <c r="D268" s="98"/>
      <c r="E268" s="113"/>
      <c r="F268" s="114"/>
      <c r="G268" s="115"/>
      <c r="H268" s="116"/>
      <c r="I268" s="116"/>
      <c r="J268" s="115"/>
      <c r="K268" s="115"/>
      <c r="L268" s="91"/>
      <c r="M268" s="136"/>
      <c r="N268" s="93"/>
      <c r="O268" s="94"/>
    </row>
    <row r="269" spans="1:15" s="138" customFormat="1" x14ac:dyDescent="0.25">
      <c r="A269" s="86" t="s">
        <v>1389</v>
      </c>
      <c r="B269" s="87" t="s">
        <v>1313</v>
      </c>
      <c r="C269" s="112" t="s">
        <v>1325</v>
      </c>
      <c r="D269" s="98"/>
      <c r="E269" s="113"/>
      <c r="F269" s="114"/>
      <c r="G269" s="115"/>
      <c r="H269" s="116"/>
      <c r="I269" s="116"/>
      <c r="J269" s="115"/>
      <c r="K269" s="115"/>
      <c r="L269" s="91"/>
      <c r="M269" s="92"/>
      <c r="N269" s="93"/>
      <c r="O269" s="94"/>
    </row>
    <row r="270" spans="1:15" s="138" customFormat="1" x14ac:dyDescent="0.25">
      <c r="A270" s="86" t="s">
        <v>1390</v>
      </c>
      <c r="B270" s="87" t="s">
        <v>1326</v>
      </c>
      <c r="C270" s="112" t="s">
        <v>1327</v>
      </c>
      <c r="D270" s="98"/>
      <c r="E270" s="113"/>
      <c r="F270" s="114"/>
      <c r="G270" s="115"/>
      <c r="H270" s="116"/>
      <c r="I270" s="116"/>
      <c r="J270" s="115"/>
      <c r="K270" s="115"/>
      <c r="L270" s="91"/>
      <c r="M270" s="92"/>
      <c r="N270" s="93"/>
      <c r="O270" s="94"/>
    </row>
    <row r="271" spans="1:15" s="138" customFormat="1" x14ac:dyDescent="0.25">
      <c r="A271" s="86" t="s">
        <v>1391</v>
      </c>
      <c r="B271" s="87" t="s">
        <v>1328</v>
      </c>
      <c r="C271" s="112" t="s">
        <v>1329</v>
      </c>
      <c r="D271" s="98"/>
      <c r="E271" s="113"/>
      <c r="F271" s="114"/>
      <c r="G271" s="115"/>
      <c r="H271" s="116"/>
      <c r="I271" s="116"/>
      <c r="J271" s="115"/>
      <c r="K271" s="115"/>
      <c r="L271" s="91"/>
      <c r="M271" s="92"/>
      <c r="N271" s="93"/>
      <c r="O271" s="94"/>
    </row>
    <row r="272" spans="1:15" s="138" customFormat="1" x14ac:dyDescent="0.25">
      <c r="A272" s="86" t="s">
        <v>1392</v>
      </c>
      <c r="B272" s="87" t="s">
        <v>1330</v>
      </c>
      <c r="C272" s="112" t="s">
        <v>1331</v>
      </c>
      <c r="D272" s="98"/>
      <c r="E272" s="113"/>
      <c r="F272" s="114"/>
      <c r="G272" s="115"/>
      <c r="H272" s="116"/>
      <c r="I272" s="116"/>
      <c r="J272" s="115"/>
      <c r="K272" s="115"/>
      <c r="L272" s="91"/>
      <c r="M272" s="92"/>
      <c r="N272" s="93"/>
      <c r="O272" s="94"/>
    </row>
    <row r="273" spans="1:15" s="138" customFormat="1" x14ac:dyDescent="0.25">
      <c r="A273" s="86" t="s">
        <v>1393</v>
      </c>
      <c r="B273" s="87" t="s">
        <v>1332</v>
      </c>
      <c r="C273" s="112" t="s">
        <v>1333</v>
      </c>
      <c r="D273" s="98"/>
      <c r="E273" s="113"/>
      <c r="F273" s="114"/>
      <c r="G273" s="115"/>
      <c r="H273" s="116"/>
      <c r="I273" s="116"/>
      <c r="J273" s="115"/>
      <c r="K273" s="115"/>
      <c r="L273" s="91"/>
      <c r="M273" s="92"/>
      <c r="N273" s="93"/>
      <c r="O273" s="94"/>
    </row>
    <row r="274" spans="1:15" s="138" customFormat="1" x14ac:dyDescent="0.25">
      <c r="A274" s="86" t="s">
        <v>1396</v>
      </c>
      <c r="B274" s="87" t="s">
        <v>1334</v>
      </c>
      <c r="C274" s="112" t="s">
        <v>1335</v>
      </c>
      <c r="D274" s="98"/>
      <c r="E274" s="113"/>
      <c r="F274" s="114"/>
      <c r="G274" s="115"/>
      <c r="H274" s="116"/>
      <c r="I274" s="116"/>
      <c r="J274" s="115"/>
      <c r="K274" s="115"/>
      <c r="L274" s="91"/>
      <c r="M274" s="92"/>
      <c r="N274" s="93"/>
      <c r="O274" s="94"/>
    </row>
    <row r="275" spans="1:15" s="138" customFormat="1" x14ac:dyDescent="0.25">
      <c r="A275" s="86" t="s">
        <v>1397</v>
      </c>
      <c r="B275" s="87" t="s">
        <v>1336</v>
      </c>
      <c r="C275" s="112" t="s">
        <v>1337</v>
      </c>
      <c r="D275" s="98"/>
      <c r="E275" s="113"/>
      <c r="F275" s="114"/>
      <c r="G275" s="115"/>
      <c r="H275" s="116"/>
      <c r="I275" s="116"/>
      <c r="J275" s="115"/>
      <c r="K275" s="115"/>
      <c r="L275" s="91"/>
      <c r="M275" s="92"/>
      <c r="N275" s="93"/>
      <c r="O275" s="94"/>
    </row>
    <row r="276" spans="1:15" s="138" customFormat="1" x14ac:dyDescent="0.25">
      <c r="A276" s="86" t="s">
        <v>1398</v>
      </c>
      <c r="B276" s="87" t="s">
        <v>1338</v>
      </c>
      <c r="C276" s="112" t="s">
        <v>1339</v>
      </c>
      <c r="D276" s="98"/>
      <c r="E276" s="113"/>
      <c r="F276" s="114"/>
      <c r="G276" s="115"/>
      <c r="H276" s="116"/>
      <c r="I276" s="116"/>
      <c r="J276" s="115"/>
      <c r="K276" s="115"/>
      <c r="L276" s="91"/>
      <c r="M276" s="92"/>
      <c r="N276" s="93"/>
      <c r="O276" s="94"/>
    </row>
    <row r="277" spans="1:15" s="134" customFormat="1" x14ac:dyDescent="0.25">
      <c r="A277" s="104" t="s">
        <v>4</v>
      </c>
      <c r="B277" s="105"/>
      <c r="C277" s="106"/>
      <c r="D277" s="107"/>
      <c r="E277" s="107"/>
      <c r="F277" s="107"/>
      <c r="G277" s="108"/>
      <c r="H277" s="109"/>
      <c r="I277" s="109"/>
      <c r="J277" s="108"/>
      <c r="K277" s="108"/>
      <c r="L277" s="110"/>
      <c r="M277" s="108"/>
      <c r="N277" s="84"/>
      <c r="O277" s="84"/>
    </row>
    <row r="278" spans="1:15" s="138" customFormat="1" x14ac:dyDescent="0.25">
      <c r="A278" s="86" t="s">
        <v>1521</v>
      </c>
      <c r="B278" s="87" t="s">
        <v>1352</v>
      </c>
      <c r="C278" s="112" t="s">
        <v>1341</v>
      </c>
      <c r="D278" s="98"/>
      <c r="E278" s="113"/>
      <c r="F278" s="114"/>
      <c r="G278" s="115"/>
      <c r="H278" s="116"/>
      <c r="I278" s="116"/>
      <c r="J278" s="115"/>
      <c r="K278" s="115"/>
      <c r="L278" s="91">
        <v>209</v>
      </c>
      <c r="M278" s="92">
        <v>3746</v>
      </c>
      <c r="N278" s="133">
        <v>2796</v>
      </c>
      <c r="O278" s="94">
        <v>14827</v>
      </c>
    </row>
    <row r="279" spans="1:15" s="138" customFormat="1" x14ac:dyDescent="0.25">
      <c r="A279" s="86" t="s">
        <v>1522</v>
      </c>
      <c r="B279" s="87" t="s">
        <v>1353</v>
      </c>
      <c r="C279" s="112" t="s">
        <v>1343</v>
      </c>
      <c r="D279" s="98"/>
      <c r="E279" s="113"/>
      <c r="F279" s="114"/>
      <c r="G279" s="115"/>
      <c r="H279" s="116"/>
      <c r="I279" s="116"/>
      <c r="J279" s="115"/>
      <c r="K279" s="115"/>
      <c r="L279" s="91">
        <v>524</v>
      </c>
      <c r="M279" s="92">
        <v>9383</v>
      </c>
      <c r="N279" s="133">
        <v>7002</v>
      </c>
      <c r="O279" s="94">
        <v>37138</v>
      </c>
    </row>
    <row r="280" spans="1:15" s="138" customFormat="1" x14ac:dyDescent="0.25">
      <c r="A280" s="86" t="s">
        <v>1523</v>
      </c>
      <c r="B280" s="87" t="s">
        <v>1354</v>
      </c>
      <c r="C280" s="112" t="s">
        <v>1345</v>
      </c>
      <c r="D280" s="98"/>
      <c r="E280" s="113"/>
      <c r="F280" s="114"/>
      <c r="G280" s="115"/>
      <c r="H280" s="116"/>
      <c r="I280" s="116"/>
      <c r="J280" s="115"/>
      <c r="K280" s="115"/>
      <c r="L280" s="91">
        <v>560</v>
      </c>
      <c r="M280" s="92">
        <v>10033</v>
      </c>
      <c r="N280" s="133">
        <v>7487</v>
      </c>
      <c r="O280" s="94">
        <v>39709</v>
      </c>
    </row>
    <row r="281" spans="1:15" s="76" customFormat="1" ht="15.75" x14ac:dyDescent="0.25">
      <c r="A281" s="74" t="s">
        <v>1310</v>
      </c>
      <c r="B281" s="75"/>
      <c r="C281" s="75"/>
      <c r="D281" s="75"/>
      <c r="E281" s="75"/>
      <c r="F281" s="75"/>
      <c r="G281" s="75"/>
      <c r="H281" s="75"/>
      <c r="I281" s="75"/>
      <c r="J281" s="75"/>
      <c r="K281" s="75"/>
      <c r="L281" s="117"/>
      <c r="M281" s="75"/>
      <c r="N281" s="75"/>
      <c r="O281" s="75"/>
    </row>
    <row r="282" spans="1:15" s="122" customFormat="1" ht="216" x14ac:dyDescent="0.25">
      <c r="A282" s="121" t="s">
        <v>1524</v>
      </c>
      <c r="B282" s="102" t="s">
        <v>1311</v>
      </c>
      <c r="C282" s="88" t="s">
        <v>1377</v>
      </c>
      <c r="D282" s="89" t="s">
        <v>1416</v>
      </c>
      <c r="E282" s="90" t="s">
        <v>219</v>
      </c>
      <c r="F282" s="90" t="s">
        <v>1351</v>
      </c>
      <c r="G282" s="103" t="s">
        <v>27</v>
      </c>
      <c r="H282" s="103" t="s">
        <v>1347</v>
      </c>
      <c r="I282" s="90" t="s">
        <v>1314</v>
      </c>
      <c r="J282" s="90" t="s">
        <v>1315</v>
      </c>
      <c r="K282" s="103"/>
      <c r="L282" s="91">
        <v>4532</v>
      </c>
      <c r="M282" s="92">
        <v>88813</v>
      </c>
      <c r="N282" s="133">
        <v>64118</v>
      </c>
      <c r="O282" s="94">
        <v>332028</v>
      </c>
    </row>
    <row r="283" spans="1:15" s="134" customFormat="1" x14ac:dyDescent="0.25">
      <c r="A283" s="104" t="s">
        <v>6</v>
      </c>
      <c r="B283" s="105"/>
      <c r="C283" s="106"/>
      <c r="D283" s="107"/>
      <c r="E283" s="107"/>
      <c r="F283" s="107"/>
      <c r="G283" s="108"/>
      <c r="H283" s="109"/>
      <c r="I283" s="109"/>
      <c r="J283" s="108"/>
      <c r="K283" s="108"/>
      <c r="L283" s="110"/>
      <c r="M283" s="108" t="s">
        <v>2</v>
      </c>
      <c r="N283" s="84"/>
      <c r="O283" s="84"/>
    </row>
    <row r="284" spans="1:15" s="111" customFormat="1" x14ac:dyDescent="0.25">
      <c r="A284" s="86" t="s">
        <v>1512</v>
      </c>
      <c r="B284" s="87" t="s">
        <v>161</v>
      </c>
      <c r="C284" s="112" t="s">
        <v>162</v>
      </c>
      <c r="D284" s="98"/>
      <c r="E284" s="113"/>
      <c r="F284" s="114"/>
      <c r="G284" s="115"/>
      <c r="H284" s="116"/>
      <c r="I284" s="116"/>
      <c r="J284" s="115"/>
      <c r="K284" s="115"/>
      <c r="L284" s="91">
        <v>15</v>
      </c>
      <c r="M284" s="92">
        <v>281</v>
      </c>
      <c r="N284" s="133">
        <v>203</v>
      </c>
      <c r="O284" s="94">
        <v>1050</v>
      </c>
    </row>
    <row r="285" spans="1:15" s="134" customFormat="1" x14ac:dyDescent="0.25">
      <c r="A285" s="104" t="s">
        <v>5</v>
      </c>
      <c r="B285" s="105"/>
      <c r="C285" s="106"/>
      <c r="D285" s="107"/>
      <c r="E285" s="107"/>
      <c r="F285" s="107"/>
      <c r="G285" s="108"/>
      <c r="H285" s="109"/>
      <c r="I285" s="109"/>
      <c r="J285" s="108"/>
      <c r="K285" s="108"/>
      <c r="L285" s="110"/>
      <c r="M285" s="108" t="s">
        <v>2</v>
      </c>
      <c r="N285" s="84"/>
      <c r="O285" s="84"/>
    </row>
    <row r="286" spans="1:15" s="111" customFormat="1" x14ac:dyDescent="0.25">
      <c r="A286" s="86" t="s">
        <v>1388</v>
      </c>
      <c r="B286" s="87" t="s">
        <v>1346</v>
      </c>
      <c r="C286" s="112" t="s">
        <v>1324</v>
      </c>
      <c r="D286" s="98"/>
      <c r="E286" s="113"/>
      <c r="F286" s="114"/>
      <c r="G286" s="115"/>
      <c r="H286" s="116"/>
      <c r="I286" s="116"/>
      <c r="J286" s="115"/>
      <c r="K286" s="115"/>
      <c r="L286" s="91"/>
      <c r="M286" s="136"/>
      <c r="N286" s="93"/>
      <c r="O286" s="94"/>
    </row>
    <row r="287" spans="1:15" s="138" customFormat="1" x14ac:dyDescent="0.25">
      <c r="A287" s="86" t="s">
        <v>1389</v>
      </c>
      <c r="B287" s="87" t="s">
        <v>1313</v>
      </c>
      <c r="C287" s="112" t="s">
        <v>1325</v>
      </c>
      <c r="D287" s="98"/>
      <c r="E287" s="113"/>
      <c r="F287" s="114"/>
      <c r="G287" s="115"/>
      <c r="H287" s="116"/>
      <c r="I287" s="116"/>
      <c r="J287" s="115"/>
      <c r="K287" s="115"/>
      <c r="L287" s="91"/>
      <c r="M287" s="92"/>
      <c r="N287" s="93"/>
      <c r="O287" s="94"/>
    </row>
    <row r="288" spans="1:15" s="138" customFormat="1" x14ac:dyDescent="0.25">
      <c r="A288" s="86" t="s">
        <v>1390</v>
      </c>
      <c r="B288" s="87" t="s">
        <v>1326</v>
      </c>
      <c r="C288" s="112" t="s">
        <v>1327</v>
      </c>
      <c r="D288" s="98"/>
      <c r="E288" s="113"/>
      <c r="F288" s="114"/>
      <c r="G288" s="115"/>
      <c r="H288" s="116"/>
      <c r="I288" s="116"/>
      <c r="J288" s="115"/>
      <c r="K288" s="115"/>
      <c r="L288" s="91"/>
      <c r="M288" s="92"/>
      <c r="N288" s="93"/>
      <c r="O288" s="94"/>
    </row>
    <row r="289" spans="1:15" s="138" customFormat="1" x14ac:dyDescent="0.25">
      <c r="A289" s="86" t="s">
        <v>1391</v>
      </c>
      <c r="B289" s="87" t="s">
        <v>1328</v>
      </c>
      <c r="C289" s="112" t="s">
        <v>1329</v>
      </c>
      <c r="D289" s="98"/>
      <c r="E289" s="113"/>
      <c r="F289" s="114"/>
      <c r="G289" s="115"/>
      <c r="H289" s="116"/>
      <c r="I289" s="116"/>
      <c r="J289" s="115"/>
      <c r="K289" s="115"/>
      <c r="L289" s="91"/>
      <c r="M289" s="92"/>
      <c r="N289" s="93"/>
      <c r="O289" s="94"/>
    </row>
    <row r="290" spans="1:15" s="138" customFormat="1" x14ac:dyDescent="0.25">
      <c r="A290" s="86" t="s">
        <v>1392</v>
      </c>
      <c r="B290" s="87" t="s">
        <v>1330</v>
      </c>
      <c r="C290" s="112" t="s">
        <v>1331</v>
      </c>
      <c r="D290" s="98"/>
      <c r="E290" s="113"/>
      <c r="F290" s="114"/>
      <c r="G290" s="115"/>
      <c r="H290" s="116"/>
      <c r="I290" s="116"/>
      <c r="J290" s="115"/>
      <c r="K290" s="115"/>
      <c r="L290" s="91"/>
      <c r="M290" s="92"/>
      <c r="N290" s="93"/>
      <c r="O290" s="94"/>
    </row>
    <row r="291" spans="1:15" s="138" customFormat="1" x14ac:dyDescent="0.25">
      <c r="A291" s="86" t="s">
        <v>1393</v>
      </c>
      <c r="B291" s="87" t="s">
        <v>1332</v>
      </c>
      <c r="C291" s="112" t="s">
        <v>1333</v>
      </c>
      <c r="D291" s="98"/>
      <c r="E291" s="113"/>
      <c r="F291" s="114"/>
      <c r="G291" s="115"/>
      <c r="H291" s="116"/>
      <c r="I291" s="116"/>
      <c r="J291" s="115"/>
      <c r="K291" s="115"/>
      <c r="L291" s="91"/>
      <c r="M291" s="92"/>
      <c r="N291" s="93"/>
      <c r="O291" s="94"/>
    </row>
    <row r="292" spans="1:15" s="138" customFormat="1" x14ac:dyDescent="0.25">
      <c r="A292" s="86" t="s">
        <v>1396</v>
      </c>
      <c r="B292" s="87" t="s">
        <v>1334</v>
      </c>
      <c r="C292" s="112" t="s">
        <v>1335</v>
      </c>
      <c r="D292" s="98"/>
      <c r="E292" s="113"/>
      <c r="F292" s="114"/>
      <c r="G292" s="115"/>
      <c r="H292" s="116"/>
      <c r="I292" s="116"/>
      <c r="J292" s="115"/>
      <c r="K292" s="115"/>
      <c r="L292" s="91"/>
      <c r="M292" s="92"/>
      <c r="N292" s="93"/>
      <c r="O292" s="94"/>
    </row>
    <row r="293" spans="1:15" s="138" customFormat="1" x14ac:dyDescent="0.25">
      <c r="A293" s="86" t="s">
        <v>1397</v>
      </c>
      <c r="B293" s="87" t="s">
        <v>1336</v>
      </c>
      <c r="C293" s="112" t="s">
        <v>1337</v>
      </c>
      <c r="D293" s="98"/>
      <c r="E293" s="113"/>
      <c r="F293" s="114"/>
      <c r="G293" s="115"/>
      <c r="H293" s="116"/>
      <c r="I293" s="116"/>
      <c r="J293" s="115"/>
      <c r="K293" s="115"/>
      <c r="L293" s="91"/>
      <c r="M293" s="92"/>
      <c r="N293" s="93"/>
      <c r="O293" s="94"/>
    </row>
    <row r="294" spans="1:15" s="138" customFormat="1" x14ac:dyDescent="0.25">
      <c r="A294" s="86" t="s">
        <v>1398</v>
      </c>
      <c r="B294" s="87" t="s">
        <v>1338</v>
      </c>
      <c r="C294" s="112" t="s">
        <v>1339</v>
      </c>
      <c r="D294" s="98"/>
      <c r="E294" s="113"/>
      <c r="F294" s="114"/>
      <c r="G294" s="115"/>
      <c r="H294" s="116"/>
      <c r="I294" s="116"/>
      <c r="J294" s="115"/>
      <c r="K294" s="115"/>
      <c r="L294" s="91"/>
      <c r="M294" s="92"/>
      <c r="N294" s="93"/>
      <c r="O294" s="94"/>
    </row>
    <row r="295" spans="1:15" s="134" customFormat="1" x14ac:dyDescent="0.25">
      <c r="A295" s="104" t="s">
        <v>4</v>
      </c>
      <c r="B295" s="105"/>
      <c r="C295" s="106"/>
      <c r="D295" s="107"/>
      <c r="E295" s="107"/>
      <c r="F295" s="107"/>
      <c r="G295" s="108"/>
      <c r="H295" s="109"/>
      <c r="I295" s="109"/>
      <c r="J295" s="108"/>
      <c r="K295" s="108"/>
      <c r="L295" s="110"/>
      <c r="M295" s="108"/>
      <c r="N295" s="84"/>
      <c r="O295" s="84"/>
    </row>
    <row r="296" spans="1:15" s="138" customFormat="1" x14ac:dyDescent="0.25">
      <c r="A296" s="86" t="s">
        <v>1525</v>
      </c>
      <c r="B296" s="87" t="s">
        <v>1355</v>
      </c>
      <c r="C296" s="112" t="s">
        <v>1341</v>
      </c>
      <c r="D296" s="98"/>
      <c r="E296" s="113"/>
      <c r="F296" s="114"/>
      <c r="G296" s="115"/>
      <c r="H296" s="116"/>
      <c r="I296" s="116"/>
      <c r="J296" s="115"/>
      <c r="K296" s="115"/>
      <c r="L296" s="91">
        <v>455</v>
      </c>
      <c r="M296" s="92">
        <v>8156</v>
      </c>
      <c r="N296" s="133">
        <v>6087</v>
      </c>
      <c r="O296" s="94">
        <v>32282</v>
      </c>
    </row>
    <row r="297" spans="1:15" s="138" customFormat="1" x14ac:dyDescent="0.25">
      <c r="A297" s="86" t="s">
        <v>1526</v>
      </c>
      <c r="B297" s="87" t="s">
        <v>1356</v>
      </c>
      <c r="C297" s="112" t="s">
        <v>1343</v>
      </c>
      <c r="D297" s="98"/>
      <c r="E297" s="113"/>
      <c r="F297" s="114"/>
      <c r="G297" s="115"/>
      <c r="H297" s="116"/>
      <c r="I297" s="116"/>
      <c r="J297" s="115"/>
      <c r="K297" s="115"/>
      <c r="L297" s="91">
        <v>863</v>
      </c>
      <c r="M297" s="92">
        <v>15470</v>
      </c>
      <c r="N297" s="133">
        <v>11545</v>
      </c>
      <c r="O297" s="94">
        <v>61230</v>
      </c>
    </row>
    <row r="298" spans="1:15" s="138" customFormat="1" x14ac:dyDescent="0.25">
      <c r="A298" s="86" t="s">
        <v>1527</v>
      </c>
      <c r="B298" s="87" t="s">
        <v>1357</v>
      </c>
      <c r="C298" s="112" t="s">
        <v>1345</v>
      </c>
      <c r="D298" s="98"/>
      <c r="E298" s="113"/>
      <c r="F298" s="114"/>
      <c r="G298" s="115"/>
      <c r="H298" s="116"/>
      <c r="I298" s="116"/>
      <c r="J298" s="115"/>
      <c r="K298" s="115"/>
      <c r="L298" s="91">
        <v>1224</v>
      </c>
      <c r="M298" s="92">
        <v>21941</v>
      </c>
      <c r="N298" s="133">
        <v>16374</v>
      </c>
      <c r="O298" s="94">
        <v>86844</v>
      </c>
    </row>
    <row r="299" spans="1:15" s="76" customFormat="1" ht="15.75" x14ac:dyDescent="0.25">
      <c r="A299" s="74" t="s">
        <v>150</v>
      </c>
      <c r="B299" s="75"/>
      <c r="C299" s="75"/>
      <c r="D299" s="75"/>
      <c r="E299" s="75"/>
      <c r="F299" s="75"/>
      <c r="G299" s="75"/>
      <c r="H299" s="75"/>
      <c r="I299" s="75"/>
      <c r="J299" s="75"/>
      <c r="K299" s="75"/>
      <c r="L299" s="117"/>
      <c r="M299" s="75"/>
      <c r="N299" s="75"/>
      <c r="O299" s="75"/>
    </row>
    <row r="300" spans="1:15" s="122" customFormat="1" ht="202.5" x14ac:dyDescent="0.25">
      <c r="A300" s="121" t="s">
        <v>1528</v>
      </c>
      <c r="B300" s="102" t="s">
        <v>146</v>
      </c>
      <c r="C300" s="88" t="s">
        <v>1378</v>
      </c>
      <c r="D300" s="89" t="s">
        <v>1416</v>
      </c>
      <c r="E300" s="90" t="s">
        <v>220</v>
      </c>
      <c r="F300" s="90" t="s">
        <v>151</v>
      </c>
      <c r="G300" s="103" t="s">
        <v>27</v>
      </c>
      <c r="H300" s="103" t="s">
        <v>152</v>
      </c>
      <c r="I300" s="90" t="s">
        <v>153</v>
      </c>
      <c r="J300" s="90" t="s">
        <v>154</v>
      </c>
      <c r="K300" s="145"/>
      <c r="L300" s="91">
        <v>3783</v>
      </c>
      <c r="M300" s="92">
        <v>74137</v>
      </c>
      <c r="N300" s="133">
        <v>53523</v>
      </c>
      <c r="O300" s="94">
        <v>277163</v>
      </c>
    </row>
    <row r="301" spans="1:15" s="122" customFormat="1" ht="216" x14ac:dyDescent="0.25">
      <c r="A301" s="121" t="s">
        <v>1529</v>
      </c>
      <c r="B301" s="102" t="s">
        <v>147</v>
      </c>
      <c r="C301" s="88" t="s">
        <v>1379</v>
      </c>
      <c r="D301" s="89" t="s">
        <v>1416</v>
      </c>
      <c r="E301" s="90" t="s">
        <v>220</v>
      </c>
      <c r="F301" s="90" t="s">
        <v>151</v>
      </c>
      <c r="G301" s="103" t="s">
        <v>27</v>
      </c>
      <c r="H301" s="103" t="s">
        <v>152</v>
      </c>
      <c r="I301" s="90" t="s">
        <v>153</v>
      </c>
      <c r="J301" s="90" t="s">
        <v>154</v>
      </c>
      <c r="K301" s="103"/>
      <c r="L301" s="91">
        <v>5097</v>
      </c>
      <c r="M301" s="92">
        <v>99887</v>
      </c>
      <c r="N301" s="133">
        <v>72112</v>
      </c>
      <c r="O301" s="94">
        <v>373428</v>
      </c>
    </row>
    <row r="302" spans="1:15" s="134" customFormat="1" x14ac:dyDescent="0.25">
      <c r="A302" s="104" t="s">
        <v>1056</v>
      </c>
      <c r="B302" s="105"/>
      <c r="C302" s="106"/>
      <c r="D302" s="107"/>
      <c r="E302" s="107"/>
      <c r="F302" s="107"/>
      <c r="G302" s="108"/>
      <c r="H302" s="109"/>
      <c r="I302" s="109"/>
      <c r="J302" s="108"/>
      <c r="K302" s="108"/>
      <c r="L302" s="110"/>
      <c r="M302" s="108"/>
      <c r="N302" s="84"/>
      <c r="O302" s="84"/>
    </row>
    <row r="303" spans="1:15" s="122" customFormat="1" x14ac:dyDescent="0.25">
      <c r="A303" s="121" t="s">
        <v>1530</v>
      </c>
      <c r="B303" s="102" t="s">
        <v>191</v>
      </c>
      <c r="C303" s="88" t="s">
        <v>1058</v>
      </c>
      <c r="D303" s="89"/>
      <c r="E303" s="90"/>
      <c r="F303" s="90"/>
      <c r="G303" s="103"/>
      <c r="H303" s="103"/>
      <c r="I303" s="90"/>
      <c r="J303" s="90"/>
      <c r="K303" s="103"/>
      <c r="L303" s="91">
        <v>292</v>
      </c>
      <c r="M303" s="92">
        <v>5224</v>
      </c>
      <c r="N303" s="133">
        <v>3899</v>
      </c>
      <c r="O303" s="94">
        <v>20676</v>
      </c>
    </row>
    <row r="304" spans="1:15" s="122" customFormat="1" x14ac:dyDescent="0.25">
      <c r="A304" s="121" t="s">
        <v>1531</v>
      </c>
      <c r="B304" s="102" t="s">
        <v>193</v>
      </c>
      <c r="C304" s="88" t="s">
        <v>1059</v>
      </c>
      <c r="D304" s="89"/>
      <c r="E304" s="90"/>
      <c r="F304" s="90"/>
      <c r="G304" s="103"/>
      <c r="H304" s="103"/>
      <c r="I304" s="90"/>
      <c r="J304" s="90"/>
      <c r="K304" s="103"/>
      <c r="L304" s="91">
        <v>769</v>
      </c>
      <c r="M304" s="92">
        <v>13781</v>
      </c>
      <c r="N304" s="133">
        <v>10285</v>
      </c>
      <c r="O304" s="94">
        <v>54546</v>
      </c>
    </row>
    <row r="305" spans="1:15" s="122" customFormat="1" x14ac:dyDescent="0.25">
      <c r="A305" s="121" t="s">
        <v>1532</v>
      </c>
      <c r="B305" s="102" t="s">
        <v>194</v>
      </c>
      <c r="C305" s="88" t="s">
        <v>1060</v>
      </c>
      <c r="D305" s="89"/>
      <c r="E305" s="90"/>
      <c r="F305" s="90"/>
      <c r="G305" s="103"/>
      <c r="H305" s="103"/>
      <c r="I305" s="90"/>
      <c r="J305" s="90"/>
      <c r="K305" s="103"/>
      <c r="L305" s="91">
        <v>461</v>
      </c>
      <c r="M305" s="92">
        <v>8265</v>
      </c>
      <c r="N305" s="133">
        <v>6168</v>
      </c>
      <c r="O305" s="94">
        <v>32714</v>
      </c>
    </row>
    <row r="306" spans="1:15" s="122" customFormat="1" x14ac:dyDescent="0.25">
      <c r="A306" s="121" t="s">
        <v>1533</v>
      </c>
      <c r="B306" s="102" t="s">
        <v>1061</v>
      </c>
      <c r="C306" s="88" t="s">
        <v>1062</v>
      </c>
      <c r="D306" s="89"/>
      <c r="E306" s="90"/>
      <c r="F306" s="90"/>
      <c r="G306" s="103"/>
      <c r="H306" s="103"/>
      <c r="I306" s="90"/>
      <c r="J306" s="90"/>
      <c r="K306" s="103"/>
      <c r="L306" s="91">
        <v>883</v>
      </c>
      <c r="M306" s="92">
        <v>15826</v>
      </c>
      <c r="N306" s="133">
        <v>11810</v>
      </c>
      <c r="O306" s="94">
        <v>62638</v>
      </c>
    </row>
    <row r="307" spans="1:15" s="122" customFormat="1" x14ac:dyDescent="0.25">
      <c r="A307" s="121" t="s">
        <v>1534</v>
      </c>
      <c r="B307" s="102" t="s">
        <v>192</v>
      </c>
      <c r="C307" s="88" t="s">
        <v>1063</v>
      </c>
      <c r="D307" s="89"/>
      <c r="E307" s="90"/>
      <c r="F307" s="90"/>
      <c r="G307" s="103"/>
      <c r="H307" s="103"/>
      <c r="I307" s="90"/>
      <c r="J307" s="90"/>
      <c r="K307" s="103"/>
      <c r="L307" s="91">
        <v>730</v>
      </c>
      <c r="M307" s="92">
        <v>13076</v>
      </c>
      <c r="N307" s="133">
        <v>9758</v>
      </c>
      <c r="O307" s="94">
        <v>51754</v>
      </c>
    </row>
    <row r="308" spans="1:15" s="122" customFormat="1" x14ac:dyDescent="0.25">
      <c r="A308" s="121" t="s">
        <v>1535</v>
      </c>
      <c r="B308" s="102" t="s">
        <v>1064</v>
      </c>
      <c r="C308" s="88" t="s">
        <v>1065</v>
      </c>
      <c r="D308" s="89"/>
      <c r="E308" s="90"/>
      <c r="F308" s="90"/>
      <c r="G308" s="103"/>
      <c r="H308" s="103"/>
      <c r="I308" s="90"/>
      <c r="J308" s="90"/>
      <c r="K308" s="103"/>
      <c r="L308" s="91">
        <v>461</v>
      </c>
      <c r="M308" s="92">
        <v>8265</v>
      </c>
      <c r="N308" s="133">
        <v>6168</v>
      </c>
      <c r="O308" s="94">
        <v>32714</v>
      </c>
    </row>
    <row r="309" spans="1:15" s="122" customFormat="1" x14ac:dyDescent="0.25">
      <c r="A309" s="121" t="s">
        <v>1536</v>
      </c>
      <c r="B309" s="102" t="s">
        <v>1066</v>
      </c>
      <c r="C309" s="88" t="s">
        <v>1067</v>
      </c>
      <c r="D309" s="89"/>
      <c r="E309" s="90"/>
      <c r="F309" s="90"/>
      <c r="G309" s="103"/>
      <c r="H309" s="103"/>
      <c r="I309" s="90"/>
      <c r="J309" s="90"/>
      <c r="K309" s="103"/>
      <c r="L309" s="91">
        <v>883</v>
      </c>
      <c r="M309" s="92">
        <v>15826</v>
      </c>
      <c r="N309" s="133">
        <v>11810</v>
      </c>
      <c r="O309" s="94">
        <v>62638</v>
      </c>
    </row>
    <row r="310" spans="1:15" s="122" customFormat="1" x14ac:dyDescent="0.25">
      <c r="A310" s="121" t="s">
        <v>1537</v>
      </c>
      <c r="B310" s="102" t="s">
        <v>1068</v>
      </c>
      <c r="C310" s="88" t="s">
        <v>1069</v>
      </c>
      <c r="D310" s="89"/>
      <c r="E310" s="90"/>
      <c r="F310" s="90"/>
      <c r="G310" s="103"/>
      <c r="H310" s="103"/>
      <c r="I310" s="90"/>
      <c r="J310" s="90"/>
      <c r="K310" s="103"/>
      <c r="L310" s="91">
        <v>384</v>
      </c>
      <c r="M310" s="92">
        <v>6883</v>
      </c>
      <c r="N310" s="133">
        <v>5137</v>
      </c>
      <c r="O310" s="94">
        <v>27243</v>
      </c>
    </row>
    <row r="311" spans="1:15" s="122" customFormat="1" x14ac:dyDescent="0.25">
      <c r="A311" s="121" t="s">
        <v>1538</v>
      </c>
      <c r="B311" s="102" t="s">
        <v>1070</v>
      </c>
      <c r="C311" s="88" t="s">
        <v>1071</v>
      </c>
      <c r="D311" s="89"/>
      <c r="E311" s="90"/>
      <c r="F311" s="90"/>
      <c r="G311" s="103"/>
      <c r="H311" s="103"/>
      <c r="I311" s="90"/>
      <c r="J311" s="90"/>
      <c r="K311" s="103"/>
      <c r="L311" s="91">
        <v>730</v>
      </c>
      <c r="M311" s="92">
        <v>13076</v>
      </c>
      <c r="N311" s="133">
        <v>9758</v>
      </c>
      <c r="O311" s="94">
        <v>51754</v>
      </c>
    </row>
    <row r="312" spans="1:15" s="122" customFormat="1" x14ac:dyDescent="0.25">
      <c r="A312" s="121" t="s">
        <v>1539</v>
      </c>
      <c r="B312" s="102" t="s">
        <v>1072</v>
      </c>
      <c r="C312" s="88" t="s">
        <v>1073</v>
      </c>
      <c r="D312" s="89"/>
      <c r="E312" s="90"/>
      <c r="F312" s="90"/>
      <c r="G312" s="103"/>
      <c r="H312" s="103"/>
      <c r="I312" s="90"/>
      <c r="J312" s="90"/>
      <c r="K312" s="103"/>
      <c r="L312" s="91">
        <v>1013</v>
      </c>
      <c r="M312" s="92">
        <v>18155</v>
      </c>
      <c r="N312" s="133">
        <v>13549</v>
      </c>
      <c r="O312" s="94">
        <v>71858</v>
      </c>
    </row>
    <row r="313" spans="1:15" s="122" customFormat="1" x14ac:dyDescent="0.25">
      <c r="A313" s="121" t="s">
        <v>1540</v>
      </c>
      <c r="B313" s="102" t="s">
        <v>195</v>
      </c>
      <c r="C313" s="88" t="s">
        <v>1074</v>
      </c>
      <c r="D313" s="89"/>
      <c r="E313" s="90"/>
      <c r="F313" s="90"/>
      <c r="G313" s="103"/>
      <c r="H313" s="103"/>
      <c r="I313" s="90"/>
      <c r="J313" s="90"/>
      <c r="K313" s="103"/>
      <c r="L313" s="91">
        <v>371</v>
      </c>
      <c r="M313" s="92">
        <v>6638</v>
      </c>
      <c r="N313" s="133">
        <v>4954</v>
      </c>
      <c r="O313" s="94">
        <v>26272</v>
      </c>
    </row>
    <row r="314" spans="1:15" s="134" customFormat="1" x14ac:dyDescent="0.25">
      <c r="A314" s="104" t="s">
        <v>1057</v>
      </c>
      <c r="B314" s="105"/>
      <c r="C314" s="106"/>
      <c r="D314" s="107"/>
      <c r="E314" s="107"/>
      <c r="F314" s="107"/>
      <c r="G314" s="108"/>
      <c r="H314" s="109"/>
      <c r="I314" s="109"/>
      <c r="J314" s="108"/>
      <c r="K314" s="108"/>
      <c r="L314" s="110"/>
      <c r="M314" s="108"/>
      <c r="N314" s="84"/>
      <c r="O314" s="84"/>
    </row>
    <row r="315" spans="1:15" s="122" customFormat="1" ht="202.5" x14ac:dyDescent="0.25">
      <c r="A315" s="121" t="s">
        <v>1541</v>
      </c>
      <c r="B315" s="102" t="s">
        <v>148</v>
      </c>
      <c r="C315" s="88" t="s">
        <v>1380</v>
      </c>
      <c r="D315" s="89" t="s">
        <v>1416</v>
      </c>
      <c r="E315" s="90" t="s">
        <v>220</v>
      </c>
      <c r="F315" s="90" t="s">
        <v>151</v>
      </c>
      <c r="G315" s="103" t="s">
        <v>27</v>
      </c>
      <c r="H315" s="103" t="s">
        <v>152</v>
      </c>
      <c r="I315" s="90" t="s">
        <v>153</v>
      </c>
      <c r="J315" s="90" t="s">
        <v>154</v>
      </c>
      <c r="K315" s="103"/>
      <c r="L315" s="91">
        <v>4950</v>
      </c>
      <c r="M315" s="92">
        <v>97007</v>
      </c>
      <c r="N315" s="133">
        <v>70033</v>
      </c>
      <c r="O315" s="94">
        <v>362661</v>
      </c>
    </row>
    <row r="316" spans="1:15" s="122" customFormat="1" ht="216" x14ac:dyDescent="0.25">
      <c r="A316" s="121" t="s">
        <v>1542</v>
      </c>
      <c r="B316" s="102" t="s">
        <v>149</v>
      </c>
      <c r="C316" s="88" t="s">
        <v>1381</v>
      </c>
      <c r="D316" s="89" t="s">
        <v>1416</v>
      </c>
      <c r="E316" s="90" t="s">
        <v>220</v>
      </c>
      <c r="F316" s="90" t="s">
        <v>151</v>
      </c>
      <c r="G316" s="103" t="s">
        <v>27</v>
      </c>
      <c r="H316" s="103" t="s">
        <v>152</v>
      </c>
      <c r="I316" s="90" t="s">
        <v>153</v>
      </c>
      <c r="J316" s="90" t="s">
        <v>154</v>
      </c>
      <c r="K316" s="103"/>
      <c r="L316" s="91">
        <v>6574</v>
      </c>
      <c r="M316" s="92">
        <v>128846</v>
      </c>
      <c r="N316" s="133">
        <v>93019</v>
      </c>
      <c r="O316" s="94">
        <v>481692</v>
      </c>
    </row>
    <row r="317" spans="1:15" s="134" customFormat="1" x14ac:dyDescent="0.25">
      <c r="A317" s="104" t="s">
        <v>6</v>
      </c>
      <c r="B317" s="105"/>
      <c r="C317" s="106"/>
      <c r="D317" s="107"/>
      <c r="E317" s="107"/>
      <c r="F317" s="107"/>
      <c r="G317" s="108"/>
      <c r="H317" s="109"/>
      <c r="I317" s="109"/>
      <c r="J317" s="108"/>
      <c r="K317" s="108"/>
      <c r="L317" s="110"/>
      <c r="M317" s="108"/>
      <c r="N317" s="84"/>
      <c r="O317" s="84"/>
    </row>
    <row r="318" spans="1:15" s="111" customFormat="1" x14ac:dyDescent="0.25">
      <c r="A318" s="86" t="s">
        <v>1543</v>
      </c>
      <c r="B318" s="87" t="s">
        <v>155</v>
      </c>
      <c r="C318" s="112" t="s">
        <v>156</v>
      </c>
      <c r="D318" s="98"/>
      <c r="E318" s="113"/>
      <c r="F318" s="114"/>
      <c r="G318" s="115"/>
      <c r="H318" s="116"/>
      <c r="I318" s="116"/>
      <c r="J318" s="115"/>
      <c r="K318" s="115"/>
      <c r="L318" s="91">
        <v>975</v>
      </c>
      <c r="M318" s="92">
        <v>19110</v>
      </c>
      <c r="N318" s="133">
        <v>13797</v>
      </c>
      <c r="O318" s="94">
        <v>71444</v>
      </c>
    </row>
    <row r="319" spans="1:15" s="111" customFormat="1" x14ac:dyDescent="0.25">
      <c r="A319" s="86" t="s">
        <v>1544</v>
      </c>
      <c r="B319" s="87" t="s">
        <v>157</v>
      </c>
      <c r="C319" s="112" t="s">
        <v>158</v>
      </c>
      <c r="D319" s="98"/>
      <c r="E319" s="113"/>
      <c r="F319" s="114"/>
      <c r="G319" s="115"/>
      <c r="H319" s="116"/>
      <c r="I319" s="116"/>
      <c r="J319" s="115"/>
      <c r="K319" s="115"/>
      <c r="L319" s="91">
        <v>975</v>
      </c>
      <c r="M319" s="92">
        <v>19110</v>
      </c>
      <c r="N319" s="133">
        <v>13797</v>
      </c>
      <c r="O319" s="94">
        <v>69924</v>
      </c>
    </row>
    <row r="320" spans="1:15" s="111" customFormat="1" x14ac:dyDescent="0.25">
      <c r="A320" s="86" t="s">
        <v>1545</v>
      </c>
      <c r="B320" s="87" t="s">
        <v>159</v>
      </c>
      <c r="C320" s="112" t="s">
        <v>160</v>
      </c>
      <c r="D320" s="98"/>
      <c r="E320" s="113"/>
      <c r="F320" s="114"/>
      <c r="G320" s="115"/>
      <c r="H320" s="116"/>
      <c r="I320" s="116"/>
      <c r="J320" s="115"/>
      <c r="K320" s="115"/>
      <c r="L320" s="91">
        <v>2216</v>
      </c>
      <c r="M320" s="92">
        <v>43432</v>
      </c>
      <c r="N320" s="133">
        <v>31356</v>
      </c>
      <c r="O320" s="94">
        <v>162371</v>
      </c>
    </row>
    <row r="321" spans="1:15" s="111" customFormat="1" x14ac:dyDescent="0.25">
      <c r="A321" s="86" t="s">
        <v>1512</v>
      </c>
      <c r="B321" s="87" t="s">
        <v>161</v>
      </c>
      <c r="C321" s="112" t="s">
        <v>162</v>
      </c>
      <c r="D321" s="98"/>
      <c r="E321" s="113"/>
      <c r="F321" s="114"/>
      <c r="G321" s="115"/>
      <c r="H321" s="116"/>
      <c r="I321" s="116"/>
      <c r="J321" s="115"/>
      <c r="K321" s="115"/>
      <c r="L321" s="91">
        <v>15</v>
      </c>
      <c r="M321" s="92">
        <v>281</v>
      </c>
      <c r="N321" s="133">
        <v>203</v>
      </c>
      <c r="O321" s="94">
        <v>1050</v>
      </c>
    </row>
    <row r="322" spans="1:15" s="111" customFormat="1" x14ac:dyDescent="0.25">
      <c r="A322" s="86" t="s">
        <v>1546</v>
      </c>
      <c r="B322" s="87" t="s">
        <v>163</v>
      </c>
      <c r="C322" s="112" t="s">
        <v>164</v>
      </c>
      <c r="D322" s="98"/>
      <c r="E322" s="113"/>
      <c r="F322" s="114"/>
      <c r="G322" s="115"/>
      <c r="H322" s="116"/>
      <c r="I322" s="116"/>
      <c r="J322" s="115"/>
      <c r="K322" s="115"/>
      <c r="L322" s="91">
        <v>12051</v>
      </c>
      <c r="M322" s="92">
        <v>236183</v>
      </c>
      <c r="N322" s="133">
        <v>170510</v>
      </c>
      <c r="O322" s="94">
        <v>882972</v>
      </c>
    </row>
    <row r="323" spans="1:15" s="134" customFormat="1" x14ac:dyDescent="0.25">
      <c r="A323" s="104" t="s">
        <v>5</v>
      </c>
      <c r="B323" s="105"/>
      <c r="C323" s="106"/>
      <c r="D323" s="107"/>
      <c r="E323" s="107"/>
      <c r="F323" s="107"/>
      <c r="G323" s="108"/>
      <c r="H323" s="109"/>
      <c r="I323" s="109"/>
      <c r="J323" s="108"/>
      <c r="K323" s="108"/>
      <c r="L323" s="110"/>
      <c r="M323" s="108" t="s">
        <v>2</v>
      </c>
      <c r="N323" s="84"/>
      <c r="O323" s="84"/>
    </row>
    <row r="324" spans="1:15" s="111" customFormat="1" x14ac:dyDescent="0.25">
      <c r="A324" s="86" t="s">
        <v>485</v>
      </c>
      <c r="B324" s="87" t="s">
        <v>165</v>
      </c>
      <c r="C324" s="112" t="s">
        <v>166</v>
      </c>
      <c r="D324" s="98"/>
      <c r="E324" s="113"/>
      <c r="F324" s="114"/>
      <c r="G324" s="115"/>
      <c r="H324" s="116"/>
      <c r="I324" s="116"/>
      <c r="J324" s="115"/>
      <c r="K324" s="115"/>
      <c r="L324" s="91">
        <v>84.611711999999997</v>
      </c>
      <c r="M324" s="92">
        <v>1667.7</v>
      </c>
      <c r="N324" s="93">
        <v>1197.3</v>
      </c>
      <c r="O324" s="94">
        <v>6333.5443199825459</v>
      </c>
    </row>
    <row r="325" spans="1:15" s="111" customFormat="1" x14ac:dyDescent="0.25">
      <c r="A325" s="86" t="s">
        <v>486</v>
      </c>
      <c r="B325" s="87" t="s">
        <v>167</v>
      </c>
      <c r="C325" s="112" t="s">
        <v>168</v>
      </c>
      <c r="D325" s="98"/>
      <c r="E325" s="113"/>
      <c r="F325" s="114"/>
      <c r="G325" s="115"/>
      <c r="H325" s="116"/>
      <c r="I325" s="116"/>
      <c r="J325" s="115"/>
      <c r="K325" s="115"/>
      <c r="L325" s="91">
        <v>84.611711999999997</v>
      </c>
      <c r="M325" s="92">
        <v>1667.7</v>
      </c>
      <c r="N325" s="93">
        <v>1197.3</v>
      </c>
      <c r="O325" s="94">
        <v>6333.5443199825459</v>
      </c>
    </row>
    <row r="326" spans="1:15" s="111" customFormat="1" x14ac:dyDescent="0.25">
      <c r="A326" s="86" t="s">
        <v>487</v>
      </c>
      <c r="B326" s="87" t="s">
        <v>169</v>
      </c>
      <c r="C326" s="112" t="s">
        <v>170</v>
      </c>
      <c r="D326" s="98"/>
      <c r="E326" s="113"/>
      <c r="F326" s="114"/>
      <c r="G326" s="115"/>
      <c r="H326" s="116"/>
      <c r="I326" s="116"/>
      <c r="J326" s="115"/>
      <c r="K326" s="115"/>
      <c r="L326" s="91">
        <v>84.611711999999997</v>
      </c>
      <c r="M326" s="92">
        <v>1667.7</v>
      </c>
      <c r="N326" s="93">
        <v>1197.3</v>
      </c>
      <c r="O326" s="94">
        <v>6333.5443199825459</v>
      </c>
    </row>
    <row r="327" spans="1:15" s="138" customFormat="1" x14ac:dyDescent="0.25">
      <c r="A327" s="86" t="s">
        <v>488</v>
      </c>
      <c r="B327" s="87" t="s">
        <v>171</v>
      </c>
      <c r="C327" s="112" t="s">
        <v>172</v>
      </c>
      <c r="D327" s="98"/>
      <c r="E327" s="113"/>
      <c r="F327" s="114"/>
      <c r="G327" s="115"/>
      <c r="H327" s="116"/>
      <c r="I327" s="116"/>
      <c r="J327" s="115"/>
      <c r="K327" s="115"/>
      <c r="L327" s="91">
        <v>84.611711999999997</v>
      </c>
      <c r="M327" s="92">
        <v>1667.7</v>
      </c>
      <c r="N327" s="93">
        <v>1197.3</v>
      </c>
      <c r="O327" s="94">
        <v>6333.5443199825459</v>
      </c>
    </row>
    <row r="328" spans="1:15" s="138" customFormat="1" x14ac:dyDescent="0.25">
      <c r="A328" s="86" t="s">
        <v>489</v>
      </c>
      <c r="B328" s="87" t="s">
        <v>173</v>
      </c>
      <c r="C328" s="112" t="s">
        <v>174</v>
      </c>
      <c r="D328" s="98"/>
      <c r="E328" s="113"/>
      <c r="F328" s="114"/>
      <c r="G328" s="115"/>
      <c r="H328" s="116"/>
      <c r="I328" s="116"/>
      <c r="J328" s="115"/>
      <c r="K328" s="115"/>
      <c r="L328" s="91">
        <v>84.611711999999997</v>
      </c>
      <c r="M328" s="92">
        <v>1667.7</v>
      </c>
      <c r="N328" s="93">
        <v>1197.3</v>
      </c>
      <c r="O328" s="94">
        <v>6333.5443199825459</v>
      </c>
    </row>
    <row r="329" spans="1:15" s="138" customFormat="1" x14ac:dyDescent="0.25">
      <c r="A329" s="86" t="s">
        <v>490</v>
      </c>
      <c r="B329" s="87" t="s">
        <v>175</v>
      </c>
      <c r="C329" s="112" t="s">
        <v>176</v>
      </c>
      <c r="D329" s="98"/>
      <c r="E329" s="113"/>
      <c r="F329" s="114"/>
      <c r="G329" s="115"/>
      <c r="H329" s="116"/>
      <c r="I329" s="116"/>
      <c r="J329" s="115"/>
      <c r="K329" s="115"/>
      <c r="L329" s="91">
        <v>84.611711999999997</v>
      </c>
      <c r="M329" s="92">
        <v>1667.7</v>
      </c>
      <c r="N329" s="93">
        <v>1197.3</v>
      </c>
      <c r="O329" s="94">
        <v>6333.5443199825459</v>
      </c>
    </row>
    <row r="330" spans="1:15" s="138" customFormat="1" x14ac:dyDescent="0.25">
      <c r="A330" s="86" t="s">
        <v>491</v>
      </c>
      <c r="B330" s="87" t="s">
        <v>177</v>
      </c>
      <c r="C330" s="112" t="s">
        <v>178</v>
      </c>
      <c r="D330" s="98"/>
      <c r="E330" s="113"/>
      <c r="F330" s="114"/>
      <c r="G330" s="115"/>
      <c r="H330" s="116"/>
      <c r="I330" s="116"/>
      <c r="J330" s="115"/>
      <c r="K330" s="115"/>
      <c r="L330" s="91">
        <v>166.56768</v>
      </c>
      <c r="M330" s="92">
        <v>3283</v>
      </c>
      <c r="N330" s="93">
        <v>2357</v>
      </c>
      <c r="O330" s="94">
        <v>12468.294975010907</v>
      </c>
    </row>
    <row r="331" spans="1:15" s="138" customFormat="1" x14ac:dyDescent="0.25">
      <c r="A331" s="86" t="s">
        <v>492</v>
      </c>
      <c r="B331" s="87" t="s">
        <v>179</v>
      </c>
      <c r="C331" s="112" t="s">
        <v>180</v>
      </c>
      <c r="D331" s="98"/>
      <c r="E331" s="113"/>
      <c r="F331" s="114"/>
      <c r="G331" s="115"/>
      <c r="H331" s="116"/>
      <c r="I331" s="116"/>
      <c r="J331" s="115"/>
      <c r="K331" s="115"/>
      <c r="L331" s="91">
        <v>166.56768</v>
      </c>
      <c r="M331" s="92">
        <v>3283</v>
      </c>
      <c r="N331" s="93">
        <v>2357</v>
      </c>
      <c r="O331" s="94">
        <v>12468.294975010907</v>
      </c>
    </row>
    <row r="332" spans="1:15" s="138" customFormat="1" x14ac:dyDescent="0.25">
      <c r="A332" s="86" t="s">
        <v>493</v>
      </c>
      <c r="B332" s="87" t="s">
        <v>181</v>
      </c>
      <c r="C332" s="112" t="s">
        <v>182</v>
      </c>
      <c r="D332" s="98"/>
      <c r="E332" s="113"/>
      <c r="F332" s="114"/>
      <c r="G332" s="115"/>
      <c r="H332" s="116"/>
      <c r="I332" s="116"/>
      <c r="J332" s="115"/>
      <c r="K332" s="115"/>
      <c r="L332" s="91">
        <v>166.56768</v>
      </c>
      <c r="M332" s="92">
        <v>3283</v>
      </c>
      <c r="N332" s="93">
        <v>2357</v>
      </c>
      <c r="O332" s="94">
        <v>12468.294975010907</v>
      </c>
    </row>
    <row r="333" spans="1:15" s="138" customFormat="1" x14ac:dyDescent="0.25">
      <c r="A333" s="86" t="s">
        <v>494</v>
      </c>
      <c r="B333" s="87" t="s">
        <v>183</v>
      </c>
      <c r="C333" s="112" t="s">
        <v>184</v>
      </c>
      <c r="D333" s="98"/>
      <c r="E333" s="113"/>
      <c r="F333" s="114"/>
      <c r="G333" s="115"/>
      <c r="H333" s="116"/>
      <c r="I333" s="116"/>
      <c r="J333" s="115"/>
      <c r="K333" s="115"/>
      <c r="L333" s="91">
        <v>166.56768</v>
      </c>
      <c r="M333" s="92">
        <v>3283</v>
      </c>
      <c r="N333" s="93">
        <v>2357</v>
      </c>
      <c r="O333" s="94">
        <v>12468.294975010907</v>
      </c>
    </row>
    <row r="334" spans="1:15" s="138" customFormat="1" x14ac:dyDescent="0.25">
      <c r="A334" s="86" t="s">
        <v>495</v>
      </c>
      <c r="B334" s="87" t="s">
        <v>185</v>
      </c>
      <c r="C334" s="112" t="s">
        <v>186</v>
      </c>
      <c r="D334" s="98"/>
      <c r="E334" s="113"/>
      <c r="F334" s="114"/>
      <c r="G334" s="115"/>
      <c r="H334" s="116"/>
      <c r="I334" s="116"/>
      <c r="J334" s="115"/>
      <c r="K334" s="115"/>
      <c r="L334" s="91">
        <v>166.56768</v>
      </c>
      <c r="M334" s="92">
        <v>3283</v>
      </c>
      <c r="N334" s="93">
        <v>2357</v>
      </c>
      <c r="O334" s="94">
        <v>12468.294975010907</v>
      </c>
    </row>
    <row r="335" spans="1:15" s="138" customFormat="1" x14ac:dyDescent="0.25">
      <c r="A335" s="86" t="s">
        <v>496</v>
      </c>
      <c r="B335" s="87" t="s">
        <v>187</v>
      </c>
      <c r="C335" s="112" t="s">
        <v>188</v>
      </c>
      <c r="D335" s="98"/>
      <c r="E335" s="113"/>
      <c r="F335" s="114"/>
      <c r="G335" s="115"/>
      <c r="H335" s="116"/>
      <c r="I335" s="116"/>
      <c r="J335" s="115"/>
      <c r="K335" s="115"/>
      <c r="L335" s="91">
        <v>166.56768</v>
      </c>
      <c r="M335" s="92">
        <v>3283</v>
      </c>
      <c r="N335" s="93">
        <v>2357</v>
      </c>
      <c r="O335" s="94">
        <v>12468.294975010907</v>
      </c>
    </row>
    <row r="336" spans="1:15" s="138" customFormat="1" x14ac:dyDescent="0.25">
      <c r="A336" s="86" t="s">
        <v>296</v>
      </c>
      <c r="B336" s="87" t="s">
        <v>189</v>
      </c>
      <c r="C336" s="112" t="s">
        <v>190</v>
      </c>
      <c r="D336" s="98"/>
      <c r="E336" s="113"/>
      <c r="F336" s="114"/>
      <c r="G336" s="115"/>
      <c r="H336" s="116"/>
      <c r="I336" s="116"/>
      <c r="J336" s="115"/>
      <c r="K336" s="115"/>
      <c r="L336" s="91">
        <v>342.966272</v>
      </c>
      <c r="M336" s="92">
        <v>6759.7</v>
      </c>
      <c r="N336" s="93">
        <v>4853</v>
      </c>
      <c r="O336" s="94">
        <v>25672.475271168005</v>
      </c>
    </row>
    <row r="337" spans="1:15" s="134" customFormat="1" x14ac:dyDescent="0.25">
      <c r="A337" s="104" t="s">
        <v>4</v>
      </c>
      <c r="B337" s="105"/>
      <c r="C337" s="106"/>
      <c r="D337" s="107"/>
      <c r="E337" s="107"/>
      <c r="F337" s="107"/>
      <c r="G337" s="108"/>
      <c r="H337" s="109"/>
      <c r="I337" s="109"/>
      <c r="J337" s="108"/>
      <c r="K337" s="108"/>
      <c r="L337" s="110"/>
      <c r="M337" s="108"/>
      <c r="N337" s="84"/>
      <c r="O337" s="84"/>
    </row>
    <row r="338" spans="1:15" s="138" customFormat="1" x14ac:dyDescent="0.25">
      <c r="A338" s="86" t="s">
        <v>1547</v>
      </c>
      <c r="B338" s="87" t="s">
        <v>1075</v>
      </c>
      <c r="C338" s="112" t="s">
        <v>1076</v>
      </c>
      <c r="D338" s="98"/>
      <c r="E338" s="113"/>
      <c r="F338" s="114"/>
      <c r="G338" s="115"/>
      <c r="H338" s="116"/>
      <c r="I338" s="116"/>
      <c r="J338" s="115"/>
      <c r="K338" s="115"/>
      <c r="L338" s="91">
        <v>323</v>
      </c>
      <c r="M338" s="92">
        <v>5778</v>
      </c>
      <c r="N338" s="133">
        <v>4312</v>
      </c>
      <c r="O338" s="94">
        <v>22869</v>
      </c>
    </row>
    <row r="339" spans="1:15" s="138" customFormat="1" x14ac:dyDescent="0.25">
      <c r="A339" s="86" t="s">
        <v>1548</v>
      </c>
      <c r="B339" s="87" t="s">
        <v>1077</v>
      </c>
      <c r="C339" s="112" t="s">
        <v>1078</v>
      </c>
      <c r="D339" s="98"/>
      <c r="E339" s="113"/>
      <c r="F339" s="114"/>
      <c r="G339" s="115"/>
      <c r="H339" s="116"/>
      <c r="I339" s="116"/>
      <c r="J339" s="115"/>
      <c r="K339" s="115"/>
      <c r="L339" s="91">
        <v>851</v>
      </c>
      <c r="M339" s="92">
        <v>15246</v>
      </c>
      <c r="N339" s="133">
        <v>11378</v>
      </c>
      <c r="O339" s="94">
        <v>60346</v>
      </c>
    </row>
    <row r="340" spans="1:15" s="138" customFormat="1" x14ac:dyDescent="0.25">
      <c r="A340" s="86" t="s">
        <v>1549</v>
      </c>
      <c r="B340" s="87" t="s">
        <v>1079</v>
      </c>
      <c r="C340" s="112" t="s">
        <v>1080</v>
      </c>
      <c r="D340" s="98"/>
      <c r="E340" s="113"/>
      <c r="F340" s="114"/>
      <c r="G340" s="115"/>
      <c r="H340" s="116"/>
      <c r="I340" s="116"/>
      <c r="J340" s="115"/>
      <c r="K340" s="115"/>
      <c r="L340" s="91">
        <v>518</v>
      </c>
      <c r="M340" s="92">
        <v>9277</v>
      </c>
      <c r="N340" s="133">
        <v>6923</v>
      </c>
      <c r="O340" s="94">
        <v>36717</v>
      </c>
    </row>
    <row r="341" spans="1:15" s="138" customFormat="1" x14ac:dyDescent="0.25">
      <c r="A341" s="86" t="s">
        <v>1550</v>
      </c>
      <c r="B341" s="87" t="s">
        <v>1081</v>
      </c>
      <c r="C341" s="112" t="s">
        <v>1082</v>
      </c>
      <c r="D341" s="98"/>
      <c r="E341" s="113"/>
      <c r="F341" s="114"/>
      <c r="G341" s="115"/>
      <c r="H341" s="116"/>
      <c r="I341" s="116"/>
      <c r="J341" s="115"/>
      <c r="K341" s="115"/>
      <c r="L341" s="91">
        <v>977</v>
      </c>
      <c r="M341" s="92">
        <v>17513</v>
      </c>
      <c r="N341" s="133">
        <v>13069</v>
      </c>
      <c r="O341" s="94">
        <v>69316</v>
      </c>
    </row>
    <row r="342" spans="1:15" s="138" customFormat="1" x14ac:dyDescent="0.25">
      <c r="A342" s="86" t="s">
        <v>1551</v>
      </c>
      <c r="B342" s="87" t="s">
        <v>1083</v>
      </c>
      <c r="C342" s="112" t="s">
        <v>1084</v>
      </c>
      <c r="D342" s="98"/>
      <c r="E342" s="113"/>
      <c r="F342" s="114"/>
      <c r="G342" s="115"/>
      <c r="H342" s="116"/>
      <c r="I342" s="116"/>
      <c r="J342" s="115"/>
      <c r="K342" s="115"/>
      <c r="L342" s="91">
        <v>807</v>
      </c>
      <c r="M342" s="92">
        <v>14469</v>
      </c>
      <c r="N342" s="133">
        <v>10798</v>
      </c>
      <c r="O342" s="94">
        <v>57268</v>
      </c>
    </row>
    <row r="343" spans="1:15" s="138" customFormat="1" x14ac:dyDescent="0.25">
      <c r="A343" s="86" t="s">
        <v>1552</v>
      </c>
      <c r="B343" s="87" t="s">
        <v>1085</v>
      </c>
      <c r="C343" s="112" t="s">
        <v>1086</v>
      </c>
      <c r="D343" s="98"/>
      <c r="E343" s="113"/>
      <c r="F343" s="114"/>
      <c r="G343" s="115"/>
      <c r="H343" s="116"/>
      <c r="I343" s="116"/>
      <c r="J343" s="115"/>
      <c r="K343" s="115"/>
      <c r="L343" s="91">
        <v>518</v>
      </c>
      <c r="M343" s="92">
        <v>9277</v>
      </c>
      <c r="N343" s="133">
        <v>6923</v>
      </c>
      <c r="O343" s="94">
        <v>36717</v>
      </c>
    </row>
    <row r="344" spans="1:15" s="138" customFormat="1" x14ac:dyDescent="0.25">
      <c r="A344" s="86" t="s">
        <v>1553</v>
      </c>
      <c r="B344" s="87" t="s">
        <v>1087</v>
      </c>
      <c r="C344" s="112" t="s">
        <v>1088</v>
      </c>
      <c r="D344" s="98"/>
      <c r="E344" s="113"/>
      <c r="F344" s="114"/>
      <c r="G344" s="115"/>
      <c r="H344" s="116"/>
      <c r="I344" s="116"/>
      <c r="J344" s="115"/>
      <c r="K344" s="115"/>
      <c r="L344" s="91">
        <v>977</v>
      </c>
      <c r="M344" s="92">
        <v>17512</v>
      </c>
      <c r="N344" s="133">
        <v>13069</v>
      </c>
      <c r="O344" s="94">
        <v>69312</v>
      </c>
    </row>
    <row r="345" spans="1:15" s="138" customFormat="1" x14ac:dyDescent="0.25">
      <c r="A345" s="86" t="s">
        <v>1554</v>
      </c>
      <c r="B345" s="87" t="s">
        <v>1089</v>
      </c>
      <c r="C345" s="112" t="s">
        <v>1090</v>
      </c>
      <c r="D345" s="98"/>
      <c r="E345" s="113"/>
      <c r="F345" s="114"/>
      <c r="G345" s="115"/>
      <c r="H345" s="116"/>
      <c r="I345" s="116"/>
      <c r="J345" s="115"/>
      <c r="K345" s="115"/>
      <c r="L345" s="91">
        <v>425</v>
      </c>
      <c r="M345" s="92">
        <v>7612</v>
      </c>
      <c r="N345" s="133">
        <v>5681</v>
      </c>
      <c r="O345" s="94">
        <v>30128</v>
      </c>
    </row>
    <row r="346" spans="1:15" s="138" customFormat="1" x14ac:dyDescent="0.25">
      <c r="A346" s="86" t="s">
        <v>1555</v>
      </c>
      <c r="B346" s="87" t="s">
        <v>1091</v>
      </c>
      <c r="C346" s="112" t="s">
        <v>1092</v>
      </c>
      <c r="D346" s="98"/>
      <c r="E346" s="113"/>
      <c r="F346" s="114"/>
      <c r="G346" s="115"/>
      <c r="H346" s="116"/>
      <c r="I346" s="116"/>
      <c r="J346" s="115"/>
      <c r="K346" s="115"/>
      <c r="L346" s="91">
        <v>807</v>
      </c>
      <c r="M346" s="92">
        <v>14469</v>
      </c>
      <c r="N346" s="133">
        <v>10798</v>
      </c>
      <c r="O346" s="94">
        <v>57268</v>
      </c>
    </row>
    <row r="347" spans="1:15" s="138" customFormat="1" x14ac:dyDescent="0.25">
      <c r="A347" s="86" t="s">
        <v>1556</v>
      </c>
      <c r="B347" s="87" t="s">
        <v>1093</v>
      </c>
      <c r="C347" s="112" t="s">
        <v>1094</v>
      </c>
      <c r="D347" s="98"/>
      <c r="E347" s="113"/>
      <c r="F347" s="114"/>
      <c r="G347" s="115"/>
      <c r="H347" s="116"/>
      <c r="I347" s="116"/>
      <c r="J347" s="115"/>
      <c r="K347" s="115"/>
      <c r="L347" s="91">
        <v>1120</v>
      </c>
      <c r="M347" s="92">
        <v>20087</v>
      </c>
      <c r="N347" s="133">
        <v>14991</v>
      </c>
      <c r="O347" s="94">
        <v>79507</v>
      </c>
    </row>
    <row r="348" spans="1:15" s="138" customFormat="1" x14ac:dyDescent="0.25">
      <c r="A348" s="86" t="s">
        <v>1540</v>
      </c>
      <c r="B348" s="87" t="s">
        <v>195</v>
      </c>
      <c r="C348" s="112" t="s">
        <v>1074</v>
      </c>
      <c r="D348" s="98"/>
      <c r="E348" s="113"/>
      <c r="F348" s="114"/>
      <c r="G348" s="115"/>
      <c r="H348" s="116"/>
      <c r="I348" s="116"/>
      <c r="J348" s="115"/>
      <c r="K348" s="115"/>
      <c r="L348" s="91">
        <v>371</v>
      </c>
      <c r="M348" s="92">
        <v>6638</v>
      </c>
      <c r="N348" s="133">
        <v>4954</v>
      </c>
      <c r="O348" s="94">
        <v>26272</v>
      </c>
    </row>
    <row r="349" spans="1:15" s="76" customFormat="1" ht="15.75" x14ac:dyDescent="0.25">
      <c r="A349" s="74" t="s">
        <v>196</v>
      </c>
      <c r="B349" s="75"/>
      <c r="C349" s="75"/>
      <c r="D349" s="75"/>
      <c r="E349" s="75"/>
      <c r="F349" s="75"/>
      <c r="G349" s="75"/>
      <c r="H349" s="75"/>
      <c r="I349" s="75"/>
      <c r="J349" s="75"/>
      <c r="K349" s="75"/>
      <c r="L349" s="117"/>
      <c r="M349" s="75"/>
      <c r="N349" s="75"/>
      <c r="O349" s="75"/>
    </row>
    <row r="350" spans="1:15" s="134" customFormat="1" x14ac:dyDescent="0.25">
      <c r="A350" s="104" t="s">
        <v>1096</v>
      </c>
      <c r="B350" s="105"/>
      <c r="C350" s="106"/>
      <c r="D350" s="107"/>
      <c r="E350" s="107"/>
      <c r="F350" s="107"/>
      <c r="G350" s="108"/>
      <c r="H350" s="109"/>
      <c r="I350" s="109"/>
      <c r="J350" s="108"/>
      <c r="K350" s="108"/>
      <c r="L350" s="110"/>
      <c r="M350" s="108"/>
      <c r="N350" s="84"/>
      <c r="O350" s="84"/>
    </row>
    <row r="351" spans="1:15" s="122" customFormat="1" ht="297" x14ac:dyDescent="0.25">
      <c r="A351" s="121" t="s">
        <v>1557</v>
      </c>
      <c r="B351" s="102" t="s">
        <v>197</v>
      </c>
      <c r="C351" s="88" t="s">
        <v>1382</v>
      </c>
      <c r="D351" s="89" t="s">
        <v>1416</v>
      </c>
      <c r="E351" s="90" t="s">
        <v>219</v>
      </c>
      <c r="F351" s="90" t="s">
        <v>199</v>
      </c>
      <c r="G351" s="103" t="s">
        <v>27</v>
      </c>
      <c r="H351" s="103" t="s">
        <v>200</v>
      </c>
      <c r="I351" s="90" t="s">
        <v>153</v>
      </c>
      <c r="J351" s="90" t="s">
        <v>154</v>
      </c>
      <c r="K351" s="103"/>
      <c r="L351" s="91">
        <v>11301</v>
      </c>
      <c r="M351" s="92">
        <v>221493</v>
      </c>
      <c r="N351" s="133">
        <v>159904</v>
      </c>
      <c r="O351" s="94">
        <v>828053</v>
      </c>
    </row>
    <row r="352" spans="1:15" s="134" customFormat="1" x14ac:dyDescent="0.25">
      <c r="A352" s="104" t="s">
        <v>1095</v>
      </c>
      <c r="B352" s="105"/>
      <c r="C352" s="106"/>
      <c r="D352" s="107"/>
      <c r="E352" s="107"/>
      <c r="F352" s="107"/>
      <c r="G352" s="108"/>
      <c r="H352" s="109"/>
      <c r="I352" s="109"/>
      <c r="J352" s="108"/>
      <c r="K352" s="108"/>
      <c r="L352" s="110"/>
      <c r="M352" s="108"/>
      <c r="N352" s="84"/>
      <c r="O352" s="84"/>
    </row>
    <row r="353" spans="1:15" s="122" customFormat="1" x14ac:dyDescent="0.25">
      <c r="A353" s="121" t="s">
        <v>1558</v>
      </c>
      <c r="B353" s="102" t="s">
        <v>1097</v>
      </c>
      <c r="C353" s="88" t="s">
        <v>1098</v>
      </c>
      <c r="D353" s="89"/>
      <c r="E353" s="90"/>
      <c r="F353" s="90"/>
      <c r="G353" s="103"/>
      <c r="H353" s="103"/>
      <c r="I353" s="90"/>
      <c r="J353" s="90"/>
      <c r="K353" s="103"/>
      <c r="L353" s="91">
        <v>1033</v>
      </c>
      <c r="M353" s="92">
        <v>18513</v>
      </c>
      <c r="N353" s="133">
        <v>13816</v>
      </c>
      <c r="O353" s="94">
        <v>73276</v>
      </c>
    </row>
    <row r="354" spans="1:15" s="122" customFormat="1" x14ac:dyDescent="0.25">
      <c r="A354" s="121" t="s">
        <v>1559</v>
      </c>
      <c r="B354" s="102" t="s">
        <v>1099</v>
      </c>
      <c r="C354" s="88" t="s">
        <v>1100</v>
      </c>
      <c r="D354" s="89"/>
      <c r="E354" s="90"/>
      <c r="F354" s="90"/>
      <c r="G354" s="103"/>
      <c r="H354" s="103"/>
      <c r="I354" s="90"/>
      <c r="J354" s="90"/>
      <c r="K354" s="103"/>
      <c r="L354" s="91">
        <v>1979</v>
      </c>
      <c r="M354" s="92">
        <v>35490</v>
      </c>
      <c r="N354" s="133">
        <v>26485</v>
      </c>
      <c r="O354" s="94">
        <v>140474</v>
      </c>
    </row>
    <row r="355" spans="1:15" s="122" customFormat="1" x14ac:dyDescent="0.25">
      <c r="A355" s="121" t="s">
        <v>1560</v>
      </c>
      <c r="B355" s="102" t="s">
        <v>1101</v>
      </c>
      <c r="C355" s="88" t="s">
        <v>1102</v>
      </c>
      <c r="D355" s="89"/>
      <c r="E355" s="90"/>
      <c r="F355" s="90"/>
      <c r="G355" s="103"/>
      <c r="H355" s="103"/>
      <c r="I355" s="90"/>
      <c r="J355" s="90"/>
      <c r="K355" s="103"/>
      <c r="L355" s="91">
        <v>653</v>
      </c>
      <c r="M355" s="92">
        <v>11712</v>
      </c>
      <c r="N355" s="133">
        <v>8740</v>
      </c>
      <c r="O355" s="94">
        <v>46355</v>
      </c>
    </row>
    <row r="356" spans="1:15" s="122" customFormat="1" x14ac:dyDescent="0.25">
      <c r="A356" s="121" t="s">
        <v>1561</v>
      </c>
      <c r="B356" s="102" t="s">
        <v>1103</v>
      </c>
      <c r="C356" s="88" t="s">
        <v>1104</v>
      </c>
      <c r="D356" s="89"/>
      <c r="E356" s="90"/>
      <c r="F356" s="90"/>
      <c r="G356" s="103"/>
      <c r="H356" s="103"/>
      <c r="I356" s="90"/>
      <c r="J356" s="90"/>
      <c r="K356" s="103"/>
      <c r="L356" s="91">
        <v>1636</v>
      </c>
      <c r="M356" s="92">
        <v>29327</v>
      </c>
      <c r="N356" s="133">
        <v>21886</v>
      </c>
      <c r="O356" s="94">
        <v>116077</v>
      </c>
    </row>
    <row r="357" spans="1:15" s="122" customFormat="1" x14ac:dyDescent="0.25">
      <c r="A357" s="121" t="s">
        <v>1562</v>
      </c>
      <c r="B357" s="102" t="s">
        <v>1105</v>
      </c>
      <c r="C357" s="88" t="s">
        <v>1106</v>
      </c>
      <c r="D357" s="89"/>
      <c r="E357" s="90"/>
      <c r="F357" s="90"/>
      <c r="G357" s="103"/>
      <c r="H357" s="103"/>
      <c r="I357" s="90"/>
      <c r="J357" s="90"/>
      <c r="K357" s="103"/>
      <c r="L357" s="91">
        <v>1725</v>
      </c>
      <c r="M357" s="92">
        <v>30931</v>
      </c>
      <c r="N357" s="133">
        <v>23083</v>
      </c>
      <c r="O357" s="94">
        <v>122427</v>
      </c>
    </row>
    <row r="358" spans="1:15" s="122" customFormat="1" x14ac:dyDescent="0.25">
      <c r="A358" s="121" t="s">
        <v>1563</v>
      </c>
      <c r="B358" s="102" t="s">
        <v>1107</v>
      </c>
      <c r="C358" s="88" t="s">
        <v>1108</v>
      </c>
      <c r="D358" s="89"/>
      <c r="E358" s="90"/>
      <c r="F358" s="90"/>
      <c r="G358" s="103"/>
      <c r="H358" s="103"/>
      <c r="I358" s="90"/>
      <c r="J358" s="90"/>
      <c r="K358" s="103"/>
      <c r="L358" s="91">
        <v>1033</v>
      </c>
      <c r="M358" s="92">
        <v>18513</v>
      </c>
      <c r="N358" s="133">
        <v>13816</v>
      </c>
      <c r="O358" s="94">
        <v>73276</v>
      </c>
    </row>
    <row r="359" spans="1:15" s="122" customFormat="1" x14ac:dyDescent="0.25">
      <c r="A359" s="121" t="s">
        <v>1564</v>
      </c>
      <c r="B359" s="102" t="s">
        <v>1109</v>
      </c>
      <c r="C359" s="88" t="s">
        <v>1110</v>
      </c>
      <c r="D359" s="89"/>
      <c r="E359" s="90"/>
      <c r="F359" s="90"/>
      <c r="G359" s="103"/>
      <c r="H359" s="103"/>
      <c r="I359" s="90"/>
      <c r="J359" s="90"/>
      <c r="K359" s="103"/>
      <c r="L359" s="91">
        <v>1979</v>
      </c>
      <c r="M359" s="92">
        <v>35491</v>
      </c>
      <c r="N359" s="133">
        <v>26486</v>
      </c>
      <c r="O359" s="94">
        <v>140477</v>
      </c>
    </row>
    <row r="360" spans="1:15" s="122" customFormat="1" x14ac:dyDescent="0.25">
      <c r="A360" s="121" t="s">
        <v>1565</v>
      </c>
      <c r="B360" s="102" t="s">
        <v>1111</v>
      </c>
      <c r="C360" s="88" t="s">
        <v>1112</v>
      </c>
      <c r="D360" s="89"/>
      <c r="E360" s="90"/>
      <c r="F360" s="90"/>
      <c r="G360" s="103"/>
      <c r="H360" s="103"/>
      <c r="I360" s="90"/>
      <c r="J360" s="90"/>
      <c r="K360" s="103"/>
      <c r="L360" s="91">
        <v>861</v>
      </c>
      <c r="M360" s="92">
        <v>15429</v>
      </c>
      <c r="N360" s="133">
        <v>11515</v>
      </c>
      <c r="O360" s="94">
        <v>61071</v>
      </c>
    </row>
    <row r="361" spans="1:15" s="122" customFormat="1" x14ac:dyDescent="0.25">
      <c r="A361" s="121" t="s">
        <v>1566</v>
      </c>
      <c r="B361" s="102" t="s">
        <v>1113</v>
      </c>
      <c r="C361" s="88" t="s">
        <v>1114</v>
      </c>
      <c r="D361" s="89"/>
      <c r="E361" s="90"/>
      <c r="F361" s="90"/>
      <c r="G361" s="103"/>
      <c r="H361" s="103"/>
      <c r="I361" s="90"/>
      <c r="J361" s="90"/>
      <c r="K361" s="103"/>
      <c r="L361" s="91">
        <v>1636</v>
      </c>
      <c r="M361" s="92">
        <v>29326</v>
      </c>
      <c r="N361" s="133">
        <v>21885</v>
      </c>
      <c r="O361" s="94">
        <v>116074</v>
      </c>
    </row>
    <row r="362" spans="1:15" s="122" customFormat="1" x14ac:dyDescent="0.25">
      <c r="A362" s="121" t="s">
        <v>1567</v>
      </c>
      <c r="B362" s="102" t="s">
        <v>1115</v>
      </c>
      <c r="C362" s="88" t="s">
        <v>1116</v>
      </c>
      <c r="D362" s="89"/>
      <c r="E362" s="90"/>
      <c r="F362" s="90"/>
      <c r="G362" s="103"/>
      <c r="H362" s="103"/>
      <c r="I362" s="90"/>
      <c r="J362" s="90"/>
      <c r="K362" s="103"/>
      <c r="L362" s="91">
        <v>2273</v>
      </c>
      <c r="M362" s="92">
        <v>40750</v>
      </c>
      <c r="N362" s="133">
        <v>30410</v>
      </c>
      <c r="O362" s="94">
        <v>161292</v>
      </c>
    </row>
    <row r="363" spans="1:15" s="122" customFormat="1" x14ac:dyDescent="0.25">
      <c r="A363" s="121" t="s">
        <v>1540</v>
      </c>
      <c r="B363" s="102" t="s">
        <v>195</v>
      </c>
      <c r="C363" s="88" t="s">
        <v>1074</v>
      </c>
      <c r="D363" s="89"/>
      <c r="E363" s="90"/>
      <c r="F363" s="90"/>
      <c r="G363" s="103"/>
      <c r="H363" s="103"/>
      <c r="I363" s="90"/>
      <c r="J363" s="90"/>
      <c r="K363" s="103"/>
      <c r="L363" s="91">
        <v>371</v>
      </c>
      <c r="M363" s="92">
        <v>6638</v>
      </c>
      <c r="N363" s="133">
        <v>4954</v>
      </c>
      <c r="O363" s="94">
        <v>26272</v>
      </c>
    </row>
    <row r="364" spans="1:15" s="134" customFormat="1" x14ac:dyDescent="0.25">
      <c r="A364" s="104" t="s">
        <v>1117</v>
      </c>
      <c r="B364" s="105"/>
      <c r="C364" s="106"/>
      <c r="D364" s="107"/>
      <c r="E364" s="107"/>
      <c r="F364" s="107"/>
      <c r="G364" s="108"/>
      <c r="H364" s="109"/>
      <c r="I364" s="109"/>
      <c r="J364" s="108"/>
      <c r="K364" s="108"/>
      <c r="L364" s="110"/>
      <c r="M364" s="108"/>
      <c r="N364" s="84"/>
      <c r="O364" s="84"/>
    </row>
    <row r="365" spans="1:15" s="122" customFormat="1" ht="297" x14ac:dyDescent="0.25">
      <c r="A365" s="121" t="s">
        <v>1568</v>
      </c>
      <c r="B365" s="102" t="s">
        <v>198</v>
      </c>
      <c r="C365" s="88" t="s">
        <v>1383</v>
      </c>
      <c r="D365" s="89" t="s">
        <v>1416</v>
      </c>
      <c r="E365" s="90" t="s">
        <v>219</v>
      </c>
      <c r="F365" s="90" t="s">
        <v>199</v>
      </c>
      <c r="G365" s="103" t="s">
        <v>27</v>
      </c>
      <c r="H365" s="103" t="s">
        <v>200</v>
      </c>
      <c r="I365" s="90" t="s">
        <v>153</v>
      </c>
      <c r="J365" s="90" t="s">
        <v>154</v>
      </c>
      <c r="K365" s="103"/>
      <c r="L365" s="91">
        <v>8971</v>
      </c>
      <c r="M365" s="92">
        <v>175819</v>
      </c>
      <c r="N365" s="133">
        <v>126931</v>
      </c>
      <c r="O365" s="94">
        <v>657302</v>
      </c>
    </row>
    <row r="366" spans="1:15" s="134" customFormat="1" x14ac:dyDescent="0.25">
      <c r="A366" s="104" t="s">
        <v>6</v>
      </c>
      <c r="B366" s="105"/>
      <c r="C366" s="106"/>
      <c r="D366" s="107"/>
      <c r="E366" s="107"/>
      <c r="F366" s="107"/>
      <c r="G366" s="108"/>
      <c r="H366" s="109"/>
      <c r="I366" s="109"/>
      <c r="J366" s="108"/>
      <c r="K366" s="108"/>
      <c r="L366" s="110"/>
      <c r="M366" s="108" t="s">
        <v>2</v>
      </c>
      <c r="N366" s="84"/>
      <c r="O366" s="84"/>
    </row>
    <row r="367" spans="1:15" s="111" customFormat="1" x14ac:dyDescent="0.25">
      <c r="A367" s="86" t="s">
        <v>1543</v>
      </c>
      <c r="B367" s="87" t="s">
        <v>155</v>
      </c>
      <c r="C367" s="112" t="s">
        <v>156</v>
      </c>
      <c r="D367" s="98"/>
      <c r="E367" s="113"/>
      <c r="F367" s="114"/>
      <c r="G367" s="115"/>
      <c r="H367" s="116"/>
      <c r="I367" s="116"/>
      <c r="J367" s="115"/>
      <c r="K367" s="115"/>
      <c r="L367" s="91">
        <v>975</v>
      </c>
      <c r="M367" s="92">
        <v>19110</v>
      </c>
      <c r="N367" s="133">
        <v>13797</v>
      </c>
      <c r="O367" s="94">
        <v>71444</v>
      </c>
    </row>
    <row r="368" spans="1:15" s="111" customFormat="1" x14ac:dyDescent="0.25">
      <c r="A368" s="86" t="s">
        <v>1544</v>
      </c>
      <c r="B368" s="87" t="s">
        <v>157</v>
      </c>
      <c r="C368" s="112" t="s">
        <v>158</v>
      </c>
      <c r="D368" s="98"/>
      <c r="E368" s="113"/>
      <c r="F368" s="114"/>
      <c r="G368" s="115"/>
      <c r="H368" s="116"/>
      <c r="I368" s="116"/>
      <c r="J368" s="115"/>
      <c r="K368" s="115"/>
      <c r="L368" s="91">
        <v>975</v>
      </c>
      <c r="M368" s="92">
        <v>19110</v>
      </c>
      <c r="N368" s="133">
        <v>13797</v>
      </c>
      <c r="O368" s="94">
        <v>69924</v>
      </c>
    </row>
    <row r="369" spans="1:15" s="111" customFormat="1" x14ac:dyDescent="0.25">
      <c r="A369" s="86" t="s">
        <v>1512</v>
      </c>
      <c r="B369" s="87" t="s">
        <v>161</v>
      </c>
      <c r="C369" s="112" t="s">
        <v>162</v>
      </c>
      <c r="D369" s="98"/>
      <c r="E369" s="113"/>
      <c r="F369" s="114"/>
      <c r="G369" s="115"/>
      <c r="H369" s="116"/>
      <c r="I369" s="116"/>
      <c r="J369" s="115"/>
      <c r="K369" s="115"/>
      <c r="L369" s="91">
        <v>15</v>
      </c>
      <c r="M369" s="92">
        <v>281</v>
      </c>
      <c r="N369" s="133">
        <v>203</v>
      </c>
      <c r="O369" s="94">
        <v>1050</v>
      </c>
    </row>
    <row r="370" spans="1:15" s="111" customFormat="1" x14ac:dyDescent="0.25">
      <c r="A370" s="86" t="s">
        <v>1569</v>
      </c>
      <c r="B370" s="87" t="s">
        <v>201</v>
      </c>
      <c r="C370" s="112" t="s">
        <v>99</v>
      </c>
      <c r="D370" s="98"/>
      <c r="E370" s="113"/>
      <c r="F370" s="114"/>
      <c r="G370" s="115"/>
      <c r="H370" s="116"/>
      <c r="I370" s="116"/>
      <c r="J370" s="115"/>
      <c r="K370" s="115"/>
      <c r="L370" s="91">
        <v>66</v>
      </c>
      <c r="M370" s="92">
        <v>1286</v>
      </c>
      <c r="N370" s="133">
        <v>929</v>
      </c>
      <c r="O370" s="94">
        <v>4807</v>
      </c>
    </row>
    <row r="371" spans="1:15" s="134" customFormat="1" x14ac:dyDescent="0.25">
      <c r="A371" s="104" t="s">
        <v>5</v>
      </c>
      <c r="B371" s="105"/>
      <c r="C371" s="106"/>
      <c r="D371" s="107"/>
      <c r="E371" s="107"/>
      <c r="F371" s="107"/>
      <c r="G371" s="108"/>
      <c r="H371" s="109"/>
      <c r="I371" s="109"/>
      <c r="J371" s="108"/>
      <c r="K371" s="108"/>
      <c r="L371" s="110"/>
      <c r="M371" s="108" t="s">
        <v>2</v>
      </c>
      <c r="N371" s="84"/>
      <c r="O371" s="84"/>
    </row>
    <row r="372" spans="1:15" s="111" customFormat="1" x14ac:dyDescent="0.25">
      <c r="A372" s="86" t="s">
        <v>296</v>
      </c>
      <c r="B372" s="87" t="s">
        <v>189</v>
      </c>
      <c r="C372" s="112" t="s">
        <v>190</v>
      </c>
      <c r="D372" s="98"/>
      <c r="E372" s="113"/>
      <c r="F372" s="114"/>
      <c r="G372" s="115"/>
      <c r="H372" s="116"/>
      <c r="I372" s="116"/>
      <c r="J372" s="115"/>
      <c r="K372" s="115"/>
      <c r="L372" s="91">
        <v>342.966272</v>
      </c>
      <c r="M372" s="92">
        <v>6759.7</v>
      </c>
      <c r="N372" s="93">
        <v>4853</v>
      </c>
      <c r="O372" s="94">
        <v>25672.475271168005</v>
      </c>
    </row>
    <row r="373" spans="1:15" s="111" customFormat="1" x14ac:dyDescent="0.25">
      <c r="A373" s="86" t="s">
        <v>485</v>
      </c>
      <c r="B373" s="87" t="s">
        <v>165</v>
      </c>
      <c r="C373" s="112" t="s">
        <v>166</v>
      </c>
      <c r="D373" s="98"/>
      <c r="E373" s="113"/>
      <c r="F373" s="114"/>
      <c r="G373" s="115"/>
      <c r="H373" s="116"/>
      <c r="I373" s="116"/>
      <c r="J373" s="115"/>
      <c r="K373" s="115"/>
      <c r="L373" s="91">
        <v>84.611711999999997</v>
      </c>
      <c r="M373" s="92">
        <v>1667.7</v>
      </c>
      <c r="N373" s="93">
        <v>1197.3</v>
      </c>
      <c r="O373" s="94">
        <v>6333.5443199825459</v>
      </c>
    </row>
    <row r="374" spans="1:15" s="111" customFormat="1" x14ac:dyDescent="0.25">
      <c r="A374" s="86" t="s">
        <v>486</v>
      </c>
      <c r="B374" s="87" t="s">
        <v>167</v>
      </c>
      <c r="C374" s="112" t="s">
        <v>168</v>
      </c>
      <c r="D374" s="98"/>
      <c r="E374" s="113"/>
      <c r="F374" s="114"/>
      <c r="G374" s="115"/>
      <c r="H374" s="116"/>
      <c r="I374" s="116"/>
      <c r="J374" s="115"/>
      <c r="K374" s="115"/>
      <c r="L374" s="91">
        <v>84.611711999999997</v>
      </c>
      <c r="M374" s="92">
        <v>1667.7</v>
      </c>
      <c r="N374" s="93">
        <v>1197.3</v>
      </c>
      <c r="O374" s="94">
        <v>6333.5443199825459</v>
      </c>
    </row>
    <row r="375" spans="1:15" s="138" customFormat="1" x14ac:dyDescent="0.25">
      <c r="A375" s="86" t="s">
        <v>487</v>
      </c>
      <c r="B375" s="87" t="s">
        <v>169</v>
      </c>
      <c r="C375" s="112" t="s">
        <v>170</v>
      </c>
      <c r="D375" s="98"/>
      <c r="E375" s="113"/>
      <c r="F375" s="114"/>
      <c r="G375" s="115"/>
      <c r="H375" s="116"/>
      <c r="I375" s="116"/>
      <c r="J375" s="115"/>
      <c r="K375" s="115"/>
      <c r="L375" s="91">
        <v>84.611711999999997</v>
      </c>
      <c r="M375" s="92">
        <v>1667.7</v>
      </c>
      <c r="N375" s="93">
        <v>1197.3</v>
      </c>
      <c r="O375" s="94">
        <v>6333.5443199825459</v>
      </c>
    </row>
    <row r="376" spans="1:15" s="138" customFormat="1" x14ac:dyDescent="0.25">
      <c r="A376" s="86" t="s">
        <v>488</v>
      </c>
      <c r="B376" s="87" t="s">
        <v>171</v>
      </c>
      <c r="C376" s="112" t="s">
        <v>172</v>
      </c>
      <c r="D376" s="98"/>
      <c r="E376" s="113"/>
      <c r="F376" s="114"/>
      <c r="G376" s="115"/>
      <c r="H376" s="116"/>
      <c r="I376" s="116"/>
      <c r="J376" s="115"/>
      <c r="K376" s="115"/>
      <c r="L376" s="91">
        <v>84.611711999999997</v>
      </c>
      <c r="M376" s="92">
        <v>1667.7</v>
      </c>
      <c r="N376" s="93">
        <v>1197.3</v>
      </c>
      <c r="O376" s="94">
        <v>6333.5443199825459</v>
      </c>
    </row>
    <row r="377" spans="1:15" s="138" customFormat="1" x14ac:dyDescent="0.25">
      <c r="A377" s="86" t="s">
        <v>489</v>
      </c>
      <c r="B377" s="87" t="s">
        <v>173</v>
      </c>
      <c r="C377" s="112" t="s">
        <v>174</v>
      </c>
      <c r="D377" s="98"/>
      <c r="E377" s="113"/>
      <c r="F377" s="114"/>
      <c r="G377" s="115"/>
      <c r="H377" s="116"/>
      <c r="I377" s="116"/>
      <c r="J377" s="115"/>
      <c r="K377" s="115"/>
      <c r="L377" s="91">
        <v>84.611711999999997</v>
      </c>
      <c r="M377" s="92">
        <v>1667.7</v>
      </c>
      <c r="N377" s="93">
        <v>1197.3</v>
      </c>
      <c r="O377" s="94">
        <v>6333.5443199825459</v>
      </c>
    </row>
    <row r="378" spans="1:15" s="138" customFormat="1" x14ac:dyDescent="0.25">
      <c r="A378" s="86" t="s">
        <v>490</v>
      </c>
      <c r="B378" s="87" t="s">
        <v>175</v>
      </c>
      <c r="C378" s="112" t="s">
        <v>176</v>
      </c>
      <c r="D378" s="98"/>
      <c r="E378" s="113"/>
      <c r="F378" s="114"/>
      <c r="G378" s="115"/>
      <c r="H378" s="116"/>
      <c r="I378" s="116"/>
      <c r="J378" s="115"/>
      <c r="K378" s="115"/>
      <c r="L378" s="91">
        <v>84.611711999999997</v>
      </c>
      <c r="M378" s="92">
        <v>1667.7</v>
      </c>
      <c r="N378" s="93">
        <v>1197.3</v>
      </c>
      <c r="O378" s="94">
        <v>6333.5443199825459</v>
      </c>
    </row>
    <row r="379" spans="1:15" s="138" customFormat="1" x14ac:dyDescent="0.25">
      <c r="A379" s="86" t="s">
        <v>491</v>
      </c>
      <c r="B379" s="87" t="s">
        <v>177</v>
      </c>
      <c r="C379" s="112" t="s">
        <v>178</v>
      </c>
      <c r="D379" s="98"/>
      <c r="E379" s="113"/>
      <c r="F379" s="114"/>
      <c r="G379" s="115"/>
      <c r="H379" s="116"/>
      <c r="I379" s="116"/>
      <c r="J379" s="115"/>
      <c r="K379" s="115"/>
      <c r="L379" s="91">
        <v>166.56768</v>
      </c>
      <c r="M379" s="92">
        <v>3283</v>
      </c>
      <c r="N379" s="93">
        <v>2357</v>
      </c>
      <c r="O379" s="94">
        <v>12468.294975010907</v>
      </c>
    </row>
    <row r="380" spans="1:15" s="138" customFormat="1" x14ac:dyDescent="0.25">
      <c r="A380" s="86" t="s">
        <v>492</v>
      </c>
      <c r="B380" s="87" t="s">
        <v>179</v>
      </c>
      <c r="C380" s="112" t="s">
        <v>180</v>
      </c>
      <c r="D380" s="98"/>
      <c r="E380" s="113"/>
      <c r="F380" s="114"/>
      <c r="G380" s="115"/>
      <c r="H380" s="116"/>
      <c r="I380" s="116"/>
      <c r="J380" s="115"/>
      <c r="K380" s="115"/>
      <c r="L380" s="91">
        <v>166.56768</v>
      </c>
      <c r="M380" s="92">
        <v>3283</v>
      </c>
      <c r="N380" s="93">
        <v>2357</v>
      </c>
      <c r="O380" s="94">
        <v>12468.294975010907</v>
      </c>
    </row>
    <row r="381" spans="1:15" s="138" customFormat="1" x14ac:dyDescent="0.25">
      <c r="A381" s="86" t="s">
        <v>493</v>
      </c>
      <c r="B381" s="87" t="s">
        <v>181</v>
      </c>
      <c r="C381" s="112" t="s">
        <v>182</v>
      </c>
      <c r="D381" s="98"/>
      <c r="E381" s="113"/>
      <c r="F381" s="114"/>
      <c r="G381" s="115"/>
      <c r="H381" s="116"/>
      <c r="I381" s="116"/>
      <c r="J381" s="115"/>
      <c r="K381" s="115"/>
      <c r="L381" s="91">
        <v>166.56768</v>
      </c>
      <c r="M381" s="92">
        <v>3283</v>
      </c>
      <c r="N381" s="93">
        <v>2357</v>
      </c>
      <c r="O381" s="94">
        <v>12468.294975010907</v>
      </c>
    </row>
    <row r="382" spans="1:15" s="138" customFormat="1" x14ac:dyDescent="0.25">
      <c r="A382" s="86" t="s">
        <v>494</v>
      </c>
      <c r="B382" s="87" t="s">
        <v>183</v>
      </c>
      <c r="C382" s="112" t="s">
        <v>184</v>
      </c>
      <c r="D382" s="98"/>
      <c r="E382" s="113"/>
      <c r="F382" s="114"/>
      <c r="G382" s="115"/>
      <c r="H382" s="116"/>
      <c r="I382" s="116"/>
      <c r="J382" s="115"/>
      <c r="K382" s="115"/>
      <c r="L382" s="91">
        <v>166.56768</v>
      </c>
      <c r="M382" s="92">
        <v>3283</v>
      </c>
      <c r="N382" s="93">
        <v>2357</v>
      </c>
      <c r="O382" s="94">
        <v>12468.294975010907</v>
      </c>
    </row>
    <row r="383" spans="1:15" s="138" customFormat="1" x14ac:dyDescent="0.25">
      <c r="A383" s="86" t="s">
        <v>495</v>
      </c>
      <c r="B383" s="87" t="s">
        <v>185</v>
      </c>
      <c r="C383" s="112" t="s">
        <v>186</v>
      </c>
      <c r="D383" s="98"/>
      <c r="E383" s="113"/>
      <c r="F383" s="114"/>
      <c r="G383" s="115"/>
      <c r="H383" s="116"/>
      <c r="I383" s="116"/>
      <c r="J383" s="115"/>
      <c r="K383" s="115"/>
      <c r="L383" s="91">
        <v>166.56768</v>
      </c>
      <c r="M383" s="92">
        <v>3283</v>
      </c>
      <c r="N383" s="93">
        <v>2357</v>
      </c>
      <c r="O383" s="94">
        <v>12468.294975010907</v>
      </c>
    </row>
    <row r="384" spans="1:15" s="138" customFormat="1" x14ac:dyDescent="0.25">
      <c r="A384" s="86" t="s">
        <v>496</v>
      </c>
      <c r="B384" s="87" t="s">
        <v>187</v>
      </c>
      <c r="C384" s="112" t="s">
        <v>188</v>
      </c>
      <c r="D384" s="98"/>
      <c r="E384" s="113"/>
      <c r="F384" s="114"/>
      <c r="G384" s="115"/>
      <c r="H384" s="116"/>
      <c r="I384" s="116"/>
      <c r="J384" s="115"/>
      <c r="K384" s="115"/>
      <c r="L384" s="91">
        <v>166.56768</v>
      </c>
      <c r="M384" s="92">
        <v>3283</v>
      </c>
      <c r="N384" s="93">
        <v>2357</v>
      </c>
      <c r="O384" s="94">
        <v>12468.294975010907</v>
      </c>
    </row>
    <row r="385" spans="1:15" s="134" customFormat="1" x14ac:dyDescent="0.25">
      <c r="A385" s="104" t="s">
        <v>4</v>
      </c>
      <c r="B385" s="105"/>
      <c r="C385" s="106"/>
      <c r="D385" s="107"/>
      <c r="E385" s="107"/>
      <c r="F385" s="107"/>
      <c r="G385" s="108"/>
      <c r="H385" s="109"/>
      <c r="I385" s="109"/>
      <c r="J385" s="108"/>
      <c r="K385" s="108"/>
      <c r="L385" s="110"/>
      <c r="M385" s="108"/>
      <c r="N385" s="84"/>
      <c r="O385" s="84"/>
    </row>
    <row r="386" spans="1:15" s="138" customFormat="1" x14ac:dyDescent="0.25">
      <c r="A386" s="86" t="s">
        <v>1570</v>
      </c>
      <c r="B386" s="87" t="s">
        <v>202</v>
      </c>
      <c r="C386" s="112" t="s">
        <v>1118</v>
      </c>
      <c r="D386" s="98"/>
      <c r="E386" s="113"/>
      <c r="F386" s="114"/>
      <c r="G386" s="115"/>
      <c r="H386" s="116"/>
      <c r="I386" s="116"/>
      <c r="J386" s="115"/>
      <c r="K386" s="115"/>
      <c r="L386" s="91">
        <v>622</v>
      </c>
      <c r="M386" s="92">
        <v>11155</v>
      </c>
      <c r="N386" s="133">
        <v>8325</v>
      </c>
      <c r="O386" s="94">
        <v>44151</v>
      </c>
    </row>
    <row r="387" spans="1:15" s="138" customFormat="1" x14ac:dyDescent="0.25">
      <c r="A387" s="86" t="s">
        <v>1571</v>
      </c>
      <c r="B387" s="87" t="s">
        <v>204</v>
      </c>
      <c r="C387" s="112" t="s">
        <v>1119</v>
      </c>
      <c r="D387" s="98"/>
      <c r="E387" s="113"/>
      <c r="F387" s="114"/>
      <c r="G387" s="115"/>
      <c r="H387" s="116"/>
      <c r="I387" s="116"/>
      <c r="J387" s="115"/>
      <c r="K387" s="115"/>
      <c r="L387" s="91">
        <v>1565</v>
      </c>
      <c r="M387" s="92">
        <v>28055</v>
      </c>
      <c r="N387" s="133">
        <v>20936</v>
      </c>
      <c r="O387" s="94">
        <v>111043</v>
      </c>
    </row>
    <row r="388" spans="1:15" s="138" customFormat="1" x14ac:dyDescent="0.25">
      <c r="A388" s="86" t="s">
        <v>1572</v>
      </c>
      <c r="B388" s="87" t="s">
        <v>205</v>
      </c>
      <c r="C388" s="112" t="s">
        <v>1120</v>
      </c>
      <c r="D388" s="98"/>
      <c r="E388" s="113"/>
      <c r="F388" s="114"/>
      <c r="G388" s="115"/>
      <c r="H388" s="116"/>
      <c r="I388" s="116"/>
      <c r="J388" s="115"/>
      <c r="K388" s="115"/>
      <c r="L388" s="91">
        <v>984</v>
      </c>
      <c r="M388" s="92">
        <v>17632</v>
      </c>
      <c r="N388" s="133">
        <v>13158</v>
      </c>
      <c r="O388" s="94">
        <v>69787</v>
      </c>
    </row>
    <row r="389" spans="1:15" s="138" customFormat="1" x14ac:dyDescent="0.25">
      <c r="A389" s="86" t="s">
        <v>1573</v>
      </c>
      <c r="B389" s="87" t="s">
        <v>1121</v>
      </c>
      <c r="C389" s="112" t="s">
        <v>1122</v>
      </c>
      <c r="D389" s="98"/>
      <c r="E389" s="113"/>
      <c r="F389" s="114"/>
      <c r="G389" s="115"/>
      <c r="H389" s="116"/>
      <c r="I389" s="116"/>
      <c r="J389" s="115"/>
      <c r="K389" s="115"/>
      <c r="L389" s="91">
        <v>1885</v>
      </c>
      <c r="M389" s="92">
        <v>33801</v>
      </c>
      <c r="N389" s="133">
        <v>25225</v>
      </c>
      <c r="O389" s="94">
        <v>133789</v>
      </c>
    </row>
    <row r="390" spans="1:15" s="138" customFormat="1" x14ac:dyDescent="0.25">
      <c r="A390" s="86" t="s">
        <v>1574</v>
      </c>
      <c r="B390" s="87" t="s">
        <v>203</v>
      </c>
      <c r="C390" s="112" t="s">
        <v>1123</v>
      </c>
      <c r="D390" s="98"/>
      <c r="E390" s="113"/>
      <c r="F390" s="114"/>
      <c r="G390" s="115"/>
      <c r="H390" s="116"/>
      <c r="I390" s="116"/>
      <c r="J390" s="115"/>
      <c r="K390" s="115"/>
      <c r="L390" s="91">
        <v>1558</v>
      </c>
      <c r="M390" s="92">
        <v>27929</v>
      </c>
      <c r="N390" s="133">
        <v>20843</v>
      </c>
      <c r="O390" s="94">
        <v>110546</v>
      </c>
    </row>
    <row r="391" spans="1:15" s="138" customFormat="1" x14ac:dyDescent="0.25">
      <c r="A391" s="86" t="s">
        <v>1575</v>
      </c>
      <c r="B391" s="87" t="s">
        <v>1124</v>
      </c>
      <c r="C391" s="112" t="s">
        <v>1125</v>
      </c>
      <c r="D391" s="98"/>
      <c r="E391" s="113"/>
      <c r="F391" s="114"/>
      <c r="G391" s="115"/>
      <c r="H391" s="116"/>
      <c r="I391" s="116"/>
      <c r="J391" s="115"/>
      <c r="K391" s="115"/>
      <c r="L391" s="91">
        <v>984</v>
      </c>
      <c r="M391" s="92">
        <v>17632</v>
      </c>
      <c r="N391" s="133">
        <v>13158</v>
      </c>
      <c r="O391" s="94">
        <v>69787</v>
      </c>
    </row>
    <row r="392" spans="1:15" s="138" customFormat="1" x14ac:dyDescent="0.25">
      <c r="A392" s="86" t="s">
        <v>1576</v>
      </c>
      <c r="B392" s="87" t="s">
        <v>1126</v>
      </c>
      <c r="C392" s="112" t="s">
        <v>1127</v>
      </c>
      <c r="D392" s="98"/>
      <c r="E392" s="113"/>
      <c r="F392" s="114"/>
      <c r="G392" s="115"/>
      <c r="H392" s="116"/>
      <c r="I392" s="116"/>
      <c r="J392" s="115"/>
      <c r="K392" s="115"/>
      <c r="L392" s="91">
        <v>1885</v>
      </c>
      <c r="M392" s="92">
        <v>33801</v>
      </c>
      <c r="N392" s="133">
        <v>25225</v>
      </c>
      <c r="O392" s="94">
        <v>133789</v>
      </c>
    </row>
    <row r="393" spans="1:15" s="138" customFormat="1" x14ac:dyDescent="0.25">
      <c r="A393" s="86" t="s">
        <v>1577</v>
      </c>
      <c r="B393" s="87" t="s">
        <v>1128</v>
      </c>
      <c r="C393" s="112" t="s">
        <v>1129</v>
      </c>
      <c r="D393" s="98"/>
      <c r="E393" s="113"/>
      <c r="F393" s="114"/>
      <c r="G393" s="115"/>
      <c r="H393" s="116"/>
      <c r="I393" s="116"/>
      <c r="J393" s="115"/>
      <c r="K393" s="115"/>
      <c r="L393" s="91">
        <v>820</v>
      </c>
      <c r="M393" s="92">
        <v>14696</v>
      </c>
      <c r="N393" s="133">
        <v>10967</v>
      </c>
      <c r="O393" s="94">
        <v>58167</v>
      </c>
    </row>
    <row r="394" spans="1:15" s="138" customFormat="1" x14ac:dyDescent="0.25">
      <c r="A394" s="86" t="s">
        <v>1578</v>
      </c>
      <c r="B394" s="87" t="s">
        <v>1130</v>
      </c>
      <c r="C394" s="112" t="s">
        <v>1131</v>
      </c>
      <c r="D394" s="98"/>
      <c r="E394" s="113"/>
      <c r="F394" s="114"/>
      <c r="G394" s="115"/>
      <c r="H394" s="116"/>
      <c r="I394" s="116"/>
      <c r="J394" s="115"/>
      <c r="K394" s="115"/>
      <c r="L394" s="91">
        <v>1558</v>
      </c>
      <c r="M394" s="92">
        <v>27929</v>
      </c>
      <c r="N394" s="133">
        <v>20843</v>
      </c>
      <c r="O394" s="94">
        <v>110546</v>
      </c>
    </row>
    <row r="395" spans="1:15" s="138" customFormat="1" x14ac:dyDescent="0.25">
      <c r="A395" s="86" t="s">
        <v>1579</v>
      </c>
      <c r="B395" s="87" t="s">
        <v>1132</v>
      </c>
      <c r="C395" s="112" t="s">
        <v>1133</v>
      </c>
      <c r="D395" s="98"/>
      <c r="E395" s="113"/>
      <c r="F395" s="114"/>
      <c r="G395" s="115"/>
      <c r="H395" s="116"/>
      <c r="I395" s="116"/>
      <c r="J395" s="115"/>
      <c r="K395" s="115"/>
      <c r="L395" s="91">
        <v>2164</v>
      </c>
      <c r="M395" s="92">
        <v>38808</v>
      </c>
      <c r="N395" s="133">
        <v>28962</v>
      </c>
      <c r="O395" s="94">
        <v>153608</v>
      </c>
    </row>
    <row r="396" spans="1:15" s="138" customFormat="1" x14ac:dyDescent="0.25">
      <c r="A396" s="86" t="s">
        <v>1540</v>
      </c>
      <c r="B396" s="87" t="s">
        <v>195</v>
      </c>
      <c r="C396" s="112" t="s">
        <v>1074</v>
      </c>
      <c r="D396" s="98"/>
      <c r="E396" s="113"/>
      <c r="F396" s="114"/>
      <c r="G396" s="115"/>
      <c r="H396" s="116"/>
      <c r="I396" s="116"/>
      <c r="J396" s="115"/>
      <c r="K396" s="115"/>
      <c r="L396" s="91">
        <v>371</v>
      </c>
      <c r="M396" s="92">
        <v>6638</v>
      </c>
      <c r="N396" s="133">
        <v>4954</v>
      </c>
      <c r="O396" s="94">
        <v>26272</v>
      </c>
    </row>
    <row r="397" spans="1:15" s="76" customFormat="1" ht="15.75" x14ac:dyDescent="0.25">
      <c r="A397" s="74" t="s">
        <v>206</v>
      </c>
      <c r="B397" s="75"/>
      <c r="C397" s="75"/>
      <c r="D397" s="75"/>
      <c r="E397" s="75"/>
      <c r="F397" s="75"/>
      <c r="G397" s="75"/>
      <c r="H397" s="75"/>
      <c r="I397" s="75"/>
      <c r="J397" s="75"/>
      <c r="K397" s="75"/>
      <c r="L397" s="117"/>
      <c r="M397" s="75"/>
      <c r="N397" s="75"/>
      <c r="O397" s="75"/>
    </row>
    <row r="398" spans="1:15" s="134" customFormat="1" x14ac:dyDescent="0.25">
      <c r="A398" s="104" t="s">
        <v>1134</v>
      </c>
      <c r="B398" s="105"/>
      <c r="C398" s="106"/>
      <c r="D398" s="107"/>
      <c r="E398" s="107"/>
      <c r="F398" s="107"/>
      <c r="G398" s="108"/>
      <c r="H398" s="109"/>
      <c r="I398" s="109"/>
      <c r="J398" s="108"/>
      <c r="K398" s="108"/>
      <c r="L398" s="110"/>
      <c r="M398" s="108"/>
      <c r="N398" s="84"/>
      <c r="O398" s="84"/>
    </row>
    <row r="399" spans="1:15" s="122" customFormat="1" ht="202.5" x14ac:dyDescent="0.25">
      <c r="A399" s="121" t="s">
        <v>1580</v>
      </c>
      <c r="B399" s="102" t="s">
        <v>207</v>
      </c>
      <c r="C399" s="88" t="s">
        <v>1384</v>
      </c>
      <c r="D399" s="89" t="s">
        <v>1416</v>
      </c>
      <c r="E399" s="90" t="s">
        <v>220</v>
      </c>
      <c r="F399" s="90" t="s">
        <v>211</v>
      </c>
      <c r="G399" s="103" t="s">
        <v>27</v>
      </c>
      <c r="H399" s="103" t="s">
        <v>212</v>
      </c>
      <c r="I399" s="90" t="s">
        <v>153</v>
      </c>
      <c r="J399" s="90" t="s">
        <v>154</v>
      </c>
      <c r="K399" s="103"/>
      <c r="L399" s="91">
        <v>5582</v>
      </c>
      <c r="M399" s="92">
        <v>109396</v>
      </c>
      <c r="N399" s="133">
        <v>78977</v>
      </c>
      <c r="O399" s="94">
        <v>408978</v>
      </c>
    </row>
    <row r="400" spans="1:15" s="122" customFormat="1" ht="216" x14ac:dyDescent="0.25">
      <c r="A400" s="121" t="s">
        <v>1581</v>
      </c>
      <c r="B400" s="102" t="s">
        <v>209</v>
      </c>
      <c r="C400" s="88" t="s">
        <v>1385</v>
      </c>
      <c r="D400" s="89" t="s">
        <v>1416</v>
      </c>
      <c r="E400" s="90" t="s">
        <v>220</v>
      </c>
      <c r="F400" s="90" t="s">
        <v>211</v>
      </c>
      <c r="G400" s="103" t="s">
        <v>27</v>
      </c>
      <c r="H400" s="103" t="s">
        <v>212</v>
      </c>
      <c r="I400" s="90" t="s">
        <v>153</v>
      </c>
      <c r="J400" s="90" t="s">
        <v>154</v>
      </c>
      <c r="K400" s="103"/>
      <c r="L400" s="91">
        <v>4236</v>
      </c>
      <c r="M400" s="92">
        <v>83022</v>
      </c>
      <c r="N400" s="133">
        <v>59937</v>
      </c>
      <c r="O400" s="94">
        <v>310378</v>
      </c>
    </row>
    <row r="401" spans="1:15" s="134" customFormat="1" x14ac:dyDescent="0.25">
      <c r="A401" s="104" t="s">
        <v>1135</v>
      </c>
      <c r="B401" s="105"/>
      <c r="C401" s="106"/>
      <c r="D401" s="107"/>
      <c r="E401" s="107"/>
      <c r="F401" s="107"/>
      <c r="G401" s="108"/>
      <c r="H401" s="109"/>
      <c r="I401" s="109"/>
      <c r="J401" s="108"/>
      <c r="K401" s="108"/>
      <c r="L401" s="110"/>
      <c r="M401" s="108"/>
      <c r="N401" s="84"/>
      <c r="O401" s="84"/>
    </row>
    <row r="402" spans="1:15" s="122" customFormat="1" x14ac:dyDescent="0.25">
      <c r="A402" s="121" t="s">
        <v>1582</v>
      </c>
      <c r="B402" s="102" t="s">
        <v>217</v>
      </c>
      <c r="C402" s="88" t="s">
        <v>1137</v>
      </c>
      <c r="D402" s="89"/>
      <c r="E402" s="90"/>
      <c r="F402" s="90"/>
      <c r="G402" s="103"/>
      <c r="H402" s="103"/>
      <c r="I402" s="90"/>
      <c r="J402" s="90"/>
      <c r="K402" s="103"/>
      <c r="L402" s="91">
        <v>366</v>
      </c>
      <c r="M402" s="92">
        <v>6555</v>
      </c>
      <c r="N402" s="133">
        <v>4892</v>
      </c>
      <c r="O402" s="94">
        <v>25943</v>
      </c>
    </row>
    <row r="403" spans="1:15" s="122" customFormat="1" x14ac:dyDescent="0.25">
      <c r="A403" s="121" t="s">
        <v>1583</v>
      </c>
      <c r="B403" s="102" t="s">
        <v>1138</v>
      </c>
      <c r="C403" s="88" t="s">
        <v>1139</v>
      </c>
      <c r="D403" s="89"/>
      <c r="E403" s="90"/>
      <c r="F403" s="90"/>
      <c r="G403" s="103"/>
      <c r="H403" s="103"/>
      <c r="I403" s="90"/>
      <c r="J403" s="90"/>
      <c r="K403" s="103"/>
      <c r="L403" s="91">
        <v>732</v>
      </c>
      <c r="M403" s="92">
        <v>13123</v>
      </c>
      <c r="N403" s="133">
        <v>9793</v>
      </c>
      <c r="O403" s="94">
        <v>51941</v>
      </c>
    </row>
    <row r="404" spans="1:15" s="122" customFormat="1" x14ac:dyDescent="0.25">
      <c r="A404" s="121" t="s">
        <v>1584</v>
      </c>
      <c r="B404" s="102" t="s">
        <v>218</v>
      </c>
      <c r="C404" s="88" t="s">
        <v>1140</v>
      </c>
      <c r="D404" s="89"/>
      <c r="E404" s="90"/>
      <c r="F404" s="90"/>
      <c r="G404" s="103"/>
      <c r="H404" s="103"/>
      <c r="I404" s="90"/>
      <c r="J404" s="90"/>
      <c r="K404" s="103"/>
      <c r="L404" s="91">
        <v>439</v>
      </c>
      <c r="M404" s="92">
        <v>7871</v>
      </c>
      <c r="N404" s="133">
        <v>5874</v>
      </c>
      <c r="O404" s="94">
        <v>31153</v>
      </c>
    </row>
    <row r="405" spans="1:15" s="122" customFormat="1" x14ac:dyDescent="0.25">
      <c r="A405" s="121" t="s">
        <v>1585</v>
      </c>
      <c r="B405" s="102" t="s">
        <v>1141</v>
      </c>
      <c r="C405" s="88" t="s">
        <v>1142</v>
      </c>
      <c r="D405" s="89"/>
      <c r="E405" s="90"/>
      <c r="F405" s="90"/>
      <c r="G405" s="103"/>
      <c r="H405" s="103"/>
      <c r="I405" s="90"/>
      <c r="J405" s="90"/>
      <c r="K405" s="103"/>
      <c r="L405" s="91">
        <v>841</v>
      </c>
      <c r="M405" s="92">
        <v>15071</v>
      </c>
      <c r="N405" s="133">
        <v>11247</v>
      </c>
      <c r="O405" s="94">
        <v>59653</v>
      </c>
    </row>
    <row r="406" spans="1:15" s="122" customFormat="1" x14ac:dyDescent="0.25">
      <c r="A406" s="121" t="s">
        <v>1586</v>
      </c>
      <c r="B406" s="102" t="s">
        <v>1143</v>
      </c>
      <c r="C406" s="88" t="s">
        <v>1144</v>
      </c>
      <c r="D406" s="89"/>
      <c r="E406" s="90"/>
      <c r="F406" s="90"/>
      <c r="G406" s="103"/>
      <c r="H406" s="103"/>
      <c r="I406" s="90"/>
      <c r="J406" s="90"/>
      <c r="K406" s="103"/>
      <c r="L406" s="91">
        <v>695</v>
      </c>
      <c r="M406" s="92">
        <v>12452</v>
      </c>
      <c r="N406" s="133">
        <v>9293</v>
      </c>
      <c r="O406" s="94">
        <v>49286</v>
      </c>
    </row>
    <row r="407" spans="1:15" s="122" customFormat="1" x14ac:dyDescent="0.25">
      <c r="A407" s="121" t="s">
        <v>1587</v>
      </c>
      <c r="B407" s="102" t="s">
        <v>1145</v>
      </c>
      <c r="C407" s="88" t="s">
        <v>1146</v>
      </c>
      <c r="D407" s="89"/>
      <c r="E407" s="90"/>
      <c r="F407" s="90"/>
      <c r="G407" s="103"/>
      <c r="H407" s="103"/>
      <c r="I407" s="90"/>
      <c r="J407" s="90"/>
      <c r="K407" s="103"/>
      <c r="L407" s="91">
        <v>439</v>
      </c>
      <c r="M407" s="92">
        <v>7871</v>
      </c>
      <c r="N407" s="133">
        <v>5874</v>
      </c>
      <c r="O407" s="94">
        <v>31153</v>
      </c>
    </row>
    <row r="408" spans="1:15" s="122" customFormat="1" x14ac:dyDescent="0.25">
      <c r="A408" s="121" t="s">
        <v>1588</v>
      </c>
      <c r="B408" s="102" t="s">
        <v>1147</v>
      </c>
      <c r="C408" s="88" t="s">
        <v>1148</v>
      </c>
      <c r="D408" s="89"/>
      <c r="E408" s="90"/>
      <c r="F408" s="90"/>
      <c r="G408" s="103"/>
      <c r="H408" s="103"/>
      <c r="I408" s="90"/>
      <c r="J408" s="90"/>
      <c r="K408" s="103"/>
      <c r="L408" s="91">
        <v>366</v>
      </c>
      <c r="M408" s="92">
        <v>6555</v>
      </c>
      <c r="N408" s="133">
        <v>4892</v>
      </c>
      <c r="O408" s="94">
        <v>25943</v>
      </c>
    </row>
    <row r="409" spans="1:15" s="122" customFormat="1" x14ac:dyDescent="0.25">
      <c r="A409" s="121" t="s">
        <v>1589</v>
      </c>
      <c r="B409" s="102" t="s">
        <v>1149</v>
      </c>
      <c r="C409" s="88" t="s">
        <v>1150</v>
      </c>
      <c r="D409" s="89"/>
      <c r="E409" s="90"/>
      <c r="F409" s="90"/>
      <c r="G409" s="103"/>
      <c r="H409" s="103"/>
      <c r="I409" s="90"/>
      <c r="J409" s="90"/>
      <c r="K409" s="103"/>
      <c r="L409" s="91">
        <v>695</v>
      </c>
      <c r="M409" s="92">
        <v>12452</v>
      </c>
      <c r="N409" s="133">
        <v>9293</v>
      </c>
      <c r="O409" s="94">
        <v>49286</v>
      </c>
    </row>
    <row r="410" spans="1:15" s="122" customFormat="1" x14ac:dyDescent="0.25">
      <c r="A410" s="121" t="s">
        <v>1590</v>
      </c>
      <c r="B410" s="102" t="s">
        <v>1151</v>
      </c>
      <c r="C410" s="88" t="s">
        <v>1152</v>
      </c>
      <c r="D410" s="89"/>
      <c r="E410" s="90"/>
      <c r="F410" s="90"/>
      <c r="G410" s="103"/>
      <c r="H410" s="103"/>
      <c r="I410" s="90"/>
      <c r="J410" s="90"/>
      <c r="K410" s="103"/>
      <c r="L410" s="91">
        <v>964</v>
      </c>
      <c r="M410" s="92">
        <v>17288</v>
      </c>
      <c r="N410" s="133">
        <v>12902</v>
      </c>
      <c r="O410" s="94">
        <v>68427</v>
      </c>
    </row>
    <row r="411" spans="1:15" s="122" customFormat="1" x14ac:dyDescent="0.25">
      <c r="A411" s="121" t="s">
        <v>1540</v>
      </c>
      <c r="B411" s="102" t="s">
        <v>195</v>
      </c>
      <c r="C411" s="88" t="s">
        <v>1074</v>
      </c>
      <c r="D411" s="89"/>
      <c r="E411" s="90"/>
      <c r="F411" s="90"/>
      <c r="G411" s="103"/>
      <c r="H411" s="103"/>
      <c r="I411" s="90"/>
      <c r="J411" s="90"/>
      <c r="K411" s="103"/>
      <c r="L411" s="91">
        <v>371</v>
      </c>
      <c r="M411" s="92">
        <v>6638</v>
      </c>
      <c r="N411" s="133">
        <v>4954</v>
      </c>
      <c r="O411" s="94">
        <v>26272</v>
      </c>
    </row>
    <row r="412" spans="1:15" s="134" customFormat="1" x14ac:dyDescent="0.25">
      <c r="A412" s="104" t="s">
        <v>1136</v>
      </c>
      <c r="B412" s="105"/>
      <c r="C412" s="106"/>
      <c r="D412" s="107"/>
      <c r="E412" s="107"/>
      <c r="F412" s="107"/>
      <c r="G412" s="108"/>
      <c r="H412" s="109"/>
      <c r="I412" s="109"/>
      <c r="J412" s="108"/>
      <c r="K412" s="108"/>
      <c r="L412" s="110"/>
      <c r="M412" s="108"/>
      <c r="N412" s="84"/>
      <c r="O412" s="84"/>
    </row>
    <row r="413" spans="1:15" s="122" customFormat="1" ht="202.5" x14ac:dyDescent="0.25">
      <c r="A413" s="121" t="s">
        <v>1591</v>
      </c>
      <c r="B413" s="102" t="s">
        <v>208</v>
      </c>
      <c r="C413" s="88" t="s">
        <v>1386</v>
      </c>
      <c r="D413" s="89" t="s">
        <v>1416</v>
      </c>
      <c r="E413" s="90" t="s">
        <v>220</v>
      </c>
      <c r="F413" s="90" t="s">
        <v>211</v>
      </c>
      <c r="G413" s="103" t="s">
        <v>27</v>
      </c>
      <c r="H413" s="103" t="s">
        <v>212</v>
      </c>
      <c r="I413" s="90" t="s">
        <v>153</v>
      </c>
      <c r="J413" s="90" t="s">
        <v>154</v>
      </c>
      <c r="K413" s="103"/>
      <c r="L413" s="91">
        <v>7164</v>
      </c>
      <c r="M413" s="92">
        <v>140399</v>
      </c>
      <c r="N413" s="133">
        <v>101360</v>
      </c>
      <c r="O413" s="94">
        <v>524882</v>
      </c>
    </row>
    <row r="414" spans="1:15" s="122" customFormat="1" ht="216" x14ac:dyDescent="0.25">
      <c r="A414" s="121" t="s">
        <v>1592</v>
      </c>
      <c r="B414" s="102" t="s">
        <v>210</v>
      </c>
      <c r="C414" s="88" t="s">
        <v>1387</v>
      </c>
      <c r="D414" s="89" t="s">
        <v>1416</v>
      </c>
      <c r="E414" s="90" t="s">
        <v>220</v>
      </c>
      <c r="F414" s="90" t="s">
        <v>211</v>
      </c>
      <c r="G414" s="103" t="s">
        <v>27</v>
      </c>
      <c r="H414" s="103" t="s">
        <v>212</v>
      </c>
      <c r="I414" s="90" t="s">
        <v>153</v>
      </c>
      <c r="J414" s="90" t="s">
        <v>154</v>
      </c>
      <c r="K414" s="103"/>
      <c r="L414" s="91">
        <v>5497</v>
      </c>
      <c r="M414" s="92">
        <v>107734</v>
      </c>
      <c r="N414" s="133">
        <v>77777</v>
      </c>
      <c r="O414" s="94">
        <v>402763</v>
      </c>
    </row>
    <row r="415" spans="1:15" s="134" customFormat="1" x14ac:dyDescent="0.25">
      <c r="A415" s="104" t="s">
        <v>6</v>
      </c>
      <c r="B415" s="105"/>
      <c r="C415" s="106"/>
      <c r="D415" s="107"/>
      <c r="E415" s="107"/>
      <c r="F415" s="107"/>
      <c r="G415" s="108"/>
      <c r="H415" s="109"/>
      <c r="I415" s="109"/>
      <c r="J415" s="108"/>
      <c r="K415" s="108"/>
      <c r="L415" s="110"/>
      <c r="M415" s="108" t="s">
        <v>2</v>
      </c>
      <c r="N415" s="84"/>
      <c r="O415" s="84"/>
    </row>
    <row r="416" spans="1:15" s="111" customFormat="1" x14ac:dyDescent="0.25">
      <c r="A416" s="86" t="s">
        <v>1593</v>
      </c>
      <c r="B416" s="87" t="s">
        <v>213</v>
      </c>
      <c r="C416" s="112" t="s">
        <v>160</v>
      </c>
      <c r="D416" s="98"/>
      <c r="E416" s="113"/>
      <c r="F416" s="114"/>
      <c r="G416" s="115"/>
      <c r="H416" s="116"/>
      <c r="I416" s="116"/>
      <c r="J416" s="115"/>
      <c r="K416" s="115"/>
      <c r="L416" s="91">
        <v>2234</v>
      </c>
      <c r="M416" s="92">
        <v>43780</v>
      </c>
      <c r="N416" s="133">
        <v>31606</v>
      </c>
      <c r="O416" s="94">
        <v>163670</v>
      </c>
    </row>
    <row r="417" spans="1:15" s="111" customFormat="1" x14ac:dyDescent="0.25">
      <c r="A417" s="86" t="s">
        <v>1512</v>
      </c>
      <c r="B417" s="87" t="s">
        <v>161</v>
      </c>
      <c r="C417" s="112" t="s">
        <v>162</v>
      </c>
      <c r="D417" s="98"/>
      <c r="E417" s="113"/>
      <c r="F417" s="114"/>
      <c r="G417" s="115"/>
      <c r="H417" s="116"/>
      <c r="I417" s="116"/>
      <c r="J417" s="115"/>
      <c r="K417" s="115"/>
      <c r="L417" s="91">
        <v>15</v>
      </c>
      <c r="M417" s="92">
        <v>281</v>
      </c>
      <c r="N417" s="133">
        <v>203</v>
      </c>
      <c r="O417" s="94">
        <v>1050</v>
      </c>
    </row>
    <row r="418" spans="1:15" s="111" customFormat="1" x14ac:dyDescent="0.25">
      <c r="A418" s="86" t="s">
        <v>1594</v>
      </c>
      <c r="B418" s="87" t="s">
        <v>214</v>
      </c>
      <c r="C418" s="112" t="s">
        <v>215</v>
      </c>
      <c r="D418" s="98"/>
      <c r="E418" s="113"/>
      <c r="F418" s="114"/>
      <c r="G418" s="115"/>
      <c r="H418" s="116"/>
      <c r="I418" s="116"/>
      <c r="J418" s="115"/>
      <c r="K418" s="115"/>
      <c r="L418" s="91">
        <v>66</v>
      </c>
      <c r="M418" s="92">
        <v>1286</v>
      </c>
      <c r="N418" s="133">
        <v>929</v>
      </c>
      <c r="O418" s="94">
        <v>4807</v>
      </c>
    </row>
    <row r="419" spans="1:15" s="134" customFormat="1" x14ac:dyDescent="0.25">
      <c r="A419" s="104" t="s">
        <v>5</v>
      </c>
      <c r="B419" s="105"/>
      <c r="C419" s="106"/>
      <c r="D419" s="107"/>
      <c r="E419" s="107"/>
      <c r="F419" s="107"/>
      <c r="G419" s="108"/>
      <c r="H419" s="109"/>
      <c r="I419" s="109"/>
      <c r="J419" s="108"/>
      <c r="K419" s="108"/>
      <c r="L419" s="110"/>
      <c r="M419" s="108" t="s">
        <v>2</v>
      </c>
      <c r="N419" s="84"/>
      <c r="O419" s="84"/>
    </row>
    <row r="420" spans="1:15" s="111" customFormat="1" x14ac:dyDescent="0.25">
      <c r="A420" s="86" t="s">
        <v>482</v>
      </c>
      <c r="B420" s="87" t="s">
        <v>216</v>
      </c>
      <c r="C420" s="112" t="s">
        <v>190</v>
      </c>
      <c r="D420" s="98"/>
      <c r="E420" s="113"/>
      <c r="F420" s="114"/>
      <c r="G420" s="115"/>
      <c r="H420" s="116"/>
      <c r="I420" s="116"/>
      <c r="J420" s="115"/>
      <c r="K420" s="115"/>
      <c r="L420" s="91">
        <v>110.07180800000002</v>
      </c>
      <c r="M420" s="92">
        <v>2169.5</v>
      </c>
      <c r="N420" s="93">
        <v>1557.6</v>
      </c>
      <c r="O420" s="94">
        <v>8239.3401323520011</v>
      </c>
    </row>
    <row r="421" spans="1:15" s="111" customFormat="1" x14ac:dyDescent="0.25">
      <c r="A421" s="86" t="s">
        <v>485</v>
      </c>
      <c r="B421" s="87" t="s">
        <v>165</v>
      </c>
      <c r="C421" s="112" t="s">
        <v>166</v>
      </c>
      <c r="D421" s="98"/>
      <c r="E421" s="113"/>
      <c r="F421" s="114"/>
      <c r="G421" s="115"/>
      <c r="H421" s="116"/>
      <c r="I421" s="116"/>
      <c r="J421" s="115"/>
      <c r="K421" s="115"/>
      <c r="L421" s="91">
        <v>84.611711999999997</v>
      </c>
      <c r="M421" s="92">
        <v>1667.7</v>
      </c>
      <c r="N421" s="93">
        <v>1197.3</v>
      </c>
      <c r="O421" s="94">
        <v>6333.5443199825459</v>
      </c>
    </row>
    <row r="422" spans="1:15" s="111" customFormat="1" x14ac:dyDescent="0.25">
      <c r="A422" s="86" t="s">
        <v>486</v>
      </c>
      <c r="B422" s="87" t="s">
        <v>167</v>
      </c>
      <c r="C422" s="112" t="s">
        <v>168</v>
      </c>
      <c r="D422" s="98"/>
      <c r="E422" s="113"/>
      <c r="F422" s="114"/>
      <c r="G422" s="115"/>
      <c r="H422" s="116"/>
      <c r="I422" s="116"/>
      <c r="J422" s="115"/>
      <c r="K422" s="115"/>
      <c r="L422" s="91">
        <v>84.611711999999997</v>
      </c>
      <c r="M422" s="92">
        <v>1667.7</v>
      </c>
      <c r="N422" s="93">
        <v>1197.3</v>
      </c>
      <c r="O422" s="94">
        <v>6333.5443199825459</v>
      </c>
    </row>
    <row r="423" spans="1:15" s="138" customFormat="1" x14ac:dyDescent="0.25">
      <c r="A423" s="86" t="s">
        <v>487</v>
      </c>
      <c r="B423" s="87" t="s">
        <v>169</v>
      </c>
      <c r="C423" s="112" t="s">
        <v>170</v>
      </c>
      <c r="D423" s="98"/>
      <c r="E423" s="113"/>
      <c r="F423" s="114"/>
      <c r="G423" s="115"/>
      <c r="H423" s="116"/>
      <c r="I423" s="116"/>
      <c r="J423" s="115"/>
      <c r="K423" s="115"/>
      <c r="L423" s="91">
        <v>84.611711999999997</v>
      </c>
      <c r="M423" s="92">
        <v>1667.7</v>
      </c>
      <c r="N423" s="93">
        <v>1197.3</v>
      </c>
      <c r="O423" s="94">
        <v>6333.5443199825459</v>
      </c>
    </row>
    <row r="424" spans="1:15" s="138" customFormat="1" x14ac:dyDescent="0.25">
      <c r="A424" s="86" t="s">
        <v>488</v>
      </c>
      <c r="B424" s="87" t="s">
        <v>171</v>
      </c>
      <c r="C424" s="112" t="s">
        <v>172</v>
      </c>
      <c r="D424" s="98"/>
      <c r="E424" s="113"/>
      <c r="F424" s="114"/>
      <c r="G424" s="115"/>
      <c r="H424" s="116"/>
      <c r="I424" s="116"/>
      <c r="J424" s="115"/>
      <c r="K424" s="115"/>
      <c r="L424" s="91">
        <v>84.611711999999997</v>
      </c>
      <c r="M424" s="92">
        <v>1667.7</v>
      </c>
      <c r="N424" s="93">
        <v>1197.3</v>
      </c>
      <c r="O424" s="94">
        <v>6333.5443199825459</v>
      </c>
    </row>
    <row r="425" spans="1:15" s="138" customFormat="1" x14ac:dyDescent="0.25">
      <c r="A425" s="86" t="s">
        <v>489</v>
      </c>
      <c r="B425" s="87" t="s">
        <v>173</v>
      </c>
      <c r="C425" s="112" t="s">
        <v>174</v>
      </c>
      <c r="D425" s="98"/>
      <c r="E425" s="113"/>
      <c r="F425" s="114"/>
      <c r="G425" s="115"/>
      <c r="H425" s="116"/>
      <c r="I425" s="116"/>
      <c r="J425" s="115"/>
      <c r="K425" s="115"/>
      <c r="L425" s="91">
        <v>84.611711999999997</v>
      </c>
      <c r="M425" s="92">
        <v>1667.7</v>
      </c>
      <c r="N425" s="93">
        <v>1197.3</v>
      </c>
      <c r="O425" s="94">
        <v>6333.5443199825459</v>
      </c>
    </row>
    <row r="426" spans="1:15" s="138" customFormat="1" x14ac:dyDescent="0.25">
      <c r="A426" s="86" t="s">
        <v>490</v>
      </c>
      <c r="B426" s="87" t="s">
        <v>175</v>
      </c>
      <c r="C426" s="112" t="s">
        <v>176</v>
      </c>
      <c r="D426" s="98"/>
      <c r="E426" s="113"/>
      <c r="F426" s="114"/>
      <c r="G426" s="115"/>
      <c r="H426" s="116"/>
      <c r="I426" s="116"/>
      <c r="J426" s="115"/>
      <c r="K426" s="115"/>
      <c r="L426" s="91">
        <v>84.611711999999997</v>
      </c>
      <c r="M426" s="92">
        <v>1667.7</v>
      </c>
      <c r="N426" s="93">
        <v>1197.3</v>
      </c>
      <c r="O426" s="94">
        <v>6333.5443199825459</v>
      </c>
    </row>
    <row r="427" spans="1:15" s="138" customFormat="1" x14ac:dyDescent="0.25">
      <c r="A427" s="86" t="s">
        <v>491</v>
      </c>
      <c r="B427" s="87" t="s">
        <v>177</v>
      </c>
      <c r="C427" s="112" t="s">
        <v>178</v>
      </c>
      <c r="D427" s="98"/>
      <c r="E427" s="113"/>
      <c r="F427" s="114"/>
      <c r="G427" s="115"/>
      <c r="H427" s="116"/>
      <c r="I427" s="116"/>
      <c r="J427" s="115"/>
      <c r="K427" s="115"/>
      <c r="L427" s="91">
        <v>166.56768</v>
      </c>
      <c r="M427" s="92">
        <v>3283</v>
      </c>
      <c r="N427" s="93">
        <v>2357</v>
      </c>
      <c r="O427" s="94">
        <v>12468.294975010907</v>
      </c>
    </row>
    <row r="428" spans="1:15" s="138" customFormat="1" x14ac:dyDescent="0.25">
      <c r="A428" s="86" t="s">
        <v>492</v>
      </c>
      <c r="B428" s="87" t="s">
        <v>179</v>
      </c>
      <c r="C428" s="112" t="s">
        <v>180</v>
      </c>
      <c r="D428" s="98"/>
      <c r="E428" s="113"/>
      <c r="F428" s="114"/>
      <c r="G428" s="115"/>
      <c r="H428" s="116"/>
      <c r="I428" s="116"/>
      <c r="J428" s="115"/>
      <c r="K428" s="115"/>
      <c r="L428" s="91">
        <v>166.56768</v>
      </c>
      <c r="M428" s="92">
        <v>3283</v>
      </c>
      <c r="N428" s="93">
        <v>2357</v>
      </c>
      <c r="O428" s="94">
        <v>12468.294975010907</v>
      </c>
    </row>
    <row r="429" spans="1:15" s="138" customFormat="1" x14ac:dyDescent="0.25">
      <c r="A429" s="86" t="s">
        <v>493</v>
      </c>
      <c r="B429" s="87" t="s">
        <v>181</v>
      </c>
      <c r="C429" s="112" t="s">
        <v>182</v>
      </c>
      <c r="D429" s="98"/>
      <c r="E429" s="113"/>
      <c r="F429" s="114"/>
      <c r="G429" s="115"/>
      <c r="H429" s="116"/>
      <c r="I429" s="116"/>
      <c r="J429" s="115"/>
      <c r="K429" s="115"/>
      <c r="L429" s="91">
        <v>166.56768</v>
      </c>
      <c r="M429" s="92">
        <v>3283</v>
      </c>
      <c r="N429" s="93">
        <v>2357</v>
      </c>
      <c r="O429" s="94">
        <v>12468.294975010907</v>
      </c>
    </row>
    <row r="430" spans="1:15" s="138" customFormat="1" x14ac:dyDescent="0.25">
      <c r="A430" s="86" t="s">
        <v>494</v>
      </c>
      <c r="B430" s="87" t="s">
        <v>183</v>
      </c>
      <c r="C430" s="112" t="s">
        <v>184</v>
      </c>
      <c r="D430" s="98"/>
      <c r="E430" s="113"/>
      <c r="F430" s="114"/>
      <c r="G430" s="115"/>
      <c r="H430" s="116"/>
      <c r="I430" s="116"/>
      <c r="J430" s="115"/>
      <c r="K430" s="115"/>
      <c r="L430" s="91">
        <v>166.56768</v>
      </c>
      <c r="M430" s="92">
        <v>3283</v>
      </c>
      <c r="N430" s="93">
        <v>2357</v>
      </c>
      <c r="O430" s="94">
        <v>12468.294975010907</v>
      </c>
    </row>
    <row r="431" spans="1:15" s="138" customFormat="1" x14ac:dyDescent="0.25">
      <c r="A431" s="86" t="s">
        <v>495</v>
      </c>
      <c r="B431" s="87" t="s">
        <v>185</v>
      </c>
      <c r="C431" s="112" t="s">
        <v>186</v>
      </c>
      <c r="D431" s="98"/>
      <c r="E431" s="113"/>
      <c r="F431" s="114"/>
      <c r="G431" s="115"/>
      <c r="H431" s="116"/>
      <c r="I431" s="116"/>
      <c r="J431" s="115"/>
      <c r="K431" s="115"/>
      <c r="L431" s="91">
        <v>166.56768</v>
      </c>
      <c r="M431" s="92">
        <v>3283</v>
      </c>
      <c r="N431" s="93">
        <v>2357</v>
      </c>
      <c r="O431" s="94">
        <v>12468.294975010907</v>
      </c>
    </row>
    <row r="432" spans="1:15" s="138" customFormat="1" x14ac:dyDescent="0.25">
      <c r="A432" s="86" t="s">
        <v>496</v>
      </c>
      <c r="B432" s="87" t="s">
        <v>187</v>
      </c>
      <c r="C432" s="112" t="s">
        <v>188</v>
      </c>
      <c r="D432" s="98"/>
      <c r="E432" s="113"/>
      <c r="F432" s="114"/>
      <c r="G432" s="115"/>
      <c r="H432" s="116"/>
      <c r="I432" s="116"/>
      <c r="J432" s="115"/>
      <c r="K432" s="115"/>
      <c r="L432" s="91">
        <v>166.56768</v>
      </c>
      <c r="M432" s="92">
        <v>3283</v>
      </c>
      <c r="N432" s="93">
        <v>2357</v>
      </c>
      <c r="O432" s="94">
        <v>12468.294975010907</v>
      </c>
    </row>
    <row r="433" spans="1:15" s="134" customFormat="1" x14ac:dyDescent="0.25">
      <c r="A433" s="104" t="s">
        <v>4</v>
      </c>
      <c r="B433" s="105"/>
      <c r="C433" s="106"/>
      <c r="D433" s="107"/>
      <c r="E433" s="107"/>
      <c r="F433" s="107"/>
      <c r="G433" s="108"/>
      <c r="H433" s="109"/>
      <c r="I433" s="109"/>
      <c r="J433" s="108"/>
      <c r="K433" s="108"/>
      <c r="L433" s="110"/>
      <c r="M433" s="108"/>
      <c r="N433" s="84"/>
      <c r="O433" s="84"/>
    </row>
    <row r="434" spans="1:15" s="138" customFormat="1" x14ac:dyDescent="0.25">
      <c r="A434" s="86" t="s">
        <v>1595</v>
      </c>
      <c r="B434" s="87" t="s">
        <v>1153</v>
      </c>
      <c r="C434" s="112" t="s">
        <v>1154</v>
      </c>
      <c r="D434" s="98"/>
      <c r="E434" s="113"/>
      <c r="F434" s="114"/>
      <c r="G434" s="115"/>
      <c r="H434" s="116"/>
      <c r="I434" s="116"/>
      <c r="J434" s="115"/>
      <c r="K434" s="115"/>
      <c r="L434" s="91">
        <v>445</v>
      </c>
      <c r="M434" s="92">
        <v>7968</v>
      </c>
      <c r="N434" s="133">
        <v>5947</v>
      </c>
      <c r="O434" s="94">
        <v>31539</v>
      </c>
    </row>
    <row r="435" spans="1:15" s="138" customFormat="1" x14ac:dyDescent="0.25">
      <c r="A435" s="86" t="s">
        <v>1596</v>
      </c>
      <c r="B435" s="87" t="s">
        <v>1155</v>
      </c>
      <c r="C435" s="112" t="s">
        <v>1156</v>
      </c>
      <c r="D435" s="98"/>
      <c r="E435" s="113"/>
      <c r="F435" s="114"/>
      <c r="G435" s="115"/>
      <c r="H435" s="116"/>
      <c r="I435" s="116"/>
      <c r="J435" s="115"/>
      <c r="K435" s="115"/>
      <c r="L435" s="91">
        <v>890</v>
      </c>
      <c r="M435" s="92">
        <v>15962</v>
      </c>
      <c r="N435" s="133">
        <v>11912</v>
      </c>
      <c r="O435" s="94">
        <v>63179</v>
      </c>
    </row>
    <row r="436" spans="1:15" s="138" customFormat="1" x14ac:dyDescent="0.25">
      <c r="A436" s="86" t="s">
        <v>1597</v>
      </c>
      <c r="B436" s="87" t="s">
        <v>1157</v>
      </c>
      <c r="C436" s="112" t="s">
        <v>1158</v>
      </c>
      <c r="D436" s="98"/>
      <c r="E436" s="113"/>
      <c r="F436" s="114"/>
      <c r="G436" s="115"/>
      <c r="H436" s="116"/>
      <c r="I436" s="116"/>
      <c r="J436" s="115"/>
      <c r="K436" s="115"/>
      <c r="L436" s="91">
        <v>534</v>
      </c>
      <c r="M436" s="92">
        <v>9566</v>
      </c>
      <c r="N436" s="133">
        <v>7139</v>
      </c>
      <c r="O436" s="94">
        <v>37863</v>
      </c>
    </row>
    <row r="437" spans="1:15" s="138" customFormat="1" x14ac:dyDescent="0.25">
      <c r="A437" s="86" t="s">
        <v>1598</v>
      </c>
      <c r="B437" s="87" t="s">
        <v>1159</v>
      </c>
      <c r="C437" s="112" t="s">
        <v>1160</v>
      </c>
      <c r="D437" s="98"/>
      <c r="E437" s="113"/>
      <c r="F437" s="114"/>
      <c r="G437" s="115"/>
      <c r="H437" s="116"/>
      <c r="I437" s="116"/>
      <c r="J437" s="115"/>
      <c r="K437" s="115"/>
      <c r="L437" s="91">
        <v>1022</v>
      </c>
      <c r="M437" s="92">
        <v>18318</v>
      </c>
      <c r="N437" s="133">
        <v>13670</v>
      </c>
      <c r="O437" s="94">
        <v>72505</v>
      </c>
    </row>
    <row r="438" spans="1:15" s="138" customFormat="1" x14ac:dyDescent="0.25">
      <c r="A438" s="86" t="s">
        <v>1599</v>
      </c>
      <c r="B438" s="87" t="s">
        <v>1161</v>
      </c>
      <c r="C438" s="112" t="s">
        <v>1162</v>
      </c>
      <c r="D438" s="98"/>
      <c r="E438" s="113"/>
      <c r="F438" s="114"/>
      <c r="G438" s="115"/>
      <c r="H438" s="116"/>
      <c r="I438" s="116"/>
      <c r="J438" s="115"/>
      <c r="K438" s="115"/>
      <c r="L438" s="91">
        <v>844</v>
      </c>
      <c r="M438" s="92">
        <v>15135</v>
      </c>
      <c r="N438" s="133">
        <v>11295</v>
      </c>
      <c r="O438" s="94">
        <v>59906</v>
      </c>
    </row>
    <row r="439" spans="1:15" s="138" customFormat="1" x14ac:dyDescent="0.25">
      <c r="A439" s="86" t="s">
        <v>1600</v>
      </c>
      <c r="B439" s="87" t="s">
        <v>1163</v>
      </c>
      <c r="C439" s="112" t="s">
        <v>1164</v>
      </c>
      <c r="D439" s="98"/>
      <c r="E439" s="113"/>
      <c r="F439" s="114"/>
      <c r="G439" s="115"/>
      <c r="H439" s="116"/>
      <c r="I439" s="116"/>
      <c r="J439" s="115"/>
      <c r="K439" s="115"/>
      <c r="L439" s="91">
        <v>534</v>
      </c>
      <c r="M439" s="92">
        <v>9566</v>
      </c>
      <c r="N439" s="133">
        <v>7139</v>
      </c>
      <c r="O439" s="94">
        <v>37863</v>
      </c>
    </row>
    <row r="440" spans="1:15" s="138" customFormat="1" x14ac:dyDescent="0.25">
      <c r="A440" s="86" t="s">
        <v>1601</v>
      </c>
      <c r="B440" s="87" t="s">
        <v>1165</v>
      </c>
      <c r="C440" s="112" t="s">
        <v>1166</v>
      </c>
      <c r="D440" s="98"/>
      <c r="E440" s="113"/>
      <c r="F440" s="114"/>
      <c r="G440" s="115"/>
      <c r="H440" s="116"/>
      <c r="I440" s="116"/>
      <c r="J440" s="115"/>
      <c r="K440" s="115"/>
      <c r="L440" s="91">
        <v>445</v>
      </c>
      <c r="M440" s="92">
        <v>7966</v>
      </c>
      <c r="N440" s="133">
        <v>5945</v>
      </c>
      <c r="O440" s="94">
        <v>31528</v>
      </c>
    </row>
    <row r="441" spans="1:15" s="138" customFormat="1" x14ac:dyDescent="0.25">
      <c r="A441" s="86" t="s">
        <v>1602</v>
      </c>
      <c r="B441" s="87" t="s">
        <v>1167</v>
      </c>
      <c r="C441" s="112" t="s">
        <v>1168</v>
      </c>
      <c r="D441" s="98"/>
      <c r="E441" s="113"/>
      <c r="F441" s="114"/>
      <c r="G441" s="115"/>
      <c r="H441" s="116"/>
      <c r="I441" s="116"/>
      <c r="J441" s="115"/>
      <c r="K441" s="115"/>
      <c r="L441" s="91">
        <v>844</v>
      </c>
      <c r="M441" s="92">
        <v>15134</v>
      </c>
      <c r="N441" s="133">
        <v>11295</v>
      </c>
      <c r="O441" s="94">
        <v>59903</v>
      </c>
    </row>
    <row r="442" spans="1:15" s="138" customFormat="1" x14ac:dyDescent="0.25">
      <c r="A442" s="86" t="s">
        <v>1603</v>
      </c>
      <c r="B442" s="87" t="s">
        <v>1169</v>
      </c>
      <c r="C442" s="112" t="s">
        <v>1170</v>
      </c>
      <c r="D442" s="98"/>
      <c r="E442" s="113"/>
      <c r="F442" s="114"/>
      <c r="G442" s="115"/>
      <c r="H442" s="116"/>
      <c r="I442" s="116"/>
      <c r="J442" s="115"/>
      <c r="K442" s="115"/>
      <c r="L442" s="91">
        <v>1173</v>
      </c>
      <c r="M442" s="92">
        <v>21029</v>
      </c>
      <c r="N442" s="133">
        <v>15694</v>
      </c>
      <c r="O442" s="94">
        <v>83235</v>
      </c>
    </row>
    <row r="443" spans="1:15" s="138" customFormat="1" x14ac:dyDescent="0.25">
      <c r="A443" s="86" t="s">
        <v>1540</v>
      </c>
      <c r="B443" s="87" t="s">
        <v>195</v>
      </c>
      <c r="C443" s="112" t="s">
        <v>1074</v>
      </c>
      <c r="D443" s="98"/>
      <c r="E443" s="113"/>
      <c r="F443" s="114"/>
      <c r="G443" s="115"/>
      <c r="H443" s="116"/>
      <c r="I443" s="116"/>
      <c r="J443" s="115"/>
      <c r="K443" s="115"/>
      <c r="L443" s="91">
        <v>371</v>
      </c>
      <c r="M443" s="92">
        <v>6638</v>
      </c>
      <c r="N443" s="133">
        <v>4954</v>
      </c>
      <c r="O443" s="94">
        <v>26272</v>
      </c>
    </row>
  </sheetData>
  <autoFilter ref="A2:O443" xr:uid="{37272C2E-7A36-4F8D-872C-3A820C10FD60}"/>
  <printOptions gridLines="1"/>
  <pageMargins left="0.59499999999999997" right="0" top="0.98425196850393704" bottom="0.98425196850393704" header="0.51181102362204722" footer="0.51181102362204722"/>
  <pageSetup paperSize="9" scale="6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595B-55B1-4143-9E0C-E30361C7D932}">
  <sheetPr>
    <tabColor rgb="FF00B0F0"/>
  </sheetPr>
  <dimension ref="A1:O124"/>
  <sheetViews>
    <sheetView showGridLines="0" zoomScale="80" zoomScaleNormal="80" workbookViewId="0">
      <pane xSplit="5" ySplit="2" topLeftCell="J3" activePane="bottomRight" state="frozen"/>
      <selection pane="topRight"/>
      <selection pane="bottomLeft"/>
      <selection pane="bottomRight"/>
    </sheetView>
  </sheetViews>
  <sheetFormatPr defaultColWidth="18.28515625" defaultRowHeight="13.5" x14ac:dyDescent="0.25"/>
  <cols>
    <col min="1" max="1" width="20.5703125" style="123" customWidth="1"/>
    <col min="2" max="2" width="18.28515625" style="124"/>
    <col min="3" max="3" width="120.85546875" style="125" customWidth="1"/>
    <col min="4" max="5" width="10.85546875" style="126" customWidth="1"/>
    <col min="6" max="6" width="12.85546875" style="127" customWidth="1"/>
    <col min="7" max="7" width="12.140625" style="127" customWidth="1"/>
    <col min="8" max="8" width="10.85546875" style="128" customWidth="1"/>
    <col min="9" max="9" width="14.7109375" style="128" customWidth="1"/>
    <col min="10" max="10" width="15.28515625" style="127" customWidth="1"/>
    <col min="11" max="11" width="19.42578125" style="128" bestFit="1" customWidth="1"/>
    <col min="12" max="12" width="19.42578125" style="129" bestFit="1" customWidth="1"/>
    <col min="13" max="13" width="18.28515625" style="130" customWidth="1"/>
    <col min="14" max="15" width="18.28515625" style="131"/>
    <col min="16" max="16384" width="18.28515625" style="132"/>
  </cols>
  <sheetData>
    <row r="1" spans="1:15" s="70" customFormat="1" ht="28.5" customHeight="1" x14ac:dyDescent="0.4">
      <c r="A1" s="68" t="s">
        <v>238</v>
      </c>
      <c r="B1" s="68"/>
      <c r="C1" s="68"/>
      <c r="D1" s="69"/>
      <c r="E1" s="69"/>
      <c r="F1" s="69"/>
      <c r="G1" s="69"/>
      <c r="H1" s="69"/>
      <c r="I1" s="69"/>
      <c r="J1" s="69"/>
      <c r="K1" s="69"/>
      <c r="L1" s="69"/>
      <c r="M1" s="69"/>
      <c r="N1" s="69"/>
      <c r="O1" s="69"/>
    </row>
    <row r="2" spans="1:15" s="70" customFormat="1" ht="55.5" customHeight="1" x14ac:dyDescent="0.25">
      <c r="A2" s="71" t="s">
        <v>18</v>
      </c>
      <c r="B2" s="72" t="s">
        <v>16</v>
      </c>
      <c r="C2" s="73" t="s">
        <v>17</v>
      </c>
      <c r="D2" s="69" t="s">
        <v>10</v>
      </c>
      <c r="E2" s="69" t="s">
        <v>0</v>
      </c>
      <c r="F2" s="69" t="s">
        <v>25</v>
      </c>
      <c r="G2" s="69" t="s">
        <v>19</v>
      </c>
      <c r="H2" s="69" t="s">
        <v>20</v>
      </c>
      <c r="I2" s="69" t="s">
        <v>3</v>
      </c>
      <c r="J2" s="69" t="s">
        <v>21</v>
      </c>
      <c r="K2" s="69" t="s">
        <v>1</v>
      </c>
      <c r="L2" s="69" t="s">
        <v>22</v>
      </c>
      <c r="M2" s="69" t="s">
        <v>12</v>
      </c>
      <c r="N2" s="69" t="s">
        <v>13</v>
      </c>
      <c r="O2" s="69" t="s">
        <v>23</v>
      </c>
    </row>
    <row r="3" spans="1:15" s="76" customFormat="1" ht="15.75" x14ac:dyDescent="0.25">
      <c r="A3" s="74" t="s">
        <v>242</v>
      </c>
      <c r="B3" s="75"/>
      <c r="C3" s="75"/>
      <c r="D3" s="75"/>
      <c r="E3" s="75"/>
      <c r="F3" s="75"/>
      <c r="G3" s="75"/>
      <c r="H3" s="75"/>
      <c r="I3" s="75"/>
      <c r="J3" s="75"/>
      <c r="K3" s="75"/>
      <c r="L3" s="75"/>
      <c r="M3" s="75"/>
      <c r="N3" s="75"/>
      <c r="O3" s="75"/>
    </row>
    <row r="4" spans="1:15" s="85" customFormat="1" ht="15.75" x14ac:dyDescent="0.25">
      <c r="A4" s="77" t="s">
        <v>1171</v>
      </c>
      <c r="B4" s="78"/>
      <c r="C4" s="79"/>
      <c r="D4" s="80"/>
      <c r="E4" s="81"/>
      <c r="F4" s="81"/>
      <c r="G4" s="81"/>
      <c r="H4" s="81"/>
      <c r="I4" s="81"/>
      <c r="J4" s="81"/>
      <c r="K4" s="81"/>
      <c r="L4" s="82"/>
      <c r="M4" s="83"/>
      <c r="N4" s="84"/>
      <c r="O4" s="84"/>
    </row>
    <row r="5" spans="1:15" s="95" customFormat="1" ht="148.5" x14ac:dyDescent="0.25">
      <c r="A5" s="86" t="s">
        <v>1604</v>
      </c>
      <c r="B5" s="87" t="s">
        <v>239</v>
      </c>
      <c r="C5" s="88" t="s">
        <v>1358</v>
      </c>
      <c r="D5" s="89" t="s">
        <v>1416</v>
      </c>
      <c r="E5" s="90" t="s">
        <v>219</v>
      </c>
      <c r="F5" s="90" t="s">
        <v>243</v>
      </c>
      <c r="G5" s="90" t="s">
        <v>27</v>
      </c>
      <c r="H5" s="90" t="s">
        <v>212</v>
      </c>
      <c r="I5" s="90" t="s">
        <v>244</v>
      </c>
      <c r="J5" s="90" t="s">
        <v>245</v>
      </c>
      <c r="K5" s="90"/>
      <c r="L5" s="91">
        <v>2891</v>
      </c>
      <c r="M5" s="92">
        <v>56663</v>
      </c>
      <c r="N5" s="93">
        <v>40908</v>
      </c>
      <c r="O5" s="94">
        <v>211836</v>
      </c>
    </row>
    <row r="6" spans="1:15" s="85" customFormat="1" ht="15.75" x14ac:dyDescent="0.25">
      <c r="A6" s="77" t="s">
        <v>1172</v>
      </c>
      <c r="B6" s="78"/>
      <c r="C6" s="79"/>
      <c r="D6" s="80"/>
      <c r="E6" s="81"/>
      <c r="F6" s="81"/>
      <c r="G6" s="81"/>
      <c r="H6" s="81"/>
      <c r="I6" s="81"/>
      <c r="J6" s="81"/>
      <c r="K6" s="81"/>
      <c r="L6" s="82"/>
      <c r="M6" s="83"/>
      <c r="N6" s="84"/>
      <c r="O6" s="84"/>
    </row>
    <row r="7" spans="1:15" s="85" customFormat="1" x14ac:dyDescent="0.25">
      <c r="A7" s="86" t="s">
        <v>1605</v>
      </c>
      <c r="B7" s="96" t="s">
        <v>1173</v>
      </c>
      <c r="C7" s="97" t="s">
        <v>1174</v>
      </c>
      <c r="D7" s="98"/>
      <c r="E7" s="99"/>
      <c r="F7" s="99"/>
      <c r="G7" s="99"/>
      <c r="H7" s="99"/>
      <c r="I7" s="99"/>
      <c r="J7" s="99"/>
      <c r="K7" s="99"/>
      <c r="L7" s="91">
        <v>266</v>
      </c>
      <c r="M7" s="92">
        <v>4756</v>
      </c>
      <c r="N7" s="93">
        <v>3549</v>
      </c>
      <c r="O7" s="94">
        <v>18823</v>
      </c>
    </row>
    <row r="8" spans="1:15" s="85" customFormat="1" x14ac:dyDescent="0.25">
      <c r="A8" s="86" t="s">
        <v>1606</v>
      </c>
      <c r="B8" s="96" t="s">
        <v>263</v>
      </c>
      <c r="C8" s="97" t="s">
        <v>1175</v>
      </c>
      <c r="D8" s="98"/>
      <c r="E8" s="99"/>
      <c r="F8" s="99"/>
      <c r="G8" s="99"/>
      <c r="H8" s="99"/>
      <c r="I8" s="99"/>
      <c r="J8" s="99"/>
      <c r="K8" s="99"/>
      <c r="L8" s="91">
        <v>454</v>
      </c>
      <c r="M8" s="92">
        <v>8129</v>
      </c>
      <c r="N8" s="93">
        <v>6067</v>
      </c>
      <c r="O8" s="94">
        <v>32175</v>
      </c>
    </row>
    <row r="9" spans="1:15" s="85" customFormat="1" x14ac:dyDescent="0.25">
      <c r="A9" s="86" t="s">
        <v>1607</v>
      </c>
      <c r="B9" s="96" t="s">
        <v>1176</v>
      </c>
      <c r="C9" s="97" t="s">
        <v>1177</v>
      </c>
      <c r="D9" s="98"/>
      <c r="E9" s="99"/>
      <c r="F9" s="99"/>
      <c r="G9" s="99"/>
      <c r="H9" s="99"/>
      <c r="I9" s="99"/>
      <c r="J9" s="99"/>
      <c r="K9" s="99"/>
      <c r="L9" s="91">
        <v>798</v>
      </c>
      <c r="M9" s="92">
        <v>14307</v>
      </c>
      <c r="N9" s="93">
        <v>10677</v>
      </c>
      <c r="O9" s="94">
        <v>56628</v>
      </c>
    </row>
    <row r="10" spans="1:15" s="85" customFormat="1" x14ac:dyDescent="0.25">
      <c r="A10" s="86" t="s">
        <v>1608</v>
      </c>
      <c r="B10" s="96" t="s">
        <v>1178</v>
      </c>
      <c r="C10" s="97" t="s">
        <v>1179</v>
      </c>
      <c r="D10" s="98"/>
      <c r="E10" s="99"/>
      <c r="F10" s="99"/>
      <c r="G10" s="99"/>
      <c r="H10" s="99"/>
      <c r="I10" s="99"/>
      <c r="J10" s="99"/>
      <c r="K10" s="99"/>
      <c r="L10" s="91">
        <v>272</v>
      </c>
      <c r="M10" s="92">
        <v>4878</v>
      </c>
      <c r="N10" s="93">
        <v>3640</v>
      </c>
      <c r="O10" s="94">
        <v>19305</v>
      </c>
    </row>
    <row r="11" spans="1:15" s="85" customFormat="1" x14ac:dyDescent="0.25">
      <c r="A11" s="86" t="s">
        <v>1609</v>
      </c>
      <c r="B11" s="96" t="s">
        <v>1180</v>
      </c>
      <c r="C11" s="97" t="s">
        <v>1181</v>
      </c>
      <c r="D11" s="98"/>
      <c r="E11" s="99"/>
      <c r="F11" s="99"/>
      <c r="G11" s="99"/>
      <c r="H11" s="99"/>
      <c r="I11" s="99"/>
      <c r="J11" s="99"/>
      <c r="K11" s="99"/>
      <c r="L11" s="91">
        <v>646</v>
      </c>
      <c r="M11" s="92">
        <v>11584</v>
      </c>
      <c r="N11" s="93">
        <v>8645</v>
      </c>
      <c r="O11" s="94">
        <v>45848</v>
      </c>
    </row>
    <row r="12" spans="1:15" s="85" customFormat="1" x14ac:dyDescent="0.25">
      <c r="A12" s="86" t="s">
        <v>1610</v>
      </c>
      <c r="B12" s="96" t="s">
        <v>1182</v>
      </c>
      <c r="C12" s="97" t="s">
        <v>1183</v>
      </c>
      <c r="D12" s="98"/>
      <c r="E12" s="99"/>
      <c r="F12" s="99"/>
      <c r="G12" s="99"/>
      <c r="H12" s="99"/>
      <c r="I12" s="99"/>
      <c r="J12" s="99"/>
      <c r="K12" s="99"/>
      <c r="L12" s="91">
        <v>272</v>
      </c>
      <c r="M12" s="92">
        <v>4877</v>
      </c>
      <c r="N12" s="93">
        <v>3639</v>
      </c>
      <c r="O12" s="94">
        <v>19301</v>
      </c>
    </row>
    <row r="13" spans="1:15" s="85" customFormat="1" x14ac:dyDescent="0.25">
      <c r="A13" s="86" t="s">
        <v>1540</v>
      </c>
      <c r="B13" s="96" t="s">
        <v>195</v>
      </c>
      <c r="C13" s="97" t="s">
        <v>1074</v>
      </c>
      <c r="D13" s="98"/>
      <c r="E13" s="99"/>
      <c r="F13" s="99"/>
      <c r="G13" s="99"/>
      <c r="H13" s="99"/>
      <c r="I13" s="99"/>
      <c r="J13" s="99"/>
      <c r="K13" s="99"/>
      <c r="L13" s="91">
        <v>371</v>
      </c>
      <c r="M13" s="92">
        <v>6638</v>
      </c>
      <c r="N13" s="93">
        <v>4954</v>
      </c>
      <c r="O13" s="94">
        <v>26272</v>
      </c>
    </row>
    <row r="14" spans="1:15" s="85" customFormat="1" x14ac:dyDescent="0.25">
      <c r="A14" s="86" t="s">
        <v>1611</v>
      </c>
      <c r="B14" s="96" t="s">
        <v>1184</v>
      </c>
      <c r="C14" s="97" t="s">
        <v>1185</v>
      </c>
      <c r="D14" s="98"/>
      <c r="E14" s="99"/>
      <c r="F14" s="99"/>
      <c r="G14" s="99"/>
      <c r="H14" s="99"/>
      <c r="I14" s="99"/>
      <c r="J14" s="99"/>
      <c r="K14" s="99"/>
      <c r="L14" s="91">
        <v>646</v>
      </c>
      <c r="M14" s="92">
        <v>11584</v>
      </c>
      <c r="N14" s="93">
        <v>8645</v>
      </c>
      <c r="O14" s="94">
        <v>45848</v>
      </c>
    </row>
    <row r="15" spans="1:15" s="85" customFormat="1" x14ac:dyDescent="0.25">
      <c r="A15" s="86" t="s">
        <v>1612</v>
      </c>
      <c r="B15" s="96" t="s">
        <v>1186</v>
      </c>
      <c r="C15" s="97" t="s">
        <v>1187</v>
      </c>
      <c r="D15" s="98"/>
      <c r="E15" s="99"/>
      <c r="F15" s="99"/>
      <c r="G15" s="99"/>
      <c r="H15" s="99"/>
      <c r="I15" s="99"/>
      <c r="J15" s="99"/>
      <c r="K15" s="99"/>
      <c r="L15" s="91">
        <v>454</v>
      </c>
      <c r="M15" s="92">
        <v>8129</v>
      </c>
      <c r="N15" s="93">
        <v>6067</v>
      </c>
      <c r="O15" s="94">
        <v>32175</v>
      </c>
    </row>
    <row r="16" spans="1:15" s="85" customFormat="1" x14ac:dyDescent="0.25">
      <c r="A16" s="86" t="s">
        <v>1613</v>
      </c>
      <c r="B16" s="96" t="s">
        <v>1188</v>
      </c>
      <c r="C16" s="97" t="s">
        <v>1189</v>
      </c>
      <c r="D16" s="98"/>
      <c r="E16" s="99"/>
      <c r="F16" s="99"/>
      <c r="G16" s="99"/>
      <c r="H16" s="99"/>
      <c r="I16" s="99"/>
      <c r="J16" s="99"/>
      <c r="K16" s="99"/>
      <c r="L16" s="91">
        <v>522</v>
      </c>
      <c r="M16" s="92">
        <v>9349</v>
      </c>
      <c r="N16" s="93">
        <v>6977</v>
      </c>
      <c r="O16" s="94">
        <v>37002</v>
      </c>
    </row>
    <row r="17" spans="1:15" s="85" customFormat="1" x14ac:dyDescent="0.25">
      <c r="A17" s="86" t="s">
        <v>1614</v>
      </c>
      <c r="B17" s="96" t="s">
        <v>1190</v>
      </c>
      <c r="C17" s="97" t="s">
        <v>1191</v>
      </c>
      <c r="D17" s="98"/>
      <c r="E17" s="99"/>
      <c r="F17" s="99"/>
      <c r="G17" s="99"/>
      <c r="H17" s="99"/>
      <c r="I17" s="99"/>
      <c r="J17" s="99"/>
      <c r="K17" s="99"/>
      <c r="L17" s="91">
        <v>798</v>
      </c>
      <c r="M17" s="92">
        <v>14308</v>
      </c>
      <c r="N17" s="93">
        <v>10678</v>
      </c>
      <c r="O17" s="94">
        <v>56632</v>
      </c>
    </row>
    <row r="18" spans="1:15" s="85" customFormat="1" ht="15.75" x14ac:dyDescent="0.25">
      <c r="A18" s="77" t="s">
        <v>1192</v>
      </c>
      <c r="B18" s="78"/>
      <c r="C18" s="79"/>
      <c r="D18" s="80"/>
      <c r="E18" s="81"/>
      <c r="F18" s="81"/>
      <c r="G18" s="81"/>
      <c r="H18" s="81"/>
      <c r="I18" s="81"/>
      <c r="J18" s="81"/>
      <c r="K18" s="81"/>
      <c r="L18" s="82"/>
      <c r="M18" s="83"/>
      <c r="N18" s="84"/>
      <c r="O18" s="84"/>
    </row>
    <row r="19" spans="1:15" s="101" customFormat="1" ht="162" x14ac:dyDescent="0.25">
      <c r="A19" s="86" t="s">
        <v>1615</v>
      </c>
      <c r="B19" s="100" t="s">
        <v>240</v>
      </c>
      <c r="C19" s="88" t="s">
        <v>1359</v>
      </c>
      <c r="D19" s="89" t="s">
        <v>1416</v>
      </c>
      <c r="E19" s="90" t="s">
        <v>219</v>
      </c>
      <c r="F19" s="90" t="s">
        <v>246</v>
      </c>
      <c r="G19" s="90" t="s">
        <v>27</v>
      </c>
      <c r="H19" s="90" t="s">
        <v>212</v>
      </c>
      <c r="I19" s="90" t="s">
        <v>244</v>
      </c>
      <c r="J19" s="90" t="s">
        <v>245</v>
      </c>
      <c r="K19" s="90"/>
      <c r="L19" s="91">
        <v>4663</v>
      </c>
      <c r="M19" s="92">
        <v>91377</v>
      </c>
      <c r="N19" s="93">
        <v>65968</v>
      </c>
      <c r="O19" s="94">
        <v>341612</v>
      </c>
    </row>
    <row r="20" spans="1:15" s="85" customFormat="1" ht="15.75" x14ac:dyDescent="0.25">
      <c r="A20" s="77" t="s">
        <v>1193</v>
      </c>
      <c r="B20" s="78"/>
      <c r="C20" s="79"/>
      <c r="D20" s="80"/>
      <c r="E20" s="81"/>
      <c r="F20" s="81"/>
      <c r="G20" s="81"/>
      <c r="H20" s="81"/>
      <c r="I20" s="81"/>
      <c r="J20" s="81"/>
      <c r="K20" s="81"/>
      <c r="L20" s="82"/>
      <c r="M20" s="83"/>
      <c r="N20" s="84"/>
      <c r="O20" s="84"/>
    </row>
    <row r="21" spans="1:15" s="101" customFormat="1" x14ac:dyDescent="0.25">
      <c r="A21" s="86"/>
      <c r="B21" s="100" t="s">
        <v>1194</v>
      </c>
      <c r="C21" s="88" t="s">
        <v>1195</v>
      </c>
      <c r="D21" s="89"/>
      <c r="E21" s="90"/>
      <c r="F21" s="90"/>
      <c r="G21" s="90"/>
      <c r="H21" s="90"/>
      <c r="I21" s="90"/>
      <c r="J21" s="90"/>
      <c r="K21" s="90"/>
      <c r="L21" s="91">
        <v>363</v>
      </c>
      <c r="M21" s="92">
        <v>6503</v>
      </c>
      <c r="N21" s="93">
        <v>4853</v>
      </c>
      <c r="O21" s="94">
        <v>25740</v>
      </c>
    </row>
    <row r="22" spans="1:15" s="101" customFormat="1" x14ac:dyDescent="0.25">
      <c r="A22" s="86"/>
      <c r="B22" s="100" t="s">
        <v>264</v>
      </c>
      <c r="C22" s="88" t="s">
        <v>1196</v>
      </c>
      <c r="D22" s="89"/>
      <c r="E22" s="90"/>
      <c r="F22" s="90"/>
      <c r="G22" s="90"/>
      <c r="H22" s="90"/>
      <c r="I22" s="90"/>
      <c r="J22" s="90"/>
      <c r="K22" s="90"/>
      <c r="L22" s="91">
        <v>620</v>
      </c>
      <c r="M22" s="92">
        <v>11109</v>
      </c>
      <c r="N22" s="93">
        <v>8290</v>
      </c>
      <c r="O22" s="94">
        <v>43969</v>
      </c>
    </row>
    <row r="23" spans="1:15" s="101" customFormat="1" x14ac:dyDescent="0.25">
      <c r="A23" s="86"/>
      <c r="B23" s="100" t="s">
        <v>1197</v>
      </c>
      <c r="C23" s="88" t="s">
        <v>1198</v>
      </c>
      <c r="D23" s="89"/>
      <c r="E23" s="90"/>
      <c r="F23" s="90"/>
      <c r="G23" s="90"/>
      <c r="H23" s="90"/>
      <c r="I23" s="90"/>
      <c r="J23" s="90"/>
      <c r="K23" s="90"/>
      <c r="L23" s="91">
        <v>1091</v>
      </c>
      <c r="M23" s="92">
        <v>19553</v>
      </c>
      <c r="N23" s="93">
        <v>14592</v>
      </c>
      <c r="O23" s="94">
        <v>77393</v>
      </c>
    </row>
    <row r="24" spans="1:15" s="101" customFormat="1" x14ac:dyDescent="0.25">
      <c r="A24" s="86"/>
      <c r="B24" s="100" t="s">
        <v>1199</v>
      </c>
      <c r="C24" s="88" t="s">
        <v>1200</v>
      </c>
      <c r="D24" s="89"/>
      <c r="E24" s="90"/>
      <c r="F24" s="90"/>
      <c r="G24" s="90"/>
      <c r="H24" s="90"/>
      <c r="I24" s="90"/>
      <c r="J24" s="90"/>
      <c r="K24" s="90"/>
      <c r="L24" s="91">
        <v>372</v>
      </c>
      <c r="M24" s="92">
        <v>6667</v>
      </c>
      <c r="N24" s="93">
        <v>4975</v>
      </c>
      <c r="O24" s="94">
        <v>26386</v>
      </c>
    </row>
    <row r="25" spans="1:15" s="101" customFormat="1" x14ac:dyDescent="0.25">
      <c r="A25" s="86"/>
      <c r="B25" s="100" t="s">
        <v>1201</v>
      </c>
      <c r="C25" s="88" t="s">
        <v>1202</v>
      </c>
      <c r="D25" s="89"/>
      <c r="E25" s="90"/>
      <c r="F25" s="90"/>
      <c r="G25" s="90"/>
      <c r="H25" s="90"/>
      <c r="I25" s="90"/>
      <c r="J25" s="90"/>
      <c r="K25" s="90"/>
      <c r="L25" s="91">
        <v>884</v>
      </c>
      <c r="M25" s="92">
        <v>15839</v>
      </c>
      <c r="N25" s="93">
        <v>11820</v>
      </c>
      <c r="O25" s="94">
        <v>62692</v>
      </c>
    </row>
    <row r="26" spans="1:15" s="101" customFormat="1" x14ac:dyDescent="0.25">
      <c r="A26" s="86"/>
      <c r="B26" s="100" t="s">
        <v>1203</v>
      </c>
      <c r="C26" s="88" t="s">
        <v>1204</v>
      </c>
      <c r="D26" s="89"/>
      <c r="E26" s="90"/>
      <c r="F26" s="90"/>
      <c r="G26" s="90"/>
      <c r="H26" s="90"/>
      <c r="I26" s="90"/>
      <c r="J26" s="90"/>
      <c r="K26" s="90"/>
      <c r="L26" s="91">
        <v>372</v>
      </c>
      <c r="M26" s="92">
        <v>6667</v>
      </c>
      <c r="N26" s="93">
        <v>4975</v>
      </c>
      <c r="O26" s="94">
        <v>26386</v>
      </c>
    </row>
    <row r="27" spans="1:15" s="101" customFormat="1" x14ac:dyDescent="0.25">
      <c r="A27" s="86"/>
      <c r="B27" s="100" t="s">
        <v>195</v>
      </c>
      <c r="C27" s="88" t="s">
        <v>1074</v>
      </c>
      <c r="D27" s="89"/>
      <c r="E27" s="90"/>
      <c r="F27" s="90"/>
      <c r="G27" s="90"/>
      <c r="H27" s="90"/>
      <c r="I27" s="90"/>
      <c r="J27" s="90"/>
      <c r="K27" s="90"/>
      <c r="L27" s="91">
        <v>371</v>
      </c>
      <c r="M27" s="92">
        <v>6638</v>
      </c>
      <c r="N27" s="93">
        <v>4954</v>
      </c>
      <c r="O27" s="94">
        <v>26272</v>
      </c>
    </row>
    <row r="28" spans="1:15" s="101" customFormat="1" x14ac:dyDescent="0.25">
      <c r="A28" s="86"/>
      <c r="B28" s="100" t="s">
        <v>1205</v>
      </c>
      <c r="C28" s="88" t="s">
        <v>1206</v>
      </c>
      <c r="D28" s="89"/>
      <c r="E28" s="90"/>
      <c r="F28" s="90"/>
      <c r="G28" s="90"/>
      <c r="H28" s="90"/>
      <c r="I28" s="90"/>
      <c r="J28" s="90"/>
      <c r="K28" s="90"/>
      <c r="L28" s="91">
        <v>884</v>
      </c>
      <c r="M28" s="92">
        <v>15839</v>
      </c>
      <c r="N28" s="93">
        <v>11820</v>
      </c>
      <c r="O28" s="94">
        <v>62692</v>
      </c>
    </row>
    <row r="29" spans="1:15" s="101" customFormat="1" x14ac:dyDescent="0.25">
      <c r="A29" s="86"/>
      <c r="B29" s="100" t="s">
        <v>1207</v>
      </c>
      <c r="C29" s="88" t="s">
        <v>1208</v>
      </c>
      <c r="D29" s="89"/>
      <c r="E29" s="90"/>
      <c r="F29" s="90"/>
      <c r="G29" s="90"/>
      <c r="H29" s="90"/>
      <c r="I29" s="90"/>
      <c r="J29" s="90"/>
      <c r="K29" s="90"/>
      <c r="L29" s="91">
        <v>620</v>
      </c>
      <c r="M29" s="92">
        <v>11110</v>
      </c>
      <c r="N29" s="93">
        <v>8291</v>
      </c>
      <c r="O29" s="94">
        <v>43973</v>
      </c>
    </row>
    <row r="30" spans="1:15" s="101" customFormat="1" x14ac:dyDescent="0.25">
      <c r="A30" s="86"/>
      <c r="B30" s="100" t="s">
        <v>1209</v>
      </c>
      <c r="C30" s="88" t="s">
        <v>1210</v>
      </c>
      <c r="D30" s="89"/>
      <c r="E30" s="90"/>
      <c r="F30" s="90"/>
      <c r="G30" s="90"/>
      <c r="H30" s="90"/>
      <c r="I30" s="90"/>
      <c r="J30" s="90"/>
      <c r="K30" s="90"/>
      <c r="L30" s="91">
        <v>713</v>
      </c>
      <c r="M30" s="92">
        <v>12776</v>
      </c>
      <c r="N30" s="93">
        <v>9535</v>
      </c>
      <c r="O30" s="94">
        <v>50568</v>
      </c>
    </row>
    <row r="31" spans="1:15" s="101" customFormat="1" x14ac:dyDescent="0.25">
      <c r="A31" s="86"/>
      <c r="B31" s="100" t="s">
        <v>1211</v>
      </c>
      <c r="C31" s="88" t="s">
        <v>1212</v>
      </c>
      <c r="D31" s="89"/>
      <c r="E31" s="90"/>
      <c r="F31" s="90"/>
      <c r="G31" s="90"/>
      <c r="H31" s="90"/>
      <c r="I31" s="90"/>
      <c r="J31" s="90"/>
      <c r="K31" s="90"/>
      <c r="L31" s="91">
        <v>1091</v>
      </c>
      <c r="M31" s="92">
        <v>19553</v>
      </c>
      <c r="N31" s="93">
        <v>14592</v>
      </c>
      <c r="O31" s="94">
        <v>77393</v>
      </c>
    </row>
    <row r="32" spans="1:15" s="85" customFormat="1" ht="15.75" x14ac:dyDescent="0.25">
      <c r="A32" s="77" t="s">
        <v>1213</v>
      </c>
      <c r="B32" s="78"/>
      <c r="C32" s="79"/>
      <c r="D32" s="80"/>
      <c r="E32" s="81"/>
      <c r="F32" s="81"/>
      <c r="G32" s="81"/>
      <c r="H32" s="81"/>
      <c r="I32" s="81"/>
      <c r="J32" s="81"/>
      <c r="K32" s="81"/>
      <c r="L32" s="82"/>
      <c r="M32" s="83"/>
      <c r="N32" s="84"/>
      <c r="O32" s="84"/>
    </row>
    <row r="33" spans="1:15" s="101" customFormat="1" ht="148.5" x14ac:dyDescent="0.25">
      <c r="A33" s="86" t="s">
        <v>1616</v>
      </c>
      <c r="B33" s="102" t="s">
        <v>241</v>
      </c>
      <c r="C33" s="88" t="s">
        <v>1360</v>
      </c>
      <c r="D33" s="89" t="s">
        <v>1416</v>
      </c>
      <c r="E33" s="90" t="s">
        <v>219</v>
      </c>
      <c r="F33" s="90" t="s">
        <v>246</v>
      </c>
      <c r="G33" s="90" t="s">
        <v>27</v>
      </c>
      <c r="H33" s="90" t="s">
        <v>212</v>
      </c>
      <c r="I33" s="90" t="s">
        <v>244</v>
      </c>
      <c r="J33" s="90" t="s">
        <v>245</v>
      </c>
      <c r="K33" s="103"/>
      <c r="L33" s="91">
        <v>6616</v>
      </c>
      <c r="M33" s="92">
        <v>129667</v>
      </c>
      <c r="N33" s="93">
        <v>93612</v>
      </c>
      <c r="O33" s="94">
        <v>484760</v>
      </c>
    </row>
    <row r="34" spans="1:15" s="111" customFormat="1" ht="15.75" x14ac:dyDescent="0.25">
      <c r="A34" s="104" t="s">
        <v>4</v>
      </c>
      <c r="B34" s="105"/>
      <c r="C34" s="106"/>
      <c r="D34" s="80"/>
      <c r="E34" s="107"/>
      <c r="F34" s="107"/>
      <c r="G34" s="108"/>
      <c r="H34" s="109"/>
      <c r="I34" s="109"/>
      <c r="J34" s="108"/>
      <c r="K34" s="108"/>
      <c r="L34" s="110"/>
      <c r="M34" s="108" t="s">
        <v>2</v>
      </c>
      <c r="N34" s="84"/>
      <c r="O34" s="84"/>
    </row>
    <row r="35" spans="1:15" s="111" customFormat="1" x14ac:dyDescent="0.25">
      <c r="A35" s="86" t="s">
        <v>1617</v>
      </c>
      <c r="B35" s="87" t="s">
        <v>1214</v>
      </c>
      <c r="C35" s="112" t="s">
        <v>1215</v>
      </c>
      <c r="D35" s="98"/>
      <c r="E35" s="113"/>
      <c r="F35" s="114"/>
      <c r="G35" s="115"/>
      <c r="H35" s="116"/>
      <c r="I35" s="116"/>
      <c r="J35" s="115"/>
      <c r="K35" s="115"/>
      <c r="L35" s="91">
        <v>513</v>
      </c>
      <c r="M35" s="92">
        <v>9195</v>
      </c>
      <c r="N35" s="93">
        <v>6862</v>
      </c>
      <c r="O35" s="94">
        <v>36392</v>
      </c>
    </row>
    <row r="36" spans="1:15" s="111" customFormat="1" x14ac:dyDescent="0.25">
      <c r="A36" s="86" t="s">
        <v>1618</v>
      </c>
      <c r="B36" s="87" t="s">
        <v>265</v>
      </c>
      <c r="C36" s="112" t="s">
        <v>1216</v>
      </c>
      <c r="D36" s="98"/>
      <c r="E36" s="113"/>
      <c r="F36" s="114"/>
      <c r="G36" s="115"/>
      <c r="H36" s="116"/>
      <c r="I36" s="116"/>
      <c r="J36" s="115"/>
      <c r="K36" s="115"/>
      <c r="L36" s="91">
        <v>877</v>
      </c>
      <c r="M36" s="92">
        <v>15718</v>
      </c>
      <c r="N36" s="93">
        <v>11730</v>
      </c>
      <c r="O36" s="94">
        <v>62213</v>
      </c>
    </row>
    <row r="37" spans="1:15" s="111" customFormat="1" x14ac:dyDescent="0.25">
      <c r="A37" s="86" t="s">
        <v>1619</v>
      </c>
      <c r="B37" s="87" t="s">
        <v>1217</v>
      </c>
      <c r="C37" s="112" t="s">
        <v>1218</v>
      </c>
      <c r="D37" s="98"/>
      <c r="E37" s="113"/>
      <c r="F37" s="114"/>
      <c r="G37" s="115"/>
      <c r="H37" s="116"/>
      <c r="I37" s="116"/>
      <c r="J37" s="115"/>
      <c r="K37" s="115"/>
      <c r="L37" s="91">
        <v>1543</v>
      </c>
      <c r="M37" s="92">
        <v>27662</v>
      </c>
      <c r="N37" s="93">
        <v>20643</v>
      </c>
      <c r="O37" s="94">
        <v>109489</v>
      </c>
    </row>
    <row r="38" spans="1:15" s="111" customFormat="1" x14ac:dyDescent="0.25">
      <c r="A38" s="86" t="s">
        <v>1620</v>
      </c>
      <c r="B38" s="87" t="s">
        <v>1219</v>
      </c>
      <c r="C38" s="112" t="s">
        <v>1220</v>
      </c>
      <c r="D38" s="98"/>
      <c r="E38" s="113"/>
      <c r="F38" s="114"/>
      <c r="G38" s="115"/>
      <c r="H38" s="116"/>
      <c r="I38" s="116"/>
      <c r="J38" s="115"/>
      <c r="K38" s="115"/>
      <c r="L38" s="91">
        <v>1072</v>
      </c>
      <c r="M38" s="92">
        <v>19209</v>
      </c>
      <c r="N38" s="93">
        <v>14335</v>
      </c>
      <c r="O38" s="94">
        <v>76029</v>
      </c>
    </row>
    <row r="39" spans="1:15" s="111" customFormat="1" x14ac:dyDescent="0.25">
      <c r="A39" s="86" t="s">
        <v>1621</v>
      </c>
      <c r="B39" s="87" t="s">
        <v>1221</v>
      </c>
      <c r="C39" s="112" t="s">
        <v>1222</v>
      </c>
      <c r="D39" s="98"/>
      <c r="E39" s="113"/>
      <c r="F39" s="114"/>
      <c r="G39" s="115"/>
      <c r="H39" s="116"/>
      <c r="I39" s="116"/>
      <c r="J39" s="115"/>
      <c r="K39" s="115"/>
      <c r="L39" s="91">
        <v>643</v>
      </c>
      <c r="M39" s="92">
        <v>11519</v>
      </c>
      <c r="N39" s="93">
        <v>8597</v>
      </c>
      <c r="O39" s="94">
        <v>45594</v>
      </c>
    </row>
    <row r="40" spans="1:15" s="111" customFormat="1" x14ac:dyDescent="0.25">
      <c r="A40" s="86" t="s">
        <v>1622</v>
      </c>
      <c r="B40" s="87" t="s">
        <v>1223</v>
      </c>
      <c r="C40" s="112" t="s">
        <v>1224</v>
      </c>
      <c r="D40" s="98"/>
      <c r="E40" s="113"/>
      <c r="F40" s="114"/>
      <c r="G40" s="115"/>
      <c r="H40" s="116"/>
      <c r="I40" s="116"/>
      <c r="J40" s="115"/>
      <c r="K40" s="115"/>
      <c r="L40" s="91">
        <v>526</v>
      </c>
      <c r="M40" s="92">
        <v>9431</v>
      </c>
      <c r="N40" s="93">
        <v>7038</v>
      </c>
      <c r="O40" s="94">
        <v>37327</v>
      </c>
    </row>
    <row r="41" spans="1:15" s="111" customFormat="1" x14ac:dyDescent="0.25">
      <c r="A41" s="86" t="s">
        <v>1623</v>
      </c>
      <c r="B41" s="87" t="s">
        <v>1225</v>
      </c>
      <c r="C41" s="112" t="s">
        <v>1226</v>
      </c>
      <c r="D41" s="98"/>
      <c r="E41" s="113"/>
      <c r="F41" s="114"/>
      <c r="G41" s="115"/>
      <c r="H41" s="116"/>
      <c r="I41" s="116"/>
      <c r="J41" s="115"/>
      <c r="K41" s="115"/>
      <c r="L41" s="91">
        <v>526</v>
      </c>
      <c r="M41" s="92">
        <v>9431</v>
      </c>
      <c r="N41" s="93">
        <v>7038</v>
      </c>
      <c r="O41" s="94">
        <v>37327</v>
      </c>
    </row>
    <row r="42" spans="1:15" s="111" customFormat="1" x14ac:dyDescent="0.25">
      <c r="A42" s="86" t="s">
        <v>1540</v>
      </c>
      <c r="B42" s="87" t="s">
        <v>195</v>
      </c>
      <c r="C42" s="112" t="s">
        <v>1074</v>
      </c>
      <c r="D42" s="98"/>
      <c r="E42" s="113"/>
      <c r="F42" s="114"/>
      <c r="G42" s="115"/>
      <c r="H42" s="116"/>
      <c r="I42" s="116"/>
      <c r="J42" s="115"/>
      <c r="K42" s="115"/>
      <c r="L42" s="91">
        <v>371</v>
      </c>
      <c r="M42" s="92">
        <v>6638</v>
      </c>
      <c r="N42" s="93">
        <v>4954</v>
      </c>
      <c r="O42" s="94">
        <v>26272</v>
      </c>
    </row>
    <row r="43" spans="1:15" s="111" customFormat="1" x14ac:dyDescent="0.25">
      <c r="A43" s="86" t="s">
        <v>1624</v>
      </c>
      <c r="B43" s="87" t="s">
        <v>1227</v>
      </c>
      <c r="C43" s="112" t="s">
        <v>1228</v>
      </c>
      <c r="D43" s="98"/>
      <c r="E43" s="113"/>
      <c r="F43" s="114"/>
      <c r="G43" s="115"/>
      <c r="H43" s="116"/>
      <c r="I43" s="116"/>
      <c r="J43" s="115"/>
      <c r="K43" s="115"/>
      <c r="L43" s="91">
        <v>1249</v>
      </c>
      <c r="M43" s="92">
        <v>22396</v>
      </c>
      <c r="N43" s="93">
        <v>16714</v>
      </c>
      <c r="O43" s="94">
        <v>88645</v>
      </c>
    </row>
    <row r="44" spans="1:15" s="111" customFormat="1" x14ac:dyDescent="0.25">
      <c r="A44" s="86" t="s">
        <v>1625</v>
      </c>
      <c r="B44" s="87" t="s">
        <v>1229</v>
      </c>
      <c r="C44" s="112" t="s">
        <v>1230</v>
      </c>
      <c r="D44" s="98"/>
      <c r="E44" s="113"/>
      <c r="F44" s="114"/>
      <c r="G44" s="115"/>
      <c r="H44" s="116"/>
      <c r="I44" s="116"/>
      <c r="J44" s="115"/>
      <c r="K44" s="115"/>
      <c r="L44" s="91">
        <v>877</v>
      </c>
      <c r="M44" s="92">
        <v>15717</v>
      </c>
      <c r="N44" s="93">
        <v>11729</v>
      </c>
      <c r="O44" s="94">
        <v>62210</v>
      </c>
    </row>
    <row r="45" spans="1:15" s="111" customFormat="1" x14ac:dyDescent="0.25">
      <c r="A45" s="86" t="s">
        <v>1626</v>
      </c>
      <c r="B45" s="87" t="s">
        <v>1231</v>
      </c>
      <c r="C45" s="112" t="s">
        <v>1232</v>
      </c>
      <c r="D45" s="98"/>
      <c r="E45" s="113"/>
      <c r="F45" s="114"/>
      <c r="G45" s="115"/>
      <c r="H45" s="116"/>
      <c r="I45" s="116"/>
      <c r="J45" s="115"/>
      <c r="K45" s="115"/>
      <c r="L45" s="91">
        <v>1543</v>
      </c>
      <c r="M45" s="92">
        <v>27662</v>
      </c>
      <c r="N45" s="93">
        <v>20643</v>
      </c>
      <c r="O45" s="94">
        <v>109489</v>
      </c>
    </row>
    <row r="46" spans="1:15" s="111" customFormat="1" x14ac:dyDescent="0.25">
      <c r="A46" s="86" t="s">
        <v>1627</v>
      </c>
      <c r="B46" s="87" t="s">
        <v>1233</v>
      </c>
      <c r="C46" s="112" t="s">
        <v>1234</v>
      </c>
      <c r="D46" s="98"/>
      <c r="E46" s="113"/>
      <c r="F46" s="114"/>
      <c r="G46" s="115"/>
      <c r="H46" s="116"/>
      <c r="I46" s="116"/>
      <c r="J46" s="115"/>
      <c r="K46" s="115"/>
      <c r="L46" s="91">
        <v>1249</v>
      </c>
      <c r="M46" s="92">
        <v>22396</v>
      </c>
      <c r="N46" s="93">
        <v>16714</v>
      </c>
      <c r="O46" s="94">
        <v>88645</v>
      </c>
    </row>
    <row r="47" spans="1:15" s="111" customFormat="1" x14ac:dyDescent="0.25">
      <c r="A47" s="86" t="s">
        <v>1628</v>
      </c>
      <c r="B47" s="87" t="s">
        <v>1235</v>
      </c>
      <c r="C47" s="112" t="s">
        <v>1236</v>
      </c>
      <c r="D47" s="98"/>
      <c r="E47" s="113"/>
      <c r="F47" s="114"/>
      <c r="G47" s="115"/>
      <c r="H47" s="116"/>
      <c r="I47" s="116"/>
      <c r="J47" s="115"/>
      <c r="K47" s="115"/>
      <c r="L47" s="91">
        <v>1008</v>
      </c>
      <c r="M47" s="92">
        <v>18074</v>
      </c>
      <c r="N47" s="93">
        <v>13488</v>
      </c>
      <c r="O47" s="94">
        <v>71537</v>
      </c>
    </row>
    <row r="48" spans="1:15" s="85" customFormat="1" ht="15.75" x14ac:dyDescent="0.25">
      <c r="A48" s="77" t="s">
        <v>6</v>
      </c>
      <c r="B48" s="78"/>
      <c r="C48" s="79"/>
      <c r="D48" s="80"/>
      <c r="E48" s="81"/>
      <c r="F48" s="81"/>
      <c r="G48" s="81"/>
      <c r="H48" s="81"/>
      <c r="I48" s="81"/>
      <c r="J48" s="81"/>
      <c r="K48" s="81"/>
      <c r="L48" s="82"/>
      <c r="M48" s="83"/>
      <c r="N48" s="84"/>
      <c r="O48" s="84"/>
    </row>
    <row r="49" spans="1:15" s="85" customFormat="1" x14ac:dyDescent="0.25">
      <c r="A49" s="86" t="s">
        <v>1629</v>
      </c>
      <c r="B49" s="96" t="s">
        <v>247</v>
      </c>
      <c r="C49" s="97" t="s">
        <v>248</v>
      </c>
      <c r="D49" s="98"/>
      <c r="E49" s="99"/>
      <c r="F49" s="99"/>
      <c r="G49" s="99"/>
      <c r="H49" s="99"/>
      <c r="I49" s="99"/>
      <c r="J49" s="99"/>
      <c r="K49" s="99"/>
      <c r="L49" s="91">
        <v>887</v>
      </c>
      <c r="M49" s="92">
        <v>17373</v>
      </c>
      <c r="N49" s="93">
        <v>12543</v>
      </c>
      <c r="O49" s="94">
        <v>64949</v>
      </c>
    </row>
    <row r="50" spans="1:15" s="85" customFormat="1" x14ac:dyDescent="0.25">
      <c r="A50" s="86" t="s">
        <v>1512</v>
      </c>
      <c r="B50" s="96" t="s">
        <v>161</v>
      </c>
      <c r="C50" s="97" t="s">
        <v>162</v>
      </c>
      <c r="D50" s="98"/>
      <c r="E50" s="99"/>
      <c r="F50" s="99"/>
      <c r="G50" s="99"/>
      <c r="H50" s="99"/>
      <c r="I50" s="99"/>
      <c r="J50" s="99"/>
      <c r="K50" s="99"/>
      <c r="L50" s="91">
        <v>15</v>
      </c>
      <c r="M50" s="92">
        <v>281</v>
      </c>
      <c r="N50" s="93">
        <v>203</v>
      </c>
      <c r="O50" s="94">
        <v>1050</v>
      </c>
    </row>
    <row r="51" spans="1:15" s="85" customFormat="1" x14ac:dyDescent="0.25">
      <c r="A51" s="86" t="s">
        <v>1546</v>
      </c>
      <c r="B51" s="96" t="s">
        <v>163</v>
      </c>
      <c r="C51" s="97" t="s">
        <v>164</v>
      </c>
      <c r="D51" s="98"/>
      <c r="E51" s="99"/>
      <c r="F51" s="99"/>
      <c r="G51" s="99"/>
      <c r="H51" s="99"/>
      <c r="I51" s="99"/>
      <c r="J51" s="99"/>
      <c r="K51" s="99"/>
      <c r="L51" s="91">
        <v>12051</v>
      </c>
      <c r="M51" s="92">
        <v>236183</v>
      </c>
      <c r="N51" s="93">
        <v>170510</v>
      </c>
      <c r="O51" s="94">
        <v>882972</v>
      </c>
    </row>
    <row r="52" spans="1:15" s="85" customFormat="1" x14ac:dyDescent="0.25">
      <c r="A52" s="86" t="s">
        <v>1594</v>
      </c>
      <c r="B52" s="96" t="s">
        <v>214</v>
      </c>
      <c r="C52" s="97" t="s">
        <v>215</v>
      </c>
      <c r="D52" s="98"/>
      <c r="E52" s="99"/>
      <c r="F52" s="99"/>
      <c r="G52" s="99"/>
      <c r="H52" s="99"/>
      <c r="I52" s="99"/>
      <c r="J52" s="99"/>
      <c r="K52" s="99"/>
      <c r="L52" s="91">
        <v>66</v>
      </c>
      <c r="M52" s="92">
        <v>1286</v>
      </c>
      <c r="N52" s="93">
        <v>929</v>
      </c>
      <c r="O52" s="94">
        <v>4807</v>
      </c>
    </row>
    <row r="53" spans="1:15" s="85" customFormat="1" ht="15.75" x14ac:dyDescent="0.25">
      <c r="A53" s="77" t="s">
        <v>5</v>
      </c>
      <c r="B53" s="78"/>
      <c r="C53" s="79"/>
      <c r="D53" s="80"/>
      <c r="E53" s="81"/>
      <c r="F53" s="81"/>
      <c r="G53" s="81"/>
      <c r="H53" s="81"/>
      <c r="I53" s="81"/>
      <c r="J53" s="81"/>
      <c r="K53" s="81"/>
      <c r="L53" s="82"/>
      <c r="M53" s="83"/>
      <c r="N53" s="84"/>
      <c r="O53" s="84"/>
    </row>
    <row r="54" spans="1:15" s="85" customFormat="1" x14ac:dyDescent="0.25">
      <c r="A54" s="86" t="s">
        <v>481</v>
      </c>
      <c r="B54" s="96" t="s">
        <v>249</v>
      </c>
      <c r="C54" s="97" t="s">
        <v>250</v>
      </c>
      <c r="D54" s="98"/>
      <c r="E54" s="99"/>
      <c r="F54" s="99"/>
      <c r="G54" s="99"/>
      <c r="H54" s="99"/>
      <c r="I54" s="99"/>
      <c r="J54" s="99"/>
      <c r="K54" s="99"/>
      <c r="L54" s="91">
        <v>114.76608000000002</v>
      </c>
      <c r="M54" s="92">
        <v>2262</v>
      </c>
      <c r="N54" s="93">
        <v>1624</v>
      </c>
      <c r="O54" s="94">
        <v>8590.7262355200019</v>
      </c>
    </row>
    <row r="55" spans="1:15" s="85" customFormat="1" x14ac:dyDescent="0.25">
      <c r="A55" s="86" t="s">
        <v>497</v>
      </c>
      <c r="B55" s="96" t="s">
        <v>251</v>
      </c>
      <c r="C55" s="97" t="s">
        <v>252</v>
      </c>
      <c r="D55" s="98"/>
      <c r="E55" s="99"/>
      <c r="F55" s="99"/>
      <c r="G55" s="99"/>
      <c r="H55" s="99"/>
      <c r="I55" s="99"/>
      <c r="J55" s="99"/>
      <c r="K55" s="99"/>
      <c r="L55" s="91">
        <v>152.84497066666668</v>
      </c>
      <c r="M55" s="92">
        <v>3012.5</v>
      </c>
      <c r="N55" s="93">
        <v>2162.7999999999997</v>
      </c>
      <c r="O55" s="94">
        <v>11441.092171776001</v>
      </c>
    </row>
    <row r="56" spans="1:15" s="85" customFormat="1" x14ac:dyDescent="0.25">
      <c r="A56" s="86" t="s">
        <v>498</v>
      </c>
      <c r="B56" s="96" t="s">
        <v>253</v>
      </c>
      <c r="C56" s="97" t="s">
        <v>254</v>
      </c>
      <c r="D56" s="98"/>
      <c r="E56" s="99"/>
      <c r="F56" s="99"/>
      <c r="G56" s="99"/>
      <c r="H56" s="99"/>
      <c r="I56" s="99"/>
      <c r="J56" s="99"/>
      <c r="K56" s="99"/>
      <c r="L56" s="91">
        <v>152.84497066666668</v>
      </c>
      <c r="M56" s="92">
        <v>3012.5</v>
      </c>
      <c r="N56" s="93">
        <v>2162.7999999999997</v>
      </c>
      <c r="O56" s="94">
        <v>11441.092171776001</v>
      </c>
    </row>
    <row r="57" spans="1:15" s="85" customFormat="1" x14ac:dyDescent="0.25">
      <c r="A57" s="86" t="s">
        <v>499</v>
      </c>
      <c r="B57" s="96" t="s">
        <v>255</v>
      </c>
      <c r="C57" s="97" t="s">
        <v>256</v>
      </c>
      <c r="D57" s="98"/>
      <c r="E57" s="99"/>
      <c r="F57" s="99"/>
      <c r="G57" s="99"/>
      <c r="H57" s="99"/>
      <c r="I57" s="99"/>
      <c r="J57" s="99"/>
      <c r="K57" s="99"/>
      <c r="L57" s="91">
        <v>152.84497066666668</v>
      </c>
      <c r="M57" s="92">
        <v>3012.5</v>
      </c>
      <c r="N57" s="93">
        <v>2162.7999999999997</v>
      </c>
      <c r="O57" s="94">
        <v>11441.092171776001</v>
      </c>
    </row>
    <row r="58" spans="1:15" s="85" customFormat="1" x14ac:dyDescent="0.25">
      <c r="A58" s="86" t="s">
        <v>500</v>
      </c>
      <c r="B58" s="96" t="s">
        <v>257</v>
      </c>
      <c r="C58" s="97" t="s">
        <v>258</v>
      </c>
      <c r="D58" s="98"/>
      <c r="E58" s="99"/>
      <c r="F58" s="99"/>
      <c r="G58" s="99"/>
      <c r="H58" s="99"/>
      <c r="I58" s="99"/>
      <c r="J58" s="99"/>
      <c r="K58" s="99"/>
      <c r="L58" s="91">
        <v>152.84497066666668</v>
      </c>
      <c r="M58" s="92">
        <v>3012.5</v>
      </c>
      <c r="N58" s="93">
        <v>2162.7999999999997</v>
      </c>
      <c r="O58" s="94">
        <v>11441.092171776001</v>
      </c>
    </row>
    <row r="59" spans="1:15" s="85" customFormat="1" x14ac:dyDescent="0.25">
      <c r="A59" s="86" t="s">
        <v>501</v>
      </c>
      <c r="B59" s="96" t="s">
        <v>259</v>
      </c>
      <c r="C59" s="97" t="s">
        <v>260</v>
      </c>
      <c r="D59" s="98"/>
      <c r="E59" s="99"/>
      <c r="F59" s="99"/>
      <c r="G59" s="99"/>
      <c r="H59" s="99"/>
      <c r="I59" s="99"/>
      <c r="J59" s="99"/>
      <c r="K59" s="99"/>
      <c r="L59" s="91">
        <v>152.84497066666668</v>
      </c>
      <c r="M59" s="92">
        <v>3012.5</v>
      </c>
      <c r="N59" s="93">
        <v>2162.7999999999997</v>
      </c>
      <c r="O59" s="94">
        <v>11441.092171776001</v>
      </c>
    </row>
    <row r="60" spans="1:15" s="85" customFormat="1" x14ac:dyDescent="0.25">
      <c r="A60" s="86" t="s">
        <v>502</v>
      </c>
      <c r="B60" s="96" t="s">
        <v>261</v>
      </c>
      <c r="C60" s="97" t="s">
        <v>262</v>
      </c>
      <c r="D60" s="98"/>
      <c r="E60" s="99"/>
      <c r="F60" s="99"/>
      <c r="G60" s="99"/>
      <c r="H60" s="99"/>
      <c r="I60" s="99"/>
      <c r="J60" s="99"/>
      <c r="K60" s="99"/>
      <c r="L60" s="91">
        <v>152.84497066666668</v>
      </c>
      <c r="M60" s="92">
        <v>3012.5</v>
      </c>
      <c r="N60" s="93">
        <v>2162.7999999999997</v>
      </c>
      <c r="O60" s="94">
        <v>11441.092171776001</v>
      </c>
    </row>
    <row r="61" spans="1:15" s="76" customFormat="1" ht="15.75" x14ac:dyDescent="0.25">
      <c r="A61" s="74" t="s">
        <v>266</v>
      </c>
      <c r="B61" s="75"/>
      <c r="C61" s="75"/>
      <c r="D61" s="75"/>
      <c r="E61" s="75"/>
      <c r="F61" s="75"/>
      <c r="G61" s="75"/>
      <c r="H61" s="75"/>
      <c r="I61" s="75"/>
      <c r="J61" s="75"/>
      <c r="K61" s="75"/>
      <c r="L61" s="117"/>
      <c r="M61" s="75" t="s">
        <v>2</v>
      </c>
      <c r="N61" s="75"/>
      <c r="O61" s="75"/>
    </row>
    <row r="62" spans="1:15" s="111" customFormat="1" ht="15.75" x14ac:dyDescent="0.25">
      <c r="A62" s="104" t="s">
        <v>1237</v>
      </c>
      <c r="B62" s="105"/>
      <c r="C62" s="106"/>
      <c r="D62" s="80"/>
      <c r="E62" s="107"/>
      <c r="F62" s="107"/>
      <c r="G62" s="108"/>
      <c r="H62" s="109"/>
      <c r="I62" s="109"/>
      <c r="J62" s="108"/>
      <c r="K62" s="108"/>
      <c r="L62" s="110"/>
      <c r="M62" s="108"/>
      <c r="N62" s="84"/>
      <c r="O62" s="84"/>
    </row>
    <row r="63" spans="1:15" s="120" customFormat="1" ht="148.5" x14ac:dyDescent="0.25">
      <c r="A63" s="86" t="s">
        <v>1630</v>
      </c>
      <c r="B63" s="118" t="s">
        <v>267</v>
      </c>
      <c r="C63" s="88" t="s">
        <v>1361</v>
      </c>
      <c r="D63" s="89" t="s">
        <v>1416</v>
      </c>
      <c r="E63" s="90" t="s">
        <v>219</v>
      </c>
      <c r="F63" s="90" t="s">
        <v>271</v>
      </c>
      <c r="G63" s="103" t="s">
        <v>27</v>
      </c>
      <c r="H63" s="103" t="s">
        <v>212</v>
      </c>
      <c r="I63" s="90" t="s">
        <v>244</v>
      </c>
      <c r="J63" s="90" t="s">
        <v>272</v>
      </c>
      <c r="K63" s="119"/>
      <c r="L63" s="91">
        <v>3916</v>
      </c>
      <c r="M63" s="92">
        <v>76743</v>
      </c>
      <c r="N63" s="93">
        <v>55404</v>
      </c>
      <c r="O63" s="94">
        <v>286905</v>
      </c>
    </row>
    <row r="64" spans="1:15" s="111" customFormat="1" ht="15.75" x14ac:dyDescent="0.25">
      <c r="A64" s="104" t="s">
        <v>1238</v>
      </c>
      <c r="B64" s="105"/>
      <c r="C64" s="106"/>
      <c r="D64" s="80"/>
      <c r="E64" s="107"/>
      <c r="F64" s="107"/>
      <c r="G64" s="108"/>
      <c r="H64" s="109"/>
      <c r="I64" s="109"/>
      <c r="J64" s="108"/>
      <c r="K64" s="108"/>
      <c r="L64" s="110"/>
      <c r="M64" s="108"/>
      <c r="N64" s="84"/>
      <c r="O64" s="84"/>
    </row>
    <row r="65" spans="1:15" s="120" customFormat="1" x14ac:dyDescent="0.25">
      <c r="A65" s="86"/>
      <c r="B65" s="118" t="s">
        <v>1243</v>
      </c>
      <c r="C65" s="88" t="s">
        <v>1244</v>
      </c>
      <c r="D65" s="89"/>
      <c r="E65" s="90"/>
      <c r="F65" s="90"/>
      <c r="G65" s="103"/>
      <c r="H65" s="103"/>
      <c r="I65" s="90"/>
      <c r="J65" s="90"/>
      <c r="K65" s="119"/>
      <c r="L65" s="91">
        <v>361</v>
      </c>
      <c r="M65" s="92">
        <v>6463</v>
      </c>
      <c r="N65" s="93">
        <v>4823</v>
      </c>
      <c r="O65" s="94">
        <v>25579</v>
      </c>
    </row>
    <row r="66" spans="1:15" s="120" customFormat="1" x14ac:dyDescent="0.25">
      <c r="A66" s="86"/>
      <c r="B66" s="118" t="s">
        <v>283</v>
      </c>
      <c r="C66" s="88" t="s">
        <v>1245</v>
      </c>
      <c r="D66" s="89"/>
      <c r="E66" s="90"/>
      <c r="F66" s="90"/>
      <c r="G66" s="103"/>
      <c r="H66" s="103"/>
      <c r="I66" s="90"/>
      <c r="J66" s="90"/>
      <c r="K66" s="119"/>
      <c r="L66" s="91">
        <v>617</v>
      </c>
      <c r="M66" s="92">
        <v>11058</v>
      </c>
      <c r="N66" s="93">
        <v>8252</v>
      </c>
      <c r="O66" s="94">
        <v>43766</v>
      </c>
    </row>
    <row r="67" spans="1:15" s="120" customFormat="1" x14ac:dyDescent="0.25">
      <c r="A67" s="86"/>
      <c r="B67" s="118" t="s">
        <v>1246</v>
      </c>
      <c r="C67" s="88" t="s">
        <v>1247</v>
      </c>
      <c r="D67" s="89"/>
      <c r="E67" s="90"/>
      <c r="F67" s="90"/>
      <c r="G67" s="103"/>
      <c r="H67" s="103"/>
      <c r="I67" s="90"/>
      <c r="J67" s="90"/>
      <c r="K67" s="119"/>
      <c r="L67" s="91">
        <v>1086</v>
      </c>
      <c r="M67" s="92">
        <v>19464</v>
      </c>
      <c r="N67" s="93">
        <v>14525</v>
      </c>
      <c r="O67" s="94">
        <v>77040</v>
      </c>
    </row>
    <row r="68" spans="1:15" s="120" customFormat="1" x14ac:dyDescent="0.25">
      <c r="A68" s="86"/>
      <c r="B68" s="118" t="s">
        <v>1248</v>
      </c>
      <c r="C68" s="88" t="s">
        <v>1249</v>
      </c>
      <c r="D68" s="89"/>
      <c r="E68" s="90"/>
      <c r="F68" s="90"/>
      <c r="G68" s="103"/>
      <c r="H68" s="103"/>
      <c r="I68" s="90"/>
      <c r="J68" s="90"/>
      <c r="K68" s="119"/>
      <c r="L68" s="91">
        <v>371</v>
      </c>
      <c r="M68" s="92">
        <v>6639</v>
      </c>
      <c r="N68" s="93">
        <v>4954</v>
      </c>
      <c r="O68" s="94">
        <v>26275</v>
      </c>
    </row>
    <row r="69" spans="1:15" s="120" customFormat="1" x14ac:dyDescent="0.25">
      <c r="A69" s="86"/>
      <c r="B69" s="118" t="s">
        <v>1250</v>
      </c>
      <c r="C69" s="88" t="s">
        <v>1251</v>
      </c>
      <c r="D69" s="89"/>
      <c r="E69" s="90"/>
      <c r="F69" s="90"/>
      <c r="G69" s="103"/>
      <c r="H69" s="103"/>
      <c r="I69" s="90"/>
      <c r="J69" s="90"/>
      <c r="K69" s="119"/>
      <c r="L69" s="91">
        <v>709</v>
      </c>
      <c r="M69" s="92">
        <v>12709</v>
      </c>
      <c r="N69" s="93">
        <v>9485</v>
      </c>
      <c r="O69" s="94">
        <v>50304</v>
      </c>
    </row>
    <row r="70" spans="1:15" s="120" customFormat="1" x14ac:dyDescent="0.25">
      <c r="A70" s="86"/>
      <c r="B70" s="118" t="s">
        <v>1252</v>
      </c>
      <c r="C70" s="88" t="s">
        <v>1253</v>
      </c>
      <c r="D70" s="89"/>
      <c r="E70" s="90"/>
      <c r="F70" s="90"/>
      <c r="G70" s="103"/>
      <c r="H70" s="103"/>
      <c r="I70" s="90"/>
      <c r="J70" s="90"/>
      <c r="K70" s="119"/>
      <c r="L70" s="91">
        <v>879</v>
      </c>
      <c r="M70" s="92">
        <v>15758</v>
      </c>
      <c r="N70" s="93">
        <v>11760</v>
      </c>
      <c r="O70" s="94">
        <v>62370</v>
      </c>
    </row>
    <row r="71" spans="1:15" s="120" customFormat="1" x14ac:dyDescent="0.25">
      <c r="A71" s="86"/>
      <c r="B71" s="118" t="s">
        <v>1254</v>
      </c>
      <c r="C71" s="88" t="s">
        <v>1255</v>
      </c>
      <c r="D71" s="89"/>
      <c r="E71" s="90"/>
      <c r="F71" s="90"/>
      <c r="G71" s="103"/>
      <c r="H71" s="103"/>
      <c r="I71" s="90"/>
      <c r="J71" s="90"/>
      <c r="K71" s="119"/>
      <c r="L71" s="91">
        <v>371</v>
      </c>
      <c r="M71" s="92">
        <v>6639</v>
      </c>
      <c r="N71" s="93">
        <v>4954</v>
      </c>
      <c r="O71" s="94">
        <v>26275</v>
      </c>
    </row>
    <row r="72" spans="1:15" s="120" customFormat="1" x14ac:dyDescent="0.25">
      <c r="A72" s="86"/>
      <c r="B72" s="118" t="s">
        <v>1256</v>
      </c>
      <c r="C72" s="88" t="s">
        <v>1257</v>
      </c>
      <c r="D72" s="89"/>
      <c r="E72" s="90"/>
      <c r="F72" s="90"/>
      <c r="G72" s="103"/>
      <c r="H72" s="103"/>
      <c r="I72" s="90"/>
      <c r="J72" s="90"/>
      <c r="K72" s="119"/>
      <c r="L72" s="91">
        <v>617</v>
      </c>
      <c r="M72" s="92">
        <v>11057</v>
      </c>
      <c r="N72" s="93">
        <v>8251</v>
      </c>
      <c r="O72" s="94">
        <v>43762</v>
      </c>
    </row>
    <row r="73" spans="1:15" s="120" customFormat="1" x14ac:dyDescent="0.25">
      <c r="A73" s="86"/>
      <c r="B73" s="118" t="s">
        <v>1258</v>
      </c>
      <c r="C73" s="88" t="s">
        <v>1259</v>
      </c>
      <c r="D73" s="89"/>
      <c r="E73" s="90"/>
      <c r="F73" s="90"/>
      <c r="G73" s="103"/>
      <c r="H73" s="103"/>
      <c r="I73" s="90"/>
      <c r="J73" s="90"/>
      <c r="K73" s="119"/>
      <c r="L73" s="91">
        <v>1086</v>
      </c>
      <c r="M73" s="92">
        <v>19464</v>
      </c>
      <c r="N73" s="93">
        <v>14525</v>
      </c>
      <c r="O73" s="94">
        <v>77040</v>
      </c>
    </row>
    <row r="74" spans="1:15" s="120" customFormat="1" x14ac:dyDescent="0.25">
      <c r="A74" s="86"/>
      <c r="B74" s="118" t="s">
        <v>1260</v>
      </c>
      <c r="C74" s="88" t="s">
        <v>1261</v>
      </c>
      <c r="D74" s="89"/>
      <c r="E74" s="90"/>
      <c r="F74" s="90"/>
      <c r="G74" s="103"/>
      <c r="H74" s="103"/>
      <c r="I74" s="90"/>
      <c r="J74" s="90"/>
      <c r="K74" s="119"/>
      <c r="L74" s="91">
        <v>879</v>
      </c>
      <c r="M74" s="92">
        <v>15758</v>
      </c>
      <c r="N74" s="93">
        <v>11760</v>
      </c>
      <c r="O74" s="94">
        <v>62370</v>
      </c>
    </row>
    <row r="75" spans="1:15" s="120" customFormat="1" x14ac:dyDescent="0.25">
      <c r="A75" s="86"/>
      <c r="B75" s="118" t="s">
        <v>195</v>
      </c>
      <c r="C75" s="88" t="s">
        <v>1074</v>
      </c>
      <c r="D75" s="89"/>
      <c r="E75" s="90"/>
      <c r="F75" s="90"/>
      <c r="G75" s="103"/>
      <c r="H75" s="103"/>
      <c r="I75" s="90"/>
      <c r="J75" s="90"/>
      <c r="K75" s="119"/>
      <c r="L75" s="91">
        <v>371</v>
      </c>
      <c r="M75" s="92">
        <v>6638</v>
      </c>
      <c r="N75" s="93">
        <v>4954</v>
      </c>
      <c r="O75" s="94">
        <v>26272</v>
      </c>
    </row>
    <row r="76" spans="1:15" s="111" customFormat="1" ht="15.75" x14ac:dyDescent="0.25">
      <c r="A76" s="104" t="s">
        <v>1239</v>
      </c>
      <c r="B76" s="105"/>
      <c r="C76" s="106"/>
      <c r="D76" s="80"/>
      <c r="E76" s="107"/>
      <c r="F76" s="107"/>
      <c r="G76" s="108"/>
      <c r="H76" s="109"/>
      <c r="I76" s="109"/>
      <c r="J76" s="108"/>
      <c r="K76" s="108"/>
      <c r="L76" s="110"/>
      <c r="M76" s="108"/>
      <c r="N76" s="84"/>
      <c r="O76" s="84"/>
    </row>
    <row r="77" spans="1:15" s="122" customFormat="1" ht="148.5" x14ac:dyDescent="0.25">
      <c r="A77" s="121" t="s">
        <v>1631</v>
      </c>
      <c r="B77" s="102" t="s">
        <v>268</v>
      </c>
      <c r="C77" s="88" t="s">
        <v>1362</v>
      </c>
      <c r="D77" s="89" t="s">
        <v>1416</v>
      </c>
      <c r="E77" s="90" t="s">
        <v>219</v>
      </c>
      <c r="F77" s="90" t="s">
        <v>270</v>
      </c>
      <c r="G77" s="103" t="s">
        <v>27</v>
      </c>
      <c r="H77" s="103" t="s">
        <v>212</v>
      </c>
      <c r="I77" s="90" t="s">
        <v>244</v>
      </c>
      <c r="J77" s="90" t="s">
        <v>272</v>
      </c>
      <c r="K77" s="103"/>
      <c r="L77" s="91">
        <v>5687</v>
      </c>
      <c r="M77" s="92">
        <v>111457</v>
      </c>
      <c r="N77" s="93">
        <v>80465</v>
      </c>
      <c r="O77" s="94">
        <v>416681</v>
      </c>
    </row>
    <row r="78" spans="1:15" s="111" customFormat="1" ht="15.75" x14ac:dyDescent="0.25">
      <c r="A78" s="104" t="s">
        <v>1240</v>
      </c>
      <c r="B78" s="105"/>
      <c r="C78" s="106"/>
      <c r="D78" s="80"/>
      <c r="E78" s="107"/>
      <c r="F78" s="107"/>
      <c r="G78" s="108"/>
      <c r="H78" s="109"/>
      <c r="I78" s="109"/>
      <c r="J78" s="108"/>
      <c r="K78" s="108"/>
      <c r="L78" s="110"/>
      <c r="M78" s="108"/>
      <c r="N78" s="84"/>
      <c r="O78" s="84"/>
    </row>
    <row r="79" spans="1:15" s="122" customFormat="1" x14ac:dyDescent="0.25">
      <c r="A79" s="121" t="s">
        <v>1632</v>
      </c>
      <c r="B79" s="102" t="s">
        <v>1262</v>
      </c>
      <c r="C79" s="88" t="s">
        <v>1263</v>
      </c>
      <c r="D79" s="89"/>
      <c r="E79" s="90"/>
      <c r="F79" s="90"/>
      <c r="G79" s="103"/>
      <c r="H79" s="103"/>
      <c r="I79" s="90"/>
      <c r="J79" s="90"/>
      <c r="K79" s="103"/>
      <c r="L79" s="91">
        <v>442</v>
      </c>
      <c r="M79" s="92">
        <v>7926</v>
      </c>
      <c r="N79" s="93">
        <v>5915</v>
      </c>
      <c r="O79" s="94">
        <v>31371</v>
      </c>
    </row>
    <row r="80" spans="1:15" s="122" customFormat="1" x14ac:dyDescent="0.25">
      <c r="A80" s="121" t="s">
        <v>1633</v>
      </c>
      <c r="B80" s="102" t="s">
        <v>284</v>
      </c>
      <c r="C80" s="88" t="s">
        <v>1264</v>
      </c>
      <c r="D80" s="89"/>
      <c r="E80" s="90"/>
      <c r="F80" s="90"/>
      <c r="G80" s="103"/>
      <c r="H80" s="103"/>
      <c r="I80" s="90"/>
      <c r="J80" s="90"/>
      <c r="K80" s="103"/>
      <c r="L80" s="91">
        <v>756</v>
      </c>
      <c r="M80" s="92">
        <v>13548</v>
      </c>
      <c r="N80" s="93">
        <v>10111</v>
      </c>
      <c r="O80" s="94">
        <v>53625</v>
      </c>
    </row>
    <row r="81" spans="1:15" s="122" customFormat="1" x14ac:dyDescent="0.25">
      <c r="A81" s="121" t="s">
        <v>1634</v>
      </c>
      <c r="B81" s="102" t="s">
        <v>1265</v>
      </c>
      <c r="C81" s="88" t="s">
        <v>1266</v>
      </c>
      <c r="D81" s="89"/>
      <c r="E81" s="90"/>
      <c r="F81" s="90"/>
      <c r="G81" s="103"/>
      <c r="H81" s="103"/>
      <c r="I81" s="90"/>
      <c r="J81" s="90"/>
      <c r="K81" s="103"/>
      <c r="L81" s="91">
        <v>1330</v>
      </c>
      <c r="M81" s="92">
        <v>23847</v>
      </c>
      <c r="N81" s="93">
        <v>17796</v>
      </c>
      <c r="O81" s="94">
        <v>94387</v>
      </c>
    </row>
    <row r="82" spans="1:15" s="122" customFormat="1" x14ac:dyDescent="0.25">
      <c r="A82" s="121" t="s">
        <v>1635</v>
      </c>
      <c r="B82" s="102" t="s">
        <v>1267</v>
      </c>
      <c r="C82" s="88" t="s">
        <v>1268</v>
      </c>
      <c r="D82" s="89"/>
      <c r="E82" s="90"/>
      <c r="F82" s="90"/>
      <c r="G82" s="103"/>
      <c r="H82" s="103"/>
      <c r="I82" s="90"/>
      <c r="J82" s="90"/>
      <c r="K82" s="103"/>
      <c r="L82" s="91">
        <v>454</v>
      </c>
      <c r="M82" s="92">
        <v>8130</v>
      </c>
      <c r="N82" s="93">
        <v>6067</v>
      </c>
      <c r="O82" s="94">
        <v>32178</v>
      </c>
    </row>
    <row r="83" spans="1:15" s="122" customFormat="1" x14ac:dyDescent="0.25">
      <c r="A83" s="121" t="s">
        <v>1636</v>
      </c>
      <c r="B83" s="102" t="s">
        <v>1269</v>
      </c>
      <c r="C83" s="88" t="s">
        <v>1270</v>
      </c>
      <c r="D83" s="89"/>
      <c r="E83" s="90"/>
      <c r="F83" s="90"/>
      <c r="G83" s="103"/>
      <c r="H83" s="103"/>
      <c r="I83" s="90"/>
      <c r="J83" s="90"/>
      <c r="K83" s="103"/>
      <c r="L83" s="91">
        <v>869</v>
      </c>
      <c r="M83" s="92">
        <v>15581</v>
      </c>
      <c r="N83" s="93">
        <v>11628</v>
      </c>
      <c r="O83" s="94">
        <v>61670</v>
      </c>
    </row>
    <row r="84" spans="1:15" s="122" customFormat="1" x14ac:dyDescent="0.25">
      <c r="A84" s="121" t="s">
        <v>1637</v>
      </c>
      <c r="B84" s="102" t="s">
        <v>1271</v>
      </c>
      <c r="C84" s="88" t="s">
        <v>1272</v>
      </c>
      <c r="D84" s="89"/>
      <c r="E84" s="90"/>
      <c r="F84" s="90"/>
      <c r="G84" s="103"/>
      <c r="H84" s="103"/>
      <c r="I84" s="90"/>
      <c r="J84" s="90"/>
      <c r="K84" s="103"/>
      <c r="L84" s="91">
        <v>1077</v>
      </c>
      <c r="M84" s="92">
        <v>19307</v>
      </c>
      <c r="N84" s="93">
        <v>14408</v>
      </c>
      <c r="O84" s="94">
        <v>76418</v>
      </c>
    </row>
    <row r="85" spans="1:15" s="122" customFormat="1" x14ac:dyDescent="0.25">
      <c r="A85" s="121" t="s">
        <v>1638</v>
      </c>
      <c r="B85" s="102" t="s">
        <v>1273</v>
      </c>
      <c r="C85" s="88" t="s">
        <v>1274</v>
      </c>
      <c r="D85" s="89"/>
      <c r="E85" s="90"/>
      <c r="F85" s="90"/>
      <c r="G85" s="103"/>
      <c r="H85" s="103"/>
      <c r="I85" s="90"/>
      <c r="J85" s="90"/>
      <c r="K85" s="103"/>
      <c r="L85" s="91">
        <v>454</v>
      </c>
      <c r="M85" s="92">
        <v>8130</v>
      </c>
      <c r="N85" s="93">
        <v>6067</v>
      </c>
      <c r="O85" s="94">
        <v>32178</v>
      </c>
    </row>
    <row r="86" spans="1:15" s="122" customFormat="1" x14ac:dyDescent="0.25">
      <c r="A86" s="121" t="s">
        <v>1639</v>
      </c>
      <c r="B86" s="102" t="s">
        <v>1275</v>
      </c>
      <c r="C86" s="88" t="s">
        <v>1276</v>
      </c>
      <c r="D86" s="89"/>
      <c r="E86" s="90"/>
      <c r="F86" s="90"/>
      <c r="G86" s="103"/>
      <c r="H86" s="103"/>
      <c r="I86" s="90"/>
      <c r="J86" s="90"/>
      <c r="K86" s="103"/>
      <c r="L86" s="91">
        <v>756</v>
      </c>
      <c r="M86" s="92">
        <v>13549</v>
      </c>
      <c r="N86" s="93">
        <v>10112</v>
      </c>
      <c r="O86" s="94">
        <v>53629</v>
      </c>
    </row>
    <row r="87" spans="1:15" s="122" customFormat="1" x14ac:dyDescent="0.25">
      <c r="A87" s="121" t="s">
        <v>1640</v>
      </c>
      <c r="B87" s="102" t="s">
        <v>1277</v>
      </c>
      <c r="C87" s="88" t="s">
        <v>1278</v>
      </c>
      <c r="D87" s="89"/>
      <c r="E87" s="90"/>
      <c r="F87" s="90"/>
      <c r="G87" s="103"/>
      <c r="H87" s="103"/>
      <c r="I87" s="90"/>
      <c r="J87" s="90"/>
      <c r="K87" s="103"/>
      <c r="L87" s="91">
        <v>1330</v>
      </c>
      <c r="M87" s="92">
        <v>23847</v>
      </c>
      <c r="N87" s="93">
        <v>17796</v>
      </c>
      <c r="O87" s="94">
        <v>94387</v>
      </c>
    </row>
    <row r="88" spans="1:15" s="122" customFormat="1" x14ac:dyDescent="0.25">
      <c r="A88" s="121" t="s">
        <v>1641</v>
      </c>
      <c r="B88" s="102" t="s">
        <v>1279</v>
      </c>
      <c r="C88" s="88" t="s">
        <v>1280</v>
      </c>
      <c r="D88" s="89"/>
      <c r="E88" s="90"/>
      <c r="F88" s="90"/>
      <c r="G88" s="103"/>
      <c r="H88" s="103"/>
      <c r="I88" s="90"/>
      <c r="J88" s="90"/>
      <c r="K88" s="103"/>
      <c r="L88" s="91">
        <v>1077</v>
      </c>
      <c r="M88" s="92">
        <v>19307</v>
      </c>
      <c r="N88" s="93">
        <v>14408</v>
      </c>
      <c r="O88" s="94">
        <v>76418</v>
      </c>
    </row>
    <row r="89" spans="1:15" s="122" customFormat="1" x14ac:dyDescent="0.25">
      <c r="A89" s="121" t="s">
        <v>1540</v>
      </c>
      <c r="B89" s="102" t="s">
        <v>195</v>
      </c>
      <c r="C89" s="88" t="s">
        <v>1074</v>
      </c>
      <c r="D89" s="89"/>
      <c r="E89" s="90"/>
      <c r="F89" s="90"/>
      <c r="G89" s="103"/>
      <c r="H89" s="103"/>
      <c r="I89" s="90"/>
      <c r="J89" s="90"/>
      <c r="K89" s="103"/>
      <c r="L89" s="91">
        <v>371</v>
      </c>
      <c r="M89" s="92">
        <v>6638</v>
      </c>
      <c r="N89" s="93">
        <v>4954</v>
      </c>
      <c r="O89" s="94">
        <v>26272</v>
      </c>
    </row>
    <row r="90" spans="1:15" s="111" customFormat="1" ht="15.75" x14ac:dyDescent="0.25">
      <c r="A90" s="104" t="s">
        <v>1241</v>
      </c>
      <c r="B90" s="105"/>
      <c r="C90" s="106"/>
      <c r="D90" s="80"/>
      <c r="E90" s="107"/>
      <c r="F90" s="107"/>
      <c r="G90" s="108"/>
      <c r="H90" s="109"/>
      <c r="I90" s="109"/>
      <c r="J90" s="108"/>
      <c r="K90" s="108"/>
      <c r="L90" s="110"/>
      <c r="M90" s="108"/>
      <c r="N90" s="84"/>
      <c r="O90" s="84"/>
    </row>
    <row r="91" spans="1:15" s="122" customFormat="1" ht="148.5" x14ac:dyDescent="0.25">
      <c r="A91" s="121" t="s">
        <v>1642</v>
      </c>
      <c r="B91" s="102" t="s">
        <v>269</v>
      </c>
      <c r="C91" s="88" t="s">
        <v>1363</v>
      </c>
      <c r="D91" s="89" t="s">
        <v>1416</v>
      </c>
      <c r="E91" s="90" t="s">
        <v>219</v>
      </c>
      <c r="F91" s="90" t="s">
        <v>270</v>
      </c>
      <c r="G91" s="103" t="s">
        <v>27</v>
      </c>
      <c r="H91" s="103" t="s">
        <v>212</v>
      </c>
      <c r="I91" s="90" t="s">
        <v>244</v>
      </c>
      <c r="J91" s="90" t="s">
        <v>272</v>
      </c>
      <c r="K91" s="103"/>
      <c r="L91" s="91">
        <v>7645</v>
      </c>
      <c r="M91" s="92">
        <v>149828</v>
      </c>
      <c r="N91" s="93">
        <v>108167</v>
      </c>
      <c r="O91" s="94">
        <v>560133</v>
      </c>
    </row>
    <row r="92" spans="1:15" s="111" customFormat="1" ht="15.75" x14ac:dyDescent="0.25">
      <c r="A92" s="104" t="s">
        <v>1242</v>
      </c>
      <c r="B92" s="105"/>
      <c r="C92" s="106"/>
      <c r="D92" s="80"/>
      <c r="E92" s="107"/>
      <c r="F92" s="107"/>
      <c r="G92" s="108"/>
      <c r="H92" s="109"/>
      <c r="I92" s="109"/>
      <c r="J92" s="108"/>
      <c r="K92" s="108"/>
      <c r="L92" s="110"/>
      <c r="M92" s="108"/>
      <c r="N92" s="84"/>
      <c r="O92" s="84"/>
    </row>
    <row r="93" spans="1:15" s="122" customFormat="1" x14ac:dyDescent="0.25">
      <c r="A93" s="121" t="s">
        <v>1643</v>
      </c>
      <c r="B93" s="102" t="s">
        <v>1281</v>
      </c>
      <c r="C93" s="88" t="s">
        <v>1282</v>
      </c>
      <c r="D93" s="89"/>
      <c r="E93" s="90"/>
      <c r="F93" s="90"/>
      <c r="G93" s="103"/>
      <c r="H93" s="103"/>
      <c r="I93" s="90"/>
      <c r="J93" s="90"/>
      <c r="K93" s="103"/>
      <c r="L93" s="91">
        <v>593</v>
      </c>
      <c r="M93" s="92">
        <v>10622</v>
      </c>
      <c r="N93" s="93">
        <v>7927</v>
      </c>
      <c r="O93" s="94">
        <v>42041</v>
      </c>
    </row>
    <row r="94" spans="1:15" s="122" customFormat="1" x14ac:dyDescent="0.25">
      <c r="A94" s="121" t="s">
        <v>1644</v>
      </c>
      <c r="B94" s="102" t="s">
        <v>285</v>
      </c>
      <c r="C94" s="88" t="s">
        <v>1283</v>
      </c>
      <c r="D94" s="89"/>
      <c r="E94" s="90"/>
      <c r="F94" s="90"/>
      <c r="G94" s="103"/>
      <c r="H94" s="103"/>
      <c r="I94" s="90"/>
      <c r="J94" s="90"/>
      <c r="K94" s="103"/>
      <c r="L94" s="91">
        <v>1013</v>
      </c>
      <c r="M94" s="92">
        <v>18155</v>
      </c>
      <c r="N94" s="93">
        <v>13549</v>
      </c>
      <c r="O94" s="94">
        <v>71858</v>
      </c>
    </row>
    <row r="95" spans="1:15" s="122" customFormat="1" x14ac:dyDescent="0.25">
      <c r="A95" s="121" t="s">
        <v>1645</v>
      </c>
      <c r="B95" s="102" t="s">
        <v>1284</v>
      </c>
      <c r="C95" s="88" t="s">
        <v>1285</v>
      </c>
      <c r="D95" s="89"/>
      <c r="E95" s="90"/>
      <c r="F95" s="90"/>
      <c r="G95" s="103"/>
      <c r="H95" s="103"/>
      <c r="I95" s="90"/>
      <c r="J95" s="90"/>
      <c r="K95" s="103"/>
      <c r="L95" s="91">
        <v>1782</v>
      </c>
      <c r="M95" s="92">
        <v>31955</v>
      </c>
      <c r="N95" s="93">
        <v>23847</v>
      </c>
      <c r="O95" s="94">
        <v>126479</v>
      </c>
    </row>
    <row r="96" spans="1:15" s="122" customFormat="1" x14ac:dyDescent="0.25">
      <c r="A96" s="121" t="s">
        <v>1646</v>
      </c>
      <c r="B96" s="102" t="s">
        <v>1286</v>
      </c>
      <c r="C96" s="88" t="s">
        <v>1287</v>
      </c>
      <c r="D96" s="89"/>
      <c r="E96" s="90"/>
      <c r="F96" s="90"/>
      <c r="G96" s="103"/>
      <c r="H96" s="103"/>
      <c r="I96" s="90"/>
      <c r="J96" s="90"/>
      <c r="K96" s="103"/>
      <c r="L96" s="91">
        <v>608</v>
      </c>
      <c r="M96" s="92">
        <v>10893</v>
      </c>
      <c r="N96" s="93">
        <v>8129</v>
      </c>
      <c r="O96" s="94">
        <v>43116</v>
      </c>
    </row>
    <row r="97" spans="1:15" s="122" customFormat="1" x14ac:dyDescent="0.25">
      <c r="A97" s="121" t="s">
        <v>1647</v>
      </c>
      <c r="B97" s="102" t="s">
        <v>1288</v>
      </c>
      <c r="C97" s="88" t="s">
        <v>1289</v>
      </c>
      <c r="D97" s="89"/>
      <c r="E97" s="90"/>
      <c r="F97" s="90"/>
      <c r="G97" s="103"/>
      <c r="H97" s="103"/>
      <c r="I97" s="90"/>
      <c r="J97" s="90"/>
      <c r="K97" s="103"/>
      <c r="L97" s="91">
        <v>743</v>
      </c>
      <c r="M97" s="92">
        <v>13319</v>
      </c>
      <c r="N97" s="93">
        <v>9940</v>
      </c>
      <c r="O97" s="94">
        <v>52718</v>
      </c>
    </row>
    <row r="98" spans="1:15" s="122" customFormat="1" x14ac:dyDescent="0.25">
      <c r="A98" s="121" t="s">
        <v>1648</v>
      </c>
      <c r="B98" s="102" t="s">
        <v>1290</v>
      </c>
      <c r="C98" s="88" t="s">
        <v>1291</v>
      </c>
      <c r="D98" s="89"/>
      <c r="E98" s="90"/>
      <c r="F98" s="90"/>
      <c r="G98" s="103"/>
      <c r="H98" s="103"/>
      <c r="I98" s="90"/>
      <c r="J98" s="90"/>
      <c r="K98" s="103"/>
      <c r="L98" s="91">
        <v>1165</v>
      </c>
      <c r="M98" s="92">
        <v>20879</v>
      </c>
      <c r="N98" s="93">
        <v>15581</v>
      </c>
      <c r="O98" s="94">
        <v>82639</v>
      </c>
    </row>
    <row r="99" spans="1:15" s="122" customFormat="1" x14ac:dyDescent="0.25">
      <c r="A99" s="121" t="s">
        <v>1649</v>
      </c>
      <c r="B99" s="102" t="s">
        <v>1292</v>
      </c>
      <c r="C99" s="88" t="s">
        <v>1293</v>
      </c>
      <c r="D99" s="89"/>
      <c r="E99" s="90"/>
      <c r="F99" s="90"/>
      <c r="G99" s="103"/>
      <c r="H99" s="103"/>
      <c r="I99" s="90"/>
      <c r="J99" s="90"/>
      <c r="K99" s="103"/>
      <c r="L99" s="91">
        <v>1238</v>
      </c>
      <c r="M99" s="92">
        <v>22189</v>
      </c>
      <c r="N99" s="93">
        <v>16559</v>
      </c>
      <c r="O99" s="94">
        <v>87824</v>
      </c>
    </row>
    <row r="100" spans="1:15" s="122" customFormat="1" x14ac:dyDescent="0.25">
      <c r="A100" s="121" t="s">
        <v>1650</v>
      </c>
      <c r="B100" s="102" t="s">
        <v>1294</v>
      </c>
      <c r="C100" s="88" t="s">
        <v>1295</v>
      </c>
      <c r="D100" s="89"/>
      <c r="E100" s="90"/>
      <c r="F100" s="90"/>
      <c r="G100" s="103"/>
      <c r="H100" s="103"/>
      <c r="I100" s="90"/>
      <c r="J100" s="90"/>
      <c r="K100" s="103"/>
      <c r="L100" s="91">
        <v>1443</v>
      </c>
      <c r="M100" s="92">
        <v>25869</v>
      </c>
      <c r="N100" s="93">
        <v>19306</v>
      </c>
      <c r="O100" s="94">
        <v>102393</v>
      </c>
    </row>
    <row r="101" spans="1:15" s="122" customFormat="1" x14ac:dyDescent="0.25">
      <c r="A101" s="121" t="s">
        <v>1651</v>
      </c>
      <c r="B101" s="102" t="s">
        <v>1296</v>
      </c>
      <c r="C101" s="88" t="s">
        <v>1297</v>
      </c>
      <c r="D101" s="89"/>
      <c r="E101" s="90"/>
      <c r="F101" s="90"/>
      <c r="G101" s="103"/>
      <c r="H101" s="103"/>
      <c r="I101" s="90"/>
      <c r="J101" s="90"/>
      <c r="K101" s="103"/>
      <c r="L101" s="91">
        <v>608</v>
      </c>
      <c r="M101" s="92">
        <v>10893</v>
      </c>
      <c r="N101" s="93">
        <v>8129</v>
      </c>
      <c r="O101" s="94">
        <v>43116</v>
      </c>
    </row>
    <row r="102" spans="1:15" s="122" customFormat="1" x14ac:dyDescent="0.25">
      <c r="A102" s="121" t="s">
        <v>1652</v>
      </c>
      <c r="B102" s="102" t="s">
        <v>1298</v>
      </c>
      <c r="C102" s="88" t="s">
        <v>1299</v>
      </c>
      <c r="D102" s="89"/>
      <c r="E102" s="90"/>
      <c r="F102" s="90"/>
      <c r="G102" s="103"/>
      <c r="H102" s="103"/>
      <c r="I102" s="90"/>
      <c r="J102" s="90"/>
      <c r="K102" s="103"/>
      <c r="L102" s="91">
        <v>1013</v>
      </c>
      <c r="M102" s="92">
        <v>18155</v>
      </c>
      <c r="N102" s="93">
        <v>13549</v>
      </c>
      <c r="O102" s="94">
        <v>71858</v>
      </c>
    </row>
    <row r="103" spans="1:15" s="122" customFormat="1" x14ac:dyDescent="0.25">
      <c r="A103" s="121" t="s">
        <v>1653</v>
      </c>
      <c r="B103" s="102" t="s">
        <v>1300</v>
      </c>
      <c r="C103" s="88" t="s">
        <v>1301</v>
      </c>
      <c r="D103" s="89"/>
      <c r="E103" s="90"/>
      <c r="F103" s="90"/>
      <c r="G103" s="103"/>
      <c r="H103" s="103"/>
      <c r="I103" s="90"/>
      <c r="J103" s="90"/>
      <c r="K103" s="103"/>
      <c r="L103" s="91">
        <v>1782</v>
      </c>
      <c r="M103" s="92">
        <v>31954</v>
      </c>
      <c r="N103" s="93">
        <v>23846</v>
      </c>
      <c r="O103" s="94">
        <v>126476</v>
      </c>
    </row>
    <row r="104" spans="1:15" s="122" customFormat="1" x14ac:dyDescent="0.25">
      <c r="A104" s="121" t="s">
        <v>1654</v>
      </c>
      <c r="B104" s="102" t="s">
        <v>1302</v>
      </c>
      <c r="C104" s="88" t="s">
        <v>1303</v>
      </c>
      <c r="D104" s="89"/>
      <c r="E104" s="90"/>
      <c r="F104" s="90"/>
      <c r="G104" s="103"/>
      <c r="H104" s="103"/>
      <c r="I104" s="90"/>
      <c r="J104" s="90"/>
      <c r="K104" s="103"/>
      <c r="L104" s="91">
        <v>1443</v>
      </c>
      <c r="M104" s="92">
        <v>25872</v>
      </c>
      <c r="N104" s="93">
        <v>19308</v>
      </c>
      <c r="O104" s="94">
        <v>102404</v>
      </c>
    </row>
    <row r="105" spans="1:15" s="122" customFormat="1" x14ac:dyDescent="0.25">
      <c r="A105" s="121" t="s">
        <v>1540</v>
      </c>
      <c r="B105" s="102" t="s">
        <v>195</v>
      </c>
      <c r="C105" s="88" t="s">
        <v>1074</v>
      </c>
      <c r="D105" s="89"/>
      <c r="E105" s="90"/>
      <c r="F105" s="90"/>
      <c r="G105" s="103"/>
      <c r="H105" s="103"/>
      <c r="I105" s="90"/>
      <c r="J105" s="90"/>
      <c r="K105" s="103"/>
      <c r="L105" s="91">
        <v>371</v>
      </c>
      <c r="M105" s="92">
        <v>6638</v>
      </c>
      <c r="N105" s="93">
        <v>4954</v>
      </c>
      <c r="O105" s="94">
        <v>26272</v>
      </c>
    </row>
    <row r="106" spans="1:15" s="85" customFormat="1" ht="15.75" x14ac:dyDescent="0.25">
      <c r="A106" s="77" t="s">
        <v>6</v>
      </c>
      <c r="B106" s="78"/>
      <c r="C106" s="79"/>
      <c r="D106" s="80"/>
      <c r="E106" s="81"/>
      <c r="F106" s="81"/>
      <c r="G106" s="81"/>
      <c r="H106" s="81"/>
      <c r="I106" s="81"/>
      <c r="J106" s="81"/>
      <c r="K106" s="81"/>
      <c r="L106" s="82"/>
      <c r="M106" s="83"/>
      <c r="N106" s="84"/>
      <c r="O106" s="84"/>
    </row>
    <row r="107" spans="1:15" s="85" customFormat="1" x14ac:dyDescent="0.25">
      <c r="A107" s="86" t="s">
        <v>1629</v>
      </c>
      <c r="B107" s="96" t="s">
        <v>247</v>
      </c>
      <c r="C107" s="97" t="s">
        <v>248</v>
      </c>
      <c r="D107" s="98"/>
      <c r="E107" s="99"/>
      <c r="F107" s="99"/>
      <c r="G107" s="99"/>
      <c r="H107" s="99"/>
      <c r="I107" s="99"/>
      <c r="J107" s="99"/>
      <c r="K107" s="99"/>
      <c r="L107" s="91">
        <v>887</v>
      </c>
      <c r="M107" s="92">
        <v>17373</v>
      </c>
      <c r="N107" s="93">
        <v>12543</v>
      </c>
      <c r="O107" s="94">
        <v>64949</v>
      </c>
    </row>
    <row r="108" spans="1:15" s="85" customFormat="1" x14ac:dyDescent="0.25">
      <c r="A108" s="86" t="s">
        <v>1655</v>
      </c>
      <c r="B108" s="96" t="s">
        <v>273</v>
      </c>
      <c r="C108" s="97" t="s">
        <v>274</v>
      </c>
      <c r="D108" s="98"/>
      <c r="E108" s="99"/>
      <c r="F108" s="99"/>
      <c r="G108" s="99"/>
      <c r="H108" s="99"/>
      <c r="I108" s="99"/>
      <c r="J108" s="99"/>
      <c r="K108" s="99"/>
      <c r="L108" s="91">
        <v>266</v>
      </c>
      <c r="M108" s="92">
        <v>5212</v>
      </c>
      <c r="N108" s="93">
        <v>3763</v>
      </c>
      <c r="O108" s="94">
        <v>19485</v>
      </c>
    </row>
    <row r="109" spans="1:15" s="85" customFormat="1" x14ac:dyDescent="0.25">
      <c r="A109" s="86" t="s">
        <v>1512</v>
      </c>
      <c r="B109" s="96" t="s">
        <v>161</v>
      </c>
      <c r="C109" s="97" t="s">
        <v>162</v>
      </c>
      <c r="D109" s="98"/>
      <c r="E109" s="99"/>
      <c r="F109" s="99"/>
      <c r="G109" s="99"/>
      <c r="H109" s="99"/>
      <c r="I109" s="99"/>
      <c r="J109" s="99"/>
      <c r="K109" s="99"/>
      <c r="L109" s="91">
        <v>15</v>
      </c>
      <c r="M109" s="92">
        <v>281</v>
      </c>
      <c r="N109" s="93">
        <v>203</v>
      </c>
      <c r="O109" s="94">
        <v>1050</v>
      </c>
    </row>
    <row r="110" spans="1:15" s="85" customFormat="1" x14ac:dyDescent="0.25">
      <c r="A110" s="86" t="s">
        <v>1546</v>
      </c>
      <c r="B110" s="96" t="s">
        <v>163</v>
      </c>
      <c r="C110" s="97" t="s">
        <v>164</v>
      </c>
      <c r="D110" s="98"/>
      <c r="E110" s="99"/>
      <c r="F110" s="99"/>
      <c r="G110" s="99"/>
      <c r="H110" s="99"/>
      <c r="I110" s="99"/>
      <c r="J110" s="99"/>
      <c r="K110" s="99"/>
      <c r="L110" s="91">
        <v>12051</v>
      </c>
      <c r="M110" s="92">
        <v>236183</v>
      </c>
      <c r="N110" s="93">
        <v>170510</v>
      </c>
      <c r="O110" s="94">
        <v>882972</v>
      </c>
    </row>
    <row r="111" spans="1:15" s="85" customFormat="1" x14ac:dyDescent="0.25">
      <c r="A111" s="86" t="s">
        <v>1594</v>
      </c>
      <c r="B111" s="96" t="s">
        <v>214</v>
      </c>
      <c r="C111" s="97" t="s">
        <v>215</v>
      </c>
      <c r="D111" s="98"/>
      <c r="E111" s="99"/>
      <c r="F111" s="99"/>
      <c r="G111" s="99"/>
      <c r="H111" s="99"/>
      <c r="I111" s="99"/>
      <c r="J111" s="99"/>
      <c r="K111" s="99"/>
      <c r="L111" s="91">
        <v>66</v>
      </c>
      <c r="M111" s="92">
        <v>1286</v>
      </c>
      <c r="N111" s="93">
        <v>929</v>
      </c>
      <c r="O111" s="94">
        <v>4807</v>
      </c>
    </row>
    <row r="112" spans="1:15" s="85" customFormat="1" ht="15.75" x14ac:dyDescent="0.25">
      <c r="A112" s="77" t="s">
        <v>5</v>
      </c>
      <c r="B112" s="78"/>
      <c r="C112" s="79"/>
      <c r="D112" s="80"/>
      <c r="E112" s="81"/>
      <c r="F112" s="81"/>
      <c r="G112" s="81"/>
      <c r="H112" s="81"/>
      <c r="I112" s="81"/>
      <c r="J112" s="81"/>
      <c r="K112" s="81"/>
      <c r="L112" s="82"/>
      <c r="M112" s="83"/>
      <c r="N112" s="84"/>
      <c r="O112" s="84"/>
    </row>
    <row r="113" spans="1:15" s="85" customFormat="1" x14ac:dyDescent="0.25">
      <c r="A113" s="86" t="s">
        <v>481</v>
      </c>
      <c r="B113" s="96" t="s">
        <v>249</v>
      </c>
      <c r="C113" s="97" t="s">
        <v>250</v>
      </c>
      <c r="D113" s="98"/>
      <c r="E113" s="99"/>
      <c r="F113" s="99"/>
      <c r="G113" s="99"/>
      <c r="H113" s="99"/>
      <c r="I113" s="99"/>
      <c r="J113" s="99"/>
      <c r="K113" s="99"/>
      <c r="L113" s="91">
        <v>114.76608000000002</v>
      </c>
      <c r="M113" s="92">
        <v>2262</v>
      </c>
      <c r="N113" s="93">
        <v>1624</v>
      </c>
      <c r="O113" s="94">
        <v>8590.7262355200019</v>
      </c>
    </row>
    <row r="114" spans="1:15" s="85" customFormat="1" x14ac:dyDescent="0.25">
      <c r="A114" s="86" t="s">
        <v>497</v>
      </c>
      <c r="B114" s="96" t="s">
        <v>251</v>
      </c>
      <c r="C114" s="97" t="s">
        <v>252</v>
      </c>
      <c r="D114" s="98"/>
      <c r="E114" s="99"/>
      <c r="F114" s="99"/>
      <c r="G114" s="99"/>
      <c r="H114" s="99"/>
      <c r="I114" s="99"/>
      <c r="J114" s="99"/>
      <c r="K114" s="99"/>
      <c r="L114" s="91">
        <v>152.84497066666668</v>
      </c>
      <c r="M114" s="92">
        <v>3012.5</v>
      </c>
      <c r="N114" s="93">
        <v>2162.7999999999997</v>
      </c>
      <c r="O114" s="94">
        <v>11441.092171776001</v>
      </c>
    </row>
    <row r="115" spans="1:15" s="85" customFormat="1" x14ac:dyDescent="0.25">
      <c r="A115" s="86" t="s">
        <v>498</v>
      </c>
      <c r="B115" s="96" t="s">
        <v>253</v>
      </c>
      <c r="C115" s="97" t="s">
        <v>254</v>
      </c>
      <c r="D115" s="98"/>
      <c r="E115" s="99"/>
      <c r="F115" s="99"/>
      <c r="G115" s="99"/>
      <c r="H115" s="99"/>
      <c r="I115" s="99"/>
      <c r="J115" s="99"/>
      <c r="K115" s="99"/>
      <c r="L115" s="91">
        <v>152.84497066666668</v>
      </c>
      <c r="M115" s="92">
        <v>3012.5</v>
      </c>
      <c r="N115" s="93">
        <v>2162.7999999999997</v>
      </c>
      <c r="O115" s="94">
        <v>11441.092171776001</v>
      </c>
    </row>
    <row r="116" spans="1:15" s="85" customFormat="1" x14ac:dyDescent="0.25">
      <c r="A116" s="86" t="s">
        <v>499</v>
      </c>
      <c r="B116" s="96" t="s">
        <v>255</v>
      </c>
      <c r="C116" s="97" t="s">
        <v>256</v>
      </c>
      <c r="D116" s="98"/>
      <c r="E116" s="99"/>
      <c r="F116" s="99"/>
      <c r="G116" s="99"/>
      <c r="H116" s="99"/>
      <c r="I116" s="99"/>
      <c r="J116" s="99"/>
      <c r="K116" s="99"/>
      <c r="L116" s="91">
        <v>152.84497066666668</v>
      </c>
      <c r="M116" s="92">
        <v>3012.5</v>
      </c>
      <c r="N116" s="93">
        <v>2162.7999999999997</v>
      </c>
      <c r="O116" s="94">
        <v>11441.092171776001</v>
      </c>
    </row>
    <row r="117" spans="1:15" s="85" customFormat="1" x14ac:dyDescent="0.25">
      <c r="A117" s="86" t="s">
        <v>500</v>
      </c>
      <c r="B117" s="96" t="s">
        <v>257</v>
      </c>
      <c r="C117" s="97" t="s">
        <v>258</v>
      </c>
      <c r="D117" s="98"/>
      <c r="E117" s="99"/>
      <c r="F117" s="99"/>
      <c r="G117" s="99"/>
      <c r="H117" s="99"/>
      <c r="I117" s="99"/>
      <c r="J117" s="99"/>
      <c r="K117" s="99"/>
      <c r="L117" s="91">
        <v>152.84497066666668</v>
      </c>
      <c r="M117" s="92">
        <v>3012.5</v>
      </c>
      <c r="N117" s="93">
        <v>2162.7999999999997</v>
      </c>
      <c r="O117" s="94">
        <v>11441.092171776001</v>
      </c>
    </row>
    <row r="118" spans="1:15" s="85" customFormat="1" x14ac:dyDescent="0.25">
      <c r="A118" s="86" t="s">
        <v>501</v>
      </c>
      <c r="B118" s="96" t="s">
        <v>259</v>
      </c>
      <c r="C118" s="97" t="s">
        <v>260</v>
      </c>
      <c r="D118" s="98"/>
      <c r="E118" s="99"/>
      <c r="F118" s="99"/>
      <c r="G118" s="99"/>
      <c r="H118" s="99"/>
      <c r="I118" s="99"/>
      <c r="J118" s="99"/>
      <c r="K118" s="99"/>
      <c r="L118" s="91">
        <v>152.84497066666668</v>
      </c>
      <c r="M118" s="92">
        <v>3012.5</v>
      </c>
      <c r="N118" s="93">
        <v>2162.7999999999997</v>
      </c>
      <c r="O118" s="94">
        <v>11441.092171776001</v>
      </c>
    </row>
    <row r="119" spans="1:15" s="85" customFormat="1" x14ac:dyDescent="0.25">
      <c r="A119" s="86" t="s">
        <v>502</v>
      </c>
      <c r="B119" s="96" t="s">
        <v>261</v>
      </c>
      <c r="C119" s="97" t="s">
        <v>262</v>
      </c>
      <c r="D119" s="98"/>
      <c r="E119" s="99"/>
      <c r="F119" s="99"/>
      <c r="G119" s="99"/>
      <c r="H119" s="99"/>
      <c r="I119" s="99"/>
      <c r="J119" s="99"/>
      <c r="K119" s="99"/>
      <c r="L119" s="91">
        <v>152.84497066666668</v>
      </c>
      <c r="M119" s="92">
        <v>3012.5</v>
      </c>
      <c r="N119" s="93">
        <v>2162.7999999999997</v>
      </c>
      <c r="O119" s="94">
        <v>11441.092171776001</v>
      </c>
    </row>
    <row r="120" spans="1:15" s="85" customFormat="1" x14ac:dyDescent="0.25">
      <c r="A120" s="86" t="s">
        <v>503</v>
      </c>
      <c r="B120" s="96" t="s">
        <v>275</v>
      </c>
      <c r="C120" s="97" t="s">
        <v>276</v>
      </c>
      <c r="D120" s="98"/>
      <c r="E120" s="99"/>
      <c r="F120" s="99"/>
      <c r="G120" s="99"/>
      <c r="H120" s="99"/>
      <c r="I120" s="99"/>
      <c r="J120" s="99"/>
      <c r="K120" s="99"/>
      <c r="L120" s="91">
        <v>152.84497066666668</v>
      </c>
      <c r="M120" s="92">
        <v>3012.5</v>
      </c>
      <c r="N120" s="93">
        <v>2162.7999999999997</v>
      </c>
      <c r="O120" s="94">
        <v>11441.092171776001</v>
      </c>
    </row>
    <row r="121" spans="1:15" s="85" customFormat="1" x14ac:dyDescent="0.25">
      <c r="A121" s="86" t="s">
        <v>504</v>
      </c>
      <c r="B121" s="96" t="s">
        <v>277</v>
      </c>
      <c r="C121" s="97" t="s">
        <v>278</v>
      </c>
      <c r="D121" s="98"/>
      <c r="E121" s="99"/>
      <c r="F121" s="99"/>
      <c r="G121" s="99"/>
      <c r="H121" s="99"/>
      <c r="I121" s="99"/>
      <c r="J121" s="99"/>
      <c r="K121" s="99"/>
      <c r="L121" s="91">
        <v>152.84497066666668</v>
      </c>
      <c r="M121" s="92">
        <v>3012.5</v>
      </c>
      <c r="N121" s="93">
        <v>2162.7999999999997</v>
      </c>
      <c r="O121" s="94">
        <v>11441.092171776001</v>
      </c>
    </row>
    <row r="122" spans="1:15" s="85" customFormat="1" x14ac:dyDescent="0.25">
      <c r="A122" s="86" t="s">
        <v>505</v>
      </c>
      <c r="B122" s="96" t="s">
        <v>279</v>
      </c>
      <c r="C122" s="97" t="s">
        <v>280</v>
      </c>
      <c r="D122" s="98"/>
      <c r="E122" s="99"/>
      <c r="F122" s="99"/>
      <c r="G122" s="99"/>
      <c r="H122" s="99"/>
      <c r="I122" s="99"/>
      <c r="J122" s="99"/>
      <c r="K122" s="99"/>
      <c r="L122" s="91">
        <v>152.84497066666668</v>
      </c>
      <c r="M122" s="92">
        <v>3012.5</v>
      </c>
      <c r="N122" s="93">
        <v>2162.7999999999997</v>
      </c>
      <c r="O122" s="94">
        <v>11441.092171776001</v>
      </c>
    </row>
    <row r="123" spans="1:15" s="85" customFormat="1" x14ac:dyDescent="0.25">
      <c r="A123" s="86" t="s">
        <v>908</v>
      </c>
      <c r="B123" s="96" t="s">
        <v>281</v>
      </c>
      <c r="C123" s="97" t="s">
        <v>282</v>
      </c>
      <c r="D123" s="98"/>
      <c r="E123" s="99"/>
      <c r="F123" s="99"/>
      <c r="G123" s="99"/>
      <c r="H123" s="99"/>
      <c r="I123" s="99"/>
      <c r="J123" s="99"/>
      <c r="K123" s="99"/>
      <c r="L123" s="91">
        <v>152.84497066666668</v>
      </c>
      <c r="M123" s="92">
        <v>3012.5</v>
      </c>
      <c r="N123" s="93">
        <v>2162.7999999999997</v>
      </c>
      <c r="O123" s="94">
        <v>11441.092171776001</v>
      </c>
    </row>
    <row r="124" spans="1:15" s="111" customFormat="1" ht="15.75" x14ac:dyDescent="0.25">
      <c r="A124" s="104"/>
      <c r="B124" s="105"/>
      <c r="C124" s="106"/>
      <c r="D124" s="80"/>
      <c r="E124" s="107"/>
      <c r="F124" s="107"/>
      <c r="G124" s="108"/>
      <c r="H124" s="109"/>
      <c r="I124" s="109"/>
      <c r="J124" s="108"/>
      <c r="K124" s="108"/>
      <c r="L124" s="110"/>
      <c r="M124" s="108" t="s">
        <v>2</v>
      </c>
      <c r="N124" s="84"/>
      <c r="O124" s="84"/>
    </row>
  </sheetData>
  <autoFilter ref="A2:O124" xr:uid="{37272C2E-7A36-4F8D-872C-3A820C10FD60}"/>
  <printOptions gridLines="1"/>
  <pageMargins left="0.59499999999999997" right="0" top="0.98425196850393704" bottom="0.98425196850393704" header="0.51181102362204722" footer="0.51181102362204722"/>
  <pageSetup paperSize="9" scale="6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G265"/>
  <sheetViews>
    <sheetView showGridLines="0" zoomScale="80" zoomScaleNormal="80" workbookViewId="0">
      <pane ySplit="1" topLeftCell="A2" activePane="bottomLeft" state="frozen"/>
      <selection pane="bottomLeft"/>
    </sheetView>
  </sheetViews>
  <sheetFormatPr defaultColWidth="9.140625" defaultRowHeight="15" x14ac:dyDescent="0.25"/>
  <cols>
    <col min="1" max="1" width="15" style="64" bestFit="1" customWidth="1"/>
    <col min="2" max="2" width="12.140625" style="65" bestFit="1" customWidth="1"/>
    <col min="3" max="3" width="90.5703125" style="66" customWidth="1"/>
    <col min="4" max="7" width="13.85546875" style="67" bestFit="1" customWidth="1"/>
    <col min="8" max="16384" width="9.140625" style="36"/>
  </cols>
  <sheetData>
    <row r="1" spans="1:7" s="56" customFormat="1" ht="33" customHeight="1" x14ac:dyDescent="0.25">
      <c r="A1" s="55" t="s">
        <v>8</v>
      </c>
      <c r="B1" s="55" t="s">
        <v>9</v>
      </c>
      <c r="C1" s="55" t="s">
        <v>7</v>
      </c>
      <c r="D1" s="55" t="s">
        <v>11</v>
      </c>
      <c r="E1" s="55" t="s">
        <v>12</v>
      </c>
      <c r="F1" s="55" t="s">
        <v>13</v>
      </c>
      <c r="G1" s="55" t="s">
        <v>14</v>
      </c>
    </row>
    <row r="2" spans="1:7" s="63" customFormat="1" ht="12.75" customHeight="1" x14ac:dyDescent="0.25">
      <c r="A2" s="57" t="s">
        <v>296</v>
      </c>
      <c r="B2" s="57" t="s">
        <v>189</v>
      </c>
      <c r="C2" s="58" t="s">
        <v>190</v>
      </c>
      <c r="D2" s="59">
        <v>342.966272</v>
      </c>
      <c r="E2" s="60">
        <v>6759.7</v>
      </c>
      <c r="F2" s="61">
        <v>4853</v>
      </c>
      <c r="G2" s="62">
        <v>25672.475271168005</v>
      </c>
    </row>
    <row r="3" spans="1:7" x14ac:dyDescent="0.25">
      <c r="A3" s="57" t="s">
        <v>297</v>
      </c>
      <c r="B3" s="57" t="s">
        <v>723</v>
      </c>
      <c r="C3" s="58" t="s">
        <v>528</v>
      </c>
      <c r="D3" s="59">
        <v>91.42613333333334</v>
      </c>
      <c r="E3" s="60">
        <v>1802</v>
      </c>
      <c r="F3" s="61">
        <v>1293.6999999999998</v>
      </c>
      <c r="G3" s="62">
        <v>6843.6325632000007</v>
      </c>
    </row>
    <row r="4" spans="1:7" x14ac:dyDescent="0.25">
      <c r="A4" s="57" t="s">
        <v>298</v>
      </c>
      <c r="B4" s="57" t="s">
        <v>724</v>
      </c>
      <c r="C4" s="58" t="s">
        <v>529</v>
      </c>
      <c r="D4" s="59">
        <v>91.42613333333334</v>
      </c>
      <c r="E4" s="60">
        <v>1802</v>
      </c>
      <c r="F4" s="61">
        <v>1293.6999999999998</v>
      </c>
      <c r="G4" s="62">
        <v>6843.6325632000007</v>
      </c>
    </row>
    <row r="5" spans="1:7" x14ac:dyDescent="0.25">
      <c r="A5" s="57" t="s">
        <v>299</v>
      </c>
      <c r="B5" s="57" t="s">
        <v>725</v>
      </c>
      <c r="C5" s="58" t="s">
        <v>530</v>
      </c>
      <c r="D5" s="59">
        <v>91.42613333333334</v>
      </c>
      <c r="E5" s="60">
        <v>1802</v>
      </c>
      <c r="F5" s="61">
        <v>1293.6999999999998</v>
      </c>
      <c r="G5" s="62">
        <v>6843.6325632000007</v>
      </c>
    </row>
    <row r="6" spans="1:7" x14ac:dyDescent="0.25">
      <c r="A6" s="57" t="s">
        <v>300</v>
      </c>
      <c r="B6" s="57" t="s">
        <v>726</v>
      </c>
      <c r="C6" s="58" t="s">
        <v>531</v>
      </c>
      <c r="D6" s="59">
        <v>91.42613333333334</v>
      </c>
      <c r="E6" s="60">
        <v>1802</v>
      </c>
      <c r="F6" s="61">
        <v>1293.6999999999998</v>
      </c>
      <c r="G6" s="62">
        <v>6843.6325632000007</v>
      </c>
    </row>
    <row r="7" spans="1:7" x14ac:dyDescent="0.25">
      <c r="A7" s="57" t="s">
        <v>301</v>
      </c>
      <c r="B7" s="57" t="s">
        <v>727</v>
      </c>
      <c r="C7" s="58" t="s">
        <v>532</v>
      </c>
      <c r="D7" s="59">
        <v>91.42613333333334</v>
      </c>
      <c r="E7" s="60">
        <v>1802</v>
      </c>
      <c r="F7" s="61">
        <v>1293.6999999999998</v>
      </c>
      <c r="G7" s="62">
        <v>6843.6325632000007</v>
      </c>
    </row>
    <row r="8" spans="1:7" x14ac:dyDescent="0.25">
      <c r="A8" s="57" t="s">
        <v>302</v>
      </c>
      <c r="B8" s="57" t="s">
        <v>728</v>
      </c>
      <c r="C8" s="58" t="s">
        <v>533</v>
      </c>
      <c r="D8" s="59">
        <v>91.42613333333334</v>
      </c>
      <c r="E8" s="60">
        <v>1802</v>
      </c>
      <c r="F8" s="61">
        <v>1293.6999999999998</v>
      </c>
      <c r="G8" s="62">
        <v>6843.6325632000007</v>
      </c>
    </row>
    <row r="9" spans="1:7" x14ac:dyDescent="0.25">
      <c r="A9" s="57" t="s">
        <v>303</v>
      </c>
      <c r="B9" s="57" t="s">
        <v>729</v>
      </c>
      <c r="C9" s="58" t="s">
        <v>534</v>
      </c>
      <c r="D9" s="59">
        <v>251.27731200000002</v>
      </c>
      <c r="E9" s="60">
        <v>4952.5</v>
      </c>
      <c r="F9" s="61">
        <v>3555.6</v>
      </c>
      <c r="G9" s="62">
        <v>18809.169020928002</v>
      </c>
    </row>
    <row r="10" spans="1:7" x14ac:dyDescent="0.25">
      <c r="A10" s="57" t="s">
        <v>304</v>
      </c>
      <c r="B10" s="57" t="s">
        <v>730</v>
      </c>
      <c r="C10" s="58" t="s">
        <v>535</v>
      </c>
      <c r="D10" s="59">
        <v>251.27731200000002</v>
      </c>
      <c r="E10" s="60">
        <v>4952.5</v>
      </c>
      <c r="F10" s="61">
        <v>3555.6</v>
      </c>
      <c r="G10" s="62">
        <v>18809.169020928002</v>
      </c>
    </row>
    <row r="11" spans="1:7" x14ac:dyDescent="0.25">
      <c r="A11" s="57" t="s">
        <v>305</v>
      </c>
      <c r="B11" s="57" t="s">
        <v>731</v>
      </c>
      <c r="C11" s="58" t="s">
        <v>536</v>
      </c>
      <c r="D11" s="59">
        <v>251.27731200000002</v>
      </c>
      <c r="E11" s="60">
        <v>4952.5</v>
      </c>
      <c r="F11" s="61">
        <v>3555.6</v>
      </c>
      <c r="G11" s="62">
        <v>18809.169020928002</v>
      </c>
    </row>
    <row r="12" spans="1:7" x14ac:dyDescent="0.25">
      <c r="A12" s="57" t="s">
        <v>306</v>
      </c>
      <c r="B12" s="57" t="s">
        <v>732</v>
      </c>
      <c r="C12" s="58" t="s">
        <v>537</v>
      </c>
      <c r="D12" s="59">
        <v>251.27731200000002</v>
      </c>
      <c r="E12" s="60">
        <v>4952.5</v>
      </c>
      <c r="F12" s="61">
        <v>3555.6</v>
      </c>
      <c r="G12" s="62">
        <v>18809.169020928002</v>
      </c>
    </row>
    <row r="13" spans="1:7" x14ac:dyDescent="0.25">
      <c r="A13" s="57" t="s">
        <v>307</v>
      </c>
      <c r="B13" s="57" t="s">
        <v>733</v>
      </c>
      <c r="C13" s="58" t="s">
        <v>538</v>
      </c>
      <c r="D13" s="59">
        <v>251.27731200000002</v>
      </c>
      <c r="E13" s="60">
        <v>4952.5</v>
      </c>
      <c r="F13" s="61">
        <v>3555.6</v>
      </c>
      <c r="G13" s="62">
        <v>18809.169020928002</v>
      </c>
    </row>
    <row r="14" spans="1:7" x14ac:dyDescent="0.25">
      <c r="A14" s="57" t="s">
        <v>308</v>
      </c>
      <c r="B14" s="57" t="s">
        <v>734</v>
      </c>
      <c r="C14" s="58" t="s">
        <v>539</v>
      </c>
      <c r="D14" s="59">
        <v>251.27731200000002</v>
      </c>
      <c r="E14" s="60">
        <v>4952.5</v>
      </c>
      <c r="F14" s="61">
        <v>3555.6</v>
      </c>
      <c r="G14" s="62">
        <v>18809.169020928002</v>
      </c>
    </row>
    <row r="15" spans="1:7" x14ac:dyDescent="0.25">
      <c r="A15" s="57" t="s">
        <v>309</v>
      </c>
      <c r="B15" s="57" t="s">
        <v>735</v>
      </c>
      <c r="C15" s="58" t="s">
        <v>540</v>
      </c>
      <c r="D15" s="59">
        <v>251.27731200000002</v>
      </c>
      <c r="E15" s="60">
        <v>4952.5</v>
      </c>
      <c r="F15" s="61">
        <v>3555.6</v>
      </c>
      <c r="G15" s="62">
        <v>18809.169020928002</v>
      </c>
    </row>
    <row r="16" spans="1:7" x14ac:dyDescent="0.25">
      <c r="A16" s="57" t="s">
        <v>310</v>
      </c>
      <c r="B16" s="57" t="s">
        <v>736</v>
      </c>
      <c r="C16" s="58" t="s">
        <v>541</v>
      </c>
      <c r="D16" s="59">
        <v>251.27731200000002</v>
      </c>
      <c r="E16" s="60">
        <v>4952.5</v>
      </c>
      <c r="F16" s="61">
        <v>3555.6</v>
      </c>
      <c r="G16" s="62">
        <v>18809.169020928002</v>
      </c>
    </row>
    <row r="17" spans="1:7" x14ac:dyDescent="0.25">
      <c r="A17" s="57" t="s">
        <v>311</v>
      </c>
      <c r="B17" s="57" t="s">
        <v>737</v>
      </c>
      <c r="C17" s="58" t="s">
        <v>542</v>
      </c>
      <c r="D17" s="59">
        <v>678.4995555555555</v>
      </c>
      <c r="E17" s="60">
        <v>13372.9</v>
      </c>
      <c r="F17" s="61">
        <v>9600.8000000000011</v>
      </c>
      <c r="G17" s="62">
        <v>50788.559935999991</v>
      </c>
    </row>
    <row r="18" spans="1:7" x14ac:dyDescent="0.25">
      <c r="A18" s="57" t="s">
        <v>312</v>
      </c>
      <c r="B18" s="57" t="s">
        <v>738</v>
      </c>
      <c r="C18" s="58" t="s">
        <v>543</v>
      </c>
      <c r="D18" s="59">
        <v>678.4995555555555</v>
      </c>
      <c r="E18" s="60">
        <v>13372.9</v>
      </c>
      <c r="F18" s="61">
        <v>9600.8000000000011</v>
      </c>
      <c r="G18" s="62">
        <v>50788.559935999991</v>
      </c>
    </row>
    <row r="19" spans="1:7" x14ac:dyDescent="0.25">
      <c r="A19" s="57" t="s">
        <v>313</v>
      </c>
      <c r="B19" s="57" t="s">
        <v>739</v>
      </c>
      <c r="C19" s="58" t="s">
        <v>544</v>
      </c>
      <c r="D19" s="59">
        <v>678.4995555555555</v>
      </c>
      <c r="E19" s="60">
        <v>13372.9</v>
      </c>
      <c r="F19" s="61">
        <v>9600.8000000000011</v>
      </c>
      <c r="G19" s="62">
        <v>50788.559935999991</v>
      </c>
    </row>
    <row r="20" spans="1:7" x14ac:dyDescent="0.25">
      <c r="A20" s="57" t="s">
        <v>314</v>
      </c>
      <c r="B20" s="57" t="s">
        <v>740</v>
      </c>
      <c r="C20" s="58" t="s">
        <v>545</v>
      </c>
      <c r="D20" s="59">
        <v>678.4995555555555</v>
      </c>
      <c r="E20" s="60">
        <v>13372.9</v>
      </c>
      <c r="F20" s="61">
        <v>9600.8000000000011</v>
      </c>
      <c r="G20" s="62">
        <v>50788.559935999991</v>
      </c>
    </row>
    <row r="21" spans="1:7" x14ac:dyDescent="0.25">
      <c r="A21" s="57" t="s">
        <v>315</v>
      </c>
      <c r="B21" s="57" t="s">
        <v>741</v>
      </c>
      <c r="C21" s="58" t="s">
        <v>546</v>
      </c>
      <c r="D21" s="59">
        <v>678.4995555555555</v>
      </c>
      <c r="E21" s="60">
        <v>13372.9</v>
      </c>
      <c r="F21" s="61">
        <v>9600.8000000000011</v>
      </c>
      <c r="G21" s="62">
        <v>50788.559935999991</v>
      </c>
    </row>
    <row r="22" spans="1:7" x14ac:dyDescent="0.25">
      <c r="A22" s="57" t="s">
        <v>316</v>
      </c>
      <c r="B22" s="57" t="s">
        <v>742</v>
      </c>
      <c r="C22" s="58" t="s">
        <v>547</v>
      </c>
      <c r="D22" s="59">
        <v>678.4995555555555</v>
      </c>
      <c r="E22" s="60">
        <v>13372.9</v>
      </c>
      <c r="F22" s="61">
        <v>9600.8000000000011</v>
      </c>
      <c r="G22" s="62">
        <v>50788.559935999991</v>
      </c>
    </row>
    <row r="23" spans="1:7" x14ac:dyDescent="0.25">
      <c r="A23" s="57" t="s">
        <v>317</v>
      </c>
      <c r="B23" s="57" t="s">
        <v>743</v>
      </c>
      <c r="C23" s="58" t="s">
        <v>548</v>
      </c>
      <c r="D23" s="59">
        <v>678.4995555555555</v>
      </c>
      <c r="E23" s="60">
        <v>13372.9</v>
      </c>
      <c r="F23" s="61">
        <v>9600.8000000000011</v>
      </c>
      <c r="G23" s="62">
        <v>50788.559935999991</v>
      </c>
    </row>
    <row r="24" spans="1:7" x14ac:dyDescent="0.25">
      <c r="A24" s="57" t="s">
        <v>318</v>
      </c>
      <c r="B24" s="57" t="s">
        <v>744</v>
      </c>
      <c r="C24" s="58" t="s">
        <v>549</v>
      </c>
      <c r="D24" s="59">
        <v>678.4995555555555</v>
      </c>
      <c r="E24" s="60">
        <v>13372.9</v>
      </c>
      <c r="F24" s="61">
        <v>9600.8000000000011</v>
      </c>
      <c r="G24" s="62">
        <v>50788.559935999991</v>
      </c>
    </row>
    <row r="25" spans="1:7" x14ac:dyDescent="0.25">
      <c r="A25" s="57" t="s">
        <v>319</v>
      </c>
      <c r="B25" s="57" t="s">
        <v>745</v>
      </c>
      <c r="C25" s="58" t="s">
        <v>550</v>
      </c>
      <c r="D25" s="59">
        <v>247.33084444444447</v>
      </c>
      <c r="E25" s="60">
        <v>4874.8</v>
      </c>
      <c r="F25" s="61">
        <v>3499.7999999999997</v>
      </c>
      <c r="G25" s="62">
        <v>18513.759241600001</v>
      </c>
    </row>
    <row r="26" spans="1:7" x14ac:dyDescent="0.25">
      <c r="A26" s="57" t="s">
        <v>320</v>
      </c>
      <c r="B26" s="57" t="s">
        <v>746</v>
      </c>
      <c r="C26" s="58" t="s">
        <v>551</v>
      </c>
      <c r="D26" s="59">
        <v>170.47688533333334</v>
      </c>
      <c r="E26" s="60">
        <v>3360</v>
      </c>
      <c r="F26" s="61">
        <v>2412.2999999999997</v>
      </c>
      <c r="G26" s="62">
        <v>12760.915519488</v>
      </c>
    </row>
    <row r="27" spans="1:7" x14ac:dyDescent="0.25">
      <c r="A27" s="57" t="s">
        <v>321</v>
      </c>
      <c r="B27" s="57" t="s">
        <v>747</v>
      </c>
      <c r="C27" s="58" t="s">
        <v>552</v>
      </c>
      <c r="D27" s="59">
        <v>124.24533333333332</v>
      </c>
      <c r="E27" s="60">
        <v>2448.8000000000002</v>
      </c>
      <c r="F27" s="61">
        <v>1758.1</v>
      </c>
      <c r="G27" s="62">
        <v>9300.288418909091</v>
      </c>
    </row>
    <row r="28" spans="1:7" x14ac:dyDescent="0.25">
      <c r="A28" s="57" t="s">
        <v>322</v>
      </c>
      <c r="B28" s="57" t="s">
        <v>748</v>
      </c>
      <c r="C28" s="58" t="s">
        <v>553</v>
      </c>
      <c r="D28" s="59">
        <v>124.24533333333332</v>
      </c>
      <c r="E28" s="60">
        <v>2448.8000000000002</v>
      </c>
      <c r="F28" s="61">
        <v>1758.1</v>
      </c>
      <c r="G28" s="62">
        <v>9300.288418909091</v>
      </c>
    </row>
    <row r="29" spans="1:7" x14ac:dyDescent="0.25">
      <c r="A29" s="57" t="s">
        <v>323</v>
      </c>
      <c r="B29" s="57" t="s">
        <v>749</v>
      </c>
      <c r="C29" s="58" t="s">
        <v>554</v>
      </c>
      <c r="D29" s="59">
        <v>124.24533333333332</v>
      </c>
      <c r="E29" s="60">
        <v>2448.8000000000002</v>
      </c>
      <c r="F29" s="61">
        <v>1758.1</v>
      </c>
      <c r="G29" s="62">
        <v>9300.288418909091</v>
      </c>
    </row>
    <row r="30" spans="1:7" x14ac:dyDescent="0.25">
      <c r="A30" s="57" t="s">
        <v>324</v>
      </c>
      <c r="B30" s="57" t="s">
        <v>750</v>
      </c>
      <c r="C30" s="58" t="s">
        <v>555</v>
      </c>
      <c r="D30" s="59">
        <v>116.10311111111113</v>
      </c>
      <c r="E30" s="60">
        <v>2288.3000000000002</v>
      </c>
      <c r="F30" s="61">
        <v>1642.8999999999999</v>
      </c>
      <c r="G30" s="62">
        <v>8690.8086661818197</v>
      </c>
    </row>
    <row r="31" spans="1:7" x14ac:dyDescent="0.25">
      <c r="A31" s="57" t="s">
        <v>325</v>
      </c>
      <c r="B31" s="57" t="s">
        <v>751</v>
      </c>
      <c r="C31" s="58" t="s">
        <v>556</v>
      </c>
      <c r="D31" s="59">
        <v>124.24533333333332</v>
      </c>
      <c r="E31" s="60">
        <v>2448.8000000000002</v>
      </c>
      <c r="F31" s="61">
        <v>1758.1</v>
      </c>
      <c r="G31" s="62">
        <v>9300.288418909091</v>
      </c>
    </row>
    <row r="32" spans="1:7" x14ac:dyDescent="0.25">
      <c r="A32" s="57" t="s">
        <v>326</v>
      </c>
      <c r="B32" s="57" t="s">
        <v>752</v>
      </c>
      <c r="C32" s="58" t="s">
        <v>557</v>
      </c>
      <c r="D32" s="59">
        <v>124.24533333333332</v>
      </c>
      <c r="E32" s="60">
        <v>2448.8000000000002</v>
      </c>
      <c r="F32" s="61">
        <v>1758.1</v>
      </c>
      <c r="G32" s="62">
        <v>9300.288418909091</v>
      </c>
    </row>
    <row r="33" spans="1:7" x14ac:dyDescent="0.25">
      <c r="A33" s="57" t="s">
        <v>327</v>
      </c>
      <c r="B33" s="57" t="s">
        <v>753</v>
      </c>
      <c r="C33" s="58" t="s">
        <v>558</v>
      </c>
      <c r="D33" s="59">
        <v>201.76355555555554</v>
      </c>
      <c r="E33" s="60">
        <v>3976.7</v>
      </c>
      <c r="F33" s="61">
        <v>2855</v>
      </c>
      <c r="G33" s="62">
        <v>15102.85504290909</v>
      </c>
    </row>
    <row r="34" spans="1:7" x14ac:dyDescent="0.25">
      <c r="A34" s="57" t="s">
        <v>328</v>
      </c>
      <c r="B34" s="57" t="s">
        <v>754</v>
      </c>
      <c r="C34" s="58" t="s">
        <v>559</v>
      </c>
      <c r="D34" s="59">
        <v>211.76177777777778</v>
      </c>
      <c r="E34" s="60">
        <v>4173.7</v>
      </c>
      <c r="F34" s="61">
        <v>2996.5</v>
      </c>
      <c r="G34" s="62">
        <v>15851.264241454544</v>
      </c>
    </row>
    <row r="35" spans="1:7" x14ac:dyDescent="0.25">
      <c r="A35" s="57" t="s">
        <v>329</v>
      </c>
      <c r="B35" s="57" t="s">
        <v>755</v>
      </c>
      <c r="C35" s="58" t="s">
        <v>560</v>
      </c>
      <c r="D35" s="59">
        <v>211.76177777777778</v>
      </c>
      <c r="E35" s="60">
        <v>4173.7</v>
      </c>
      <c r="F35" s="61">
        <v>2996.5</v>
      </c>
      <c r="G35" s="62">
        <v>15851.264241454544</v>
      </c>
    </row>
    <row r="36" spans="1:7" x14ac:dyDescent="0.25">
      <c r="A36" s="57" t="s">
        <v>330</v>
      </c>
      <c r="B36" s="57" t="s">
        <v>756</v>
      </c>
      <c r="C36" s="58" t="s">
        <v>561</v>
      </c>
      <c r="D36" s="59">
        <v>211.76177777777778</v>
      </c>
      <c r="E36" s="60">
        <v>4173.7</v>
      </c>
      <c r="F36" s="61">
        <v>2996.5</v>
      </c>
      <c r="G36" s="62">
        <v>15851.264241454544</v>
      </c>
    </row>
    <row r="37" spans="1:7" x14ac:dyDescent="0.25">
      <c r="A37" s="57" t="s">
        <v>331</v>
      </c>
      <c r="B37" s="57" t="s">
        <v>757</v>
      </c>
      <c r="C37" s="58" t="s">
        <v>562</v>
      </c>
      <c r="D37" s="59">
        <v>211.76177777777778</v>
      </c>
      <c r="E37" s="60">
        <v>4173.7</v>
      </c>
      <c r="F37" s="61">
        <v>2996.5</v>
      </c>
      <c r="G37" s="62">
        <v>15851.264241454544</v>
      </c>
    </row>
    <row r="38" spans="1:7" x14ac:dyDescent="0.25">
      <c r="A38" s="57" t="s">
        <v>332</v>
      </c>
      <c r="B38" s="57" t="s">
        <v>758</v>
      </c>
      <c r="C38" s="58" t="s">
        <v>563</v>
      </c>
      <c r="D38" s="59">
        <v>211.76177777777778</v>
      </c>
      <c r="E38" s="60">
        <v>4173.7</v>
      </c>
      <c r="F38" s="61">
        <v>2996.5</v>
      </c>
      <c r="G38" s="62">
        <v>15851.264241454544</v>
      </c>
    </row>
    <row r="39" spans="1:7" x14ac:dyDescent="0.25">
      <c r="A39" s="57" t="s">
        <v>333</v>
      </c>
      <c r="B39" s="57" t="s">
        <v>759</v>
      </c>
      <c r="C39" s="58" t="s">
        <v>564</v>
      </c>
      <c r="D39" s="59">
        <v>211.76177777777778</v>
      </c>
      <c r="E39" s="60">
        <v>4173.7</v>
      </c>
      <c r="F39" s="61">
        <v>2996.5</v>
      </c>
      <c r="G39" s="62">
        <v>15851.264241454544</v>
      </c>
    </row>
    <row r="40" spans="1:7" x14ac:dyDescent="0.25">
      <c r="A40" s="57" t="s">
        <v>334</v>
      </c>
      <c r="B40" s="57" t="s">
        <v>760</v>
      </c>
      <c r="C40" s="58" t="s">
        <v>565</v>
      </c>
      <c r="D40" s="59">
        <v>211.76177777777778</v>
      </c>
      <c r="E40" s="60">
        <v>4173.7</v>
      </c>
      <c r="F40" s="61">
        <v>2996.5</v>
      </c>
      <c r="G40" s="62">
        <v>15851.264241454544</v>
      </c>
    </row>
    <row r="41" spans="1:7" x14ac:dyDescent="0.25">
      <c r="A41" s="57" t="s">
        <v>335</v>
      </c>
      <c r="B41" s="57" t="s">
        <v>761</v>
      </c>
      <c r="C41" s="58" t="s">
        <v>566</v>
      </c>
      <c r="D41" s="59">
        <v>211.76177777777778</v>
      </c>
      <c r="E41" s="60">
        <v>4173.7</v>
      </c>
      <c r="F41" s="61">
        <v>2996.5</v>
      </c>
      <c r="G41" s="62">
        <v>15851.264241454544</v>
      </c>
    </row>
    <row r="42" spans="1:7" x14ac:dyDescent="0.25">
      <c r="A42" s="57" t="s">
        <v>336</v>
      </c>
      <c r="B42" s="57" t="s">
        <v>762</v>
      </c>
      <c r="C42" s="58" t="s">
        <v>567</v>
      </c>
      <c r="D42" s="59">
        <v>235.69777777777776</v>
      </c>
      <c r="E42" s="60">
        <v>4645.5</v>
      </c>
      <c r="F42" s="61">
        <v>3335.2</v>
      </c>
      <c r="G42" s="62">
        <v>17642.975025454543</v>
      </c>
    </row>
    <row r="43" spans="1:7" x14ac:dyDescent="0.25">
      <c r="A43" s="57" t="s">
        <v>337</v>
      </c>
      <c r="B43" s="57" t="s">
        <v>763</v>
      </c>
      <c r="C43" s="58" t="s">
        <v>568</v>
      </c>
      <c r="D43" s="59">
        <v>235.69777777777776</v>
      </c>
      <c r="E43" s="60">
        <v>4645.5</v>
      </c>
      <c r="F43" s="61">
        <v>3335.2</v>
      </c>
      <c r="G43" s="62">
        <v>17642.975025454543</v>
      </c>
    </row>
    <row r="44" spans="1:7" x14ac:dyDescent="0.25">
      <c r="A44" s="57" t="s">
        <v>338</v>
      </c>
      <c r="B44" s="57" t="s">
        <v>764</v>
      </c>
      <c r="C44" s="58" t="s">
        <v>569</v>
      </c>
      <c r="D44" s="59">
        <v>235.69777777777776</v>
      </c>
      <c r="E44" s="60">
        <v>4645.5</v>
      </c>
      <c r="F44" s="61">
        <v>3335.2</v>
      </c>
      <c r="G44" s="62">
        <v>17642.975025454543</v>
      </c>
    </row>
    <row r="45" spans="1:7" x14ac:dyDescent="0.25">
      <c r="A45" s="57" t="s">
        <v>339</v>
      </c>
      <c r="B45" s="57" t="s">
        <v>765</v>
      </c>
      <c r="C45" s="58" t="s">
        <v>570</v>
      </c>
      <c r="D45" s="59">
        <v>235.69777777777776</v>
      </c>
      <c r="E45" s="60">
        <v>4645.5</v>
      </c>
      <c r="F45" s="61">
        <v>3335.2</v>
      </c>
      <c r="G45" s="62">
        <v>17642.975025454543</v>
      </c>
    </row>
    <row r="46" spans="1:7" x14ac:dyDescent="0.25">
      <c r="A46" s="57" t="s">
        <v>340</v>
      </c>
      <c r="B46" s="57" t="s">
        <v>766</v>
      </c>
      <c r="C46" s="58" t="s">
        <v>571</v>
      </c>
      <c r="D46" s="59">
        <v>201.74222222222221</v>
      </c>
      <c r="E46" s="60">
        <v>3225.6</v>
      </c>
      <c r="F46" s="61">
        <v>2461.2999999999997</v>
      </c>
      <c r="G46" s="62">
        <v>15101.25815272727</v>
      </c>
    </row>
    <row r="47" spans="1:7" x14ac:dyDescent="0.25">
      <c r="A47" s="57" t="s">
        <v>341</v>
      </c>
      <c r="B47" s="57" t="s">
        <v>767</v>
      </c>
      <c r="C47" s="58" t="s">
        <v>572</v>
      </c>
      <c r="D47" s="59">
        <v>201.74222222222221</v>
      </c>
      <c r="E47" s="60">
        <v>3225.6</v>
      </c>
      <c r="F47" s="61">
        <v>2461.2999999999997</v>
      </c>
      <c r="G47" s="62">
        <v>15101.25815272727</v>
      </c>
    </row>
    <row r="48" spans="1:7" x14ac:dyDescent="0.25">
      <c r="A48" s="57" t="s">
        <v>342</v>
      </c>
      <c r="B48" s="57" t="s">
        <v>768</v>
      </c>
      <c r="C48" s="58" t="s">
        <v>573</v>
      </c>
      <c r="D48" s="59">
        <v>201.74222222222221</v>
      </c>
      <c r="E48" s="60">
        <v>3225.6</v>
      </c>
      <c r="F48" s="61">
        <v>2461.2999999999997</v>
      </c>
      <c r="G48" s="62">
        <v>15101.25815272727</v>
      </c>
    </row>
    <row r="49" spans="1:7" x14ac:dyDescent="0.25">
      <c r="A49" s="57" t="s">
        <v>343</v>
      </c>
      <c r="B49" s="57" t="s">
        <v>769</v>
      </c>
      <c r="C49" s="58" t="s">
        <v>574</v>
      </c>
      <c r="D49" s="59">
        <v>201.74222222222221</v>
      </c>
      <c r="E49" s="60">
        <v>3225.6</v>
      </c>
      <c r="F49" s="61">
        <v>2461.2999999999997</v>
      </c>
      <c r="G49" s="62">
        <v>15101.25815272727</v>
      </c>
    </row>
    <row r="50" spans="1:7" x14ac:dyDescent="0.25">
      <c r="A50" s="57" t="s">
        <v>344</v>
      </c>
      <c r="B50" s="57" t="s">
        <v>770</v>
      </c>
      <c r="C50" s="58" t="s">
        <v>575</v>
      </c>
      <c r="D50" s="59">
        <v>57.265777777777778</v>
      </c>
      <c r="E50" s="60">
        <v>1128.7</v>
      </c>
      <c r="F50" s="61">
        <v>810.4</v>
      </c>
      <c r="G50" s="62">
        <v>4286.5855447272725</v>
      </c>
    </row>
    <row r="51" spans="1:7" x14ac:dyDescent="0.25">
      <c r="A51" s="57" t="s">
        <v>345</v>
      </c>
      <c r="B51" s="57" t="s">
        <v>771</v>
      </c>
      <c r="C51" s="58" t="s">
        <v>576</v>
      </c>
      <c r="D51" s="59">
        <v>57.265777777777778</v>
      </c>
      <c r="E51" s="60">
        <v>1128.7</v>
      </c>
      <c r="F51" s="61">
        <v>810.4</v>
      </c>
      <c r="G51" s="62">
        <v>4286.5855447272725</v>
      </c>
    </row>
    <row r="52" spans="1:7" x14ac:dyDescent="0.25">
      <c r="A52" s="57" t="s">
        <v>346</v>
      </c>
      <c r="B52" s="57" t="s">
        <v>772</v>
      </c>
      <c r="C52" s="58" t="s">
        <v>577</v>
      </c>
      <c r="D52" s="59">
        <v>57.265777777777778</v>
      </c>
      <c r="E52" s="60">
        <v>1128.7</v>
      </c>
      <c r="F52" s="61">
        <v>810.4</v>
      </c>
      <c r="G52" s="62">
        <v>4286.5855447272725</v>
      </c>
    </row>
    <row r="53" spans="1:7" x14ac:dyDescent="0.25">
      <c r="A53" s="57" t="s">
        <v>347</v>
      </c>
      <c r="B53" s="57" t="s">
        <v>773</v>
      </c>
      <c r="C53" s="58" t="s">
        <v>578</v>
      </c>
      <c r="D53" s="59">
        <v>283.32800000000003</v>
      </c>
      <c r="E53" s="60">
        <v>5584.3</v>
      </c>
      <c r="F53" s="61">
        <v>4009.1</v>
      </c>
      <c r="G53" s="62">
        <v>21208.298504727274</v>
      </c>
    </row>
    <row r="54" spans="1:7" x14ac:dyDescent="0.25">
      <c r="A54" s="57" t="s">
        <v>348</v>
      </c>
      <c r="B54" s="57" t="s">
        <v>774</v>
      </c>
      <c r="C54" s="58" t="s">
        <v>579</v>
      </c>
      <c r="D54" s="59">
        <v>283.32800000000003</v>
      </c>
      <c r="E54" s="60">
        <v>5584.3</v>
      </c>
      <c r="F54" s="61">
        <v>4009.1</v>
      </c>
      <c r="G54" s="62">
        <v>21208.298504727274</v>
      </c>
    </row>
    <row r="55" spans="1:7" x14ac:dyDescent="0.25">
      <c r="A55" s="57" t="s">
        <v>349</v>
      </c>
      <c r="B55" s="57" t="s">
        <v>775</v>
      </c>
      <c r="C55" s="58" t="s">
        <v>580</v>
      </c>
      <c r="D55" s="59">
        <v>283.32800000000003</v>
      </c>
      <c r="E55" s="60">
        <v>5584.3</v>
      </c>
      <c r="F55" s="61">
        <v>4009.1</v>
      </c>
      <c r="G55" s="62">
        <v>21208.298504727274</v>
      </c>
    </row>
    <row r="56" spans="1:7" x14ac:dyDescent="0.25">
      <c r="A56" s="57" t="s">
        <v>350</v>
      </c>
      <c r="B56" s="57" t="s">
        <v>776</v>
      </c>
      <c r="C56" s="58" t="s">
        <v>581</v>
      </c>
      <c r="D56" s="59">
        <v>283.32800000000003</v>
      </c>
      <c r="E56" s="60">
        <v>5584.3</v>
      </c>
      <c r="F56" s="61">
        <v>4009.1</v>
      </c>
      <c r="G56" s="62">
        <v>21208.298504727274</v>
      </c>
    </row>
    <row r="57" spans="1:7" x14ac:dyDescent="0.25">
      <c r="A57" s="57" t="s">
        <v>351</v>
      </c>
      <c r="B57" s="57" t="s">
        <v>777</v>
      </c>
      <c r="C57" s="58" t="s">
        <v>582</v>
      </c>
      <c r="D57" s="59">
        <v>283.32800000000003</v>
      </c>
      <c r="E57" s="60">
        <v>5584.3</v>
      </c>
      <c r="F57" s="61">
        <v>4009.1</v>
      </c>
      <c r="G57" s="62">
        <v>21208.298504727274</v>
      </c>
    </row>
    <row r="58" spans="1:7" x14ac:dyDescent="0.25">
      <c r="A58" s="57" t="s">
        <v>352</v>
      </c>
      <c r="B58" s="57" t="s">
        <v>778</v>
      </c>
      <c r="C58" s="58" t="s">
        <v>583</v>
      </c>
      <c r="D58" s="59">
        <v>283.32800000000003</v>
      </c>
      <c r="E58" s="60">
        <v>5584.3</v>
      </c>
      <c r="F58" s="61">
        <v>4009.1</v>
      </c>
      <c r="G58" s="62">
        <v>21208.298504727274</v>
      </c>
    </row>
    <row r="59" spans="1:7" x14ac:dyDescent="0.25">
      <c r="A59" s="57" t="s">
        <v>353</v>
      </c>
      <c r="B59" s="57" t="s">
        <v>779</v>
      </c>
      <c r="C59" s="58" t="s">
        <v>584</v>
      </c>
      <c r="D59" s="59">
        <v>295.58044444444448</v>
      </c>
      <c r="E59" s="60">
        <v>5825.7</v>
      </c>
      <c r="F59" s="61">
        <v>4182.5</v>
      </c>
      <c r="G59" s="62">
        <v>22125.445765818189</v>
      </c>
    </row>
    <row r="60" spans="1:7" x14ac:dyDescent="0.25">
      <c r="A60" s="57" t="s">
        <v>354</v>
      </c>
      <c r="B60" s="57" t="s">
        <v>780</v>
      </c>
      <c r="C60" s="58" t="s">
        <v>585</v>
      </c>
      <c r="D60" s="59">
        <v>295.58044444444448</v>
      </c>
      <c r="E60" s="60">
        <v>5825.7</v>
      </c>
      <c r="F60" s="61">
        <v>4182.5</v>
      </c>
      <c r="G60" s="62">
        <v>22125.445765818189</v>
      </c>
    </row>
    <row r="61" spans="1:7" x14ac:dyDescent="0.25">
      <c r="A61" s="57" t="s">
        <v>355</v>
      </c>
      <c r="B61" s="57" t="s">
        <v>781</v>
      </c>
      <c r="C61" s="58" t="s">
        <v>586</v>
      </c>
      <c r="D61" s="59">
        <v>295.58044444444448</v>
      </c>
      <c r="E61" s="60">
        <v>5825.7</v>
      </c>
      <c r="F61" s="61">
        <v>4182.5</v>
      </c>
      <c r="G61" s="62">
        <v>22125.445765818189</v>
      </c>
    </row>
    <row r="62" spans="1:7" x14ac:dyDescent="0.25">
      <c r="A62" s="57" t="s">
        <v>356</v>
      </c>
      <c r="B62" s="57" t="s">
        <v>782</v>
      </c>
      <c r="C62" s="58" t="s">
        <v>587</v>
      </c>
      <c r="D62" s="59">
        <v>295.58044444444448</v>
      </c>
      <c r="E62" s="60">
        <v>5825.7</v>
      </c>
      <c r="F62" s="61">
        <v>4182.5</v>
      </c>
      <c r="G62" s="62">
        <v>22125.445765818189</v>
      </c>
    </row>
    <row r="63" spans="1:7" x14ac:dyDescent="0.25">
      <c r="A63" s="57" t="s">
        <v>357</v>
      </c>
      <c r="B63" s="57" t="s">
        <v>783</v>
      </c>
      <c r="C63" s="58" t="s">
        <v>588</v>
      </c>
      <c r="D63" s="59">
        <v>295.58044444444448</v>
      </c>
      <c r="E63" s="60">
        <v>5825.7</v>
      </c>
      <c r="F63" s="61">
        <v>4182.5</v>
      </c>
      <c r="G63" s="62">
        <v>22125.445765818189</v>
      </c>
    </row>
    <row r="64" spans="1:7" x14ac:dyDescent="0.25">
      <c r="A64" s="57" t="s">
        <v>358</v>
      </c>
      <c r="B64" s="57" t="s">
        <v>784</v>
      </c>
      <c r="C64" s="58" t="s">
        <v>589</v>
      </c>
      <c r="D64" s="59">
        <v>295.58044444444448</v>
      </c>
      <c r="E64" s="60">
        <v>5825.7</v>
      </c>
      <c r="F64" s="61">
        <v>4182.5</v>
      </c>
      <c r="G64" s="62">
        <v>22125.445765818189</v>
      </c>
    </row>
    <row r="65" spans="1:7" x14ac:dyDescent="0.25">
      <c r="A65" s="57" t="s">
        <v>359</v>
      </c>
      <c r="B65" s="57" t="s">
        <v>785</v>
      </c>
      <c r="C65" s="58" t="s">
        <v>590</v>
      </c>
      <c r="D65" s="59">
        <v>223.11111111111111</v>
      </c>
      <c r="E65" s="60">
        <v>4397.3999999999996</v>
      </c>
      <c r="F65" s="61">
        <v>3157.1</v>
      </c>
      <c r="G65" s="62">
        <v>16700.809818181817</v>
      </c>
    </row>
    <row r="66" spans="1:7" x14ac:dyDescent="0.25">
      <c r="A66" s="57" t="s">
        <v>360</v>
      </c>
      <c r="B66" s="57" t="s">
        <v>786</v>
      </c>
      <c r="C66" s="58" t="s">
        <v>591</v>
      </c>
      <c r="D66" s="59">
        <v>223.11111111111111</v>
      </c>
      <c r="E66" s="60">
        <v>4397.3999999999996</v>
      </c>
      <c r="F66" s="61">
        <v>3157.1</v>
      </c>
      <c r="G66" s="62">
        <v>16700.809818181817</v>
      </c>
    </row>
    <row r="67" spans="1:7" x14ac:dyDescent="0.25">
      <c r="A67" s="57" t="s">
        <v>361</v>
      </c>
      <c r="B67" s="57" t="s">
        <v>787</v>
      </c>
      <c r="C67" s="58" t="s">
        <v>592</v>
      </c>
      <c r="D67" s="59">
        <v>223.11111111111111</v>
      </c>
      <c r="E67" s="60">
        <v>4397.3999999999996</v>
      </c>
      <c r="F67" s="61">
        <v>3157.1</v>
      </c>
      <c r="G67" s="62">
        <v>16700.809818181817</v>
      </c>
    </row>
    <row r="68" spans="1:7" x14ac:dyDescent="0.25">
      <c r="A68" s="57" t="s">
        <v>362</v>
      </c>
      <c r="B68" s="57" t="s">
        <v>788</v>
      </c>
      <c r="C68" s="58" t="s">
        <v>593</v>
      </c>
      <c r="D68" s="59">
        <v>223.11111111111111</v>
      </c>
      <c r="E68" s="60">
        <v>4397.3999999999996</v>
      </c>
      <c r="F68" s="61">
        <v>3157.1</v>
      </c>
      <c r="G68" s="62">
        <v>16700.809818181817</v>
      </c>
    </row>
    <row r="69" spans="1:7" x14ac:dyDescent="0.25">
      <c r="A69" s="57" t="s">
        <v>363</v>
      </c>
      <c r="B69" s="57" t="s">
        <v>789</v>
      </c>
      <c r="C69" s="58" t="s">
        <v>594</v>
      </c>
      <c r="D69" s="59">
        <v>216.10666666666663</v>
      </c>
      <c r="E69" s="60">
        <v>4259.3999999999996</v>
      </c>
      <c r="F69" s="61">
        <v>3058</v>
      </c>
      <c r="G69" s="62">
        <v>16176.49754181818</v>
      </c>
    </row>
    <row r="70" spans="1:7" x14ac:dyDescent="0.25">
      <c r="A70" s="57" t="s">
        <v>364</v>
      </c>
      <c r="B70" s="57" t="s">
        <v>790</v>
      </c>
      <c r="C70" s="58" t="s">
        <v>595</v>
      </c>
      <c r="D70" s="59">
        <v>371.87555555555559</v>
      </c>
      <c r="E70" s="60">
        <v>7329.5</v>
      </c>
      <c r="F70" s="61">
        <v>5262.1</v>
      </c>
      <c r="G70" s="62">
        <v>27836.457352727273</v>
      </c>
    </row>
    <row r="71" spans="1:7" x14ac:dyDescent="0.25">
      <c r="A71" s="57" t="s">
        <v>365</v>
      </c>
      <c r="B71" s="57" t="s">
        <v>791</v>
      </c>
      <c r="C71" s="58" t="s">
        <v>596</v>
      </c>
      <c r="D71" s="59">
        <v>241.06666666666666</v>
      </c>
      <c r="E71" s="60">
        <v>4751.3</v>
      </c>
      <c r="F71" s="61">
        <v>3411.1</v>
      </c>
      <c r="G71" s="62">
        <v>18044.859054545457</v>
      </c>
    </row>
    <row r="72" spans="1:7" x14ac:dyDescent="0.25">
      <c r="A72" s="57" t="s">
        <v>366</v>
      </c>
      <c r="B72" s="57" t="s">
        <v>792</v>
      </c>
      <c r="C72" s="58" t="s">
        <v>597</v>
      </c>
      <c r="D72" s="59">
        <v>241.06666666666666</v>
      </c>
      <c r="E72" s="60">
        <v>4751.3</v>
      </c>
      <c r="F72" s="61">
        <v>3411.1</v>
      </c>
      <c r="G72" s="62">
        <v>18044.859054545457</v>
      </c>
    </row>
    <row r="73" spans="1:7" x14ac:dyDescent="0.25">
      <c r="A73" s="57" t="s">
        <v>367</v>
      </c>
      <c r="B73" s="57" t="s">
        <v>793</v>
      </c>
      <c r="C73" s="58" t="s">
        <v>598</v>
      </c>
      <c r="D73" s="59">
        <v>241.06666666666666</v>
      </c>
      <c r="E73" s="60">
        <v>4751.3</v>
      </c>
      <c r="F73" s="61">
        <v>3411.1</v>
      </c>
      <c r="G73" s="62">
        <v>18044.859054545457</v>
      </c>
    </row>
    <row r="74" spans="1:7" x14ac:dyDescent="0.25">
      <c r="A74" s="57" t="s">
        <v>368</v>
      </c>
      <c r="B74" s="57" t="s">
        <v>794</v>
      </c>
      <c r="C74" s="58" t="s">
        <v>599</v>
      </c>
      <c r="D74" s="59">
        <v>84.487509333333335</v>
      </c>
      <c r="E74" s="60">
        <v>1665.2</v>
      </c>
      <c r="F74" s="61">
        <v>1195.5</v>
      </c>
      <c r="G74" s="62">
        <v>6324.247225344001</v>
      </c>
    </row>
    <row r="75" spans="1:7" x14ac:dyDescent="0.25">
      <c r="A75" s="57" t="s">
        <v>369</v>
      </c>
      <c r="B75" s="57" t="s">
        <v>795</v>
      </c>
      <c r="C75" s="58" t="s">
        <v>600</v>
      </c>
      <c r="D75" s="59">
        <v>84.487509333333335</v>
      </c>
      <c r="E75" s="60">
        <v>1665.2</v>
      </c>
      <c r="F75" s="61">
        <v>1195.5</v>
      </c>
      <c r="G75" s="62">
        <v>6324.247225344001</v>
      </c>
    </row>
    <row r="76" spans="1:7" x14ac:dyDescent="0.25">
      <c r="A76" s="57" t="s">
        <v>370</v>
      </c>
      <c r="B76" s="57" t="s">
        <v>796</v>
      </c>
      <c r="C76" s="58" t="s">
        <v>601</v>
      </c>
      <c r="D76" s="59">
        <v>84.487509333333335</v>
      </c>
      <c r="E76" s="60">
        <v>1665.2</v>
      </c>
      <c r="F76" s="61">
        <v>1195.5</v>
      </c>
      <c r="G76" s="62">
        <v>6324.247225344001</v>
      </c>
    </row>
    <row r="77" spans="1:7" x14ac:dyDescent="0.25">
      <c r="A77" s="57" t="s">
        <v>371</v>
      </c>
      <c r="B77" s="57" t="s">
        <v>797</v>
      </c>
      <c r="C77" s="58" t="s">
        <v>602</v>
      </c>
      <c r="D77" s="59">
        <v>84.487509333333335</v>
      </c>
      <c r="E77" s="60">
        <v>1665.2</v>
      </c>
      <c r="F77" s="61">
        <v>1195.5</v>
      </c>
      <c r="G77" s="62">
        <v>6324.247225344001</v>
      </c>
    </row>
    <row r="78" spans="1:7" x14ac:dyDescent="0.25">
      <c r="A78" s="57" t="s">
        <v>372</v>
      </c>
      <c r="B78" s="57" t="s">
        <v>798</v>
      </c>
      <c r="C78" s="58" t="s">
        <v>603</v>
      </c>
      <c r="D78" s="59">
        <v>84.487509333333335</v>
      </c>
      <c r="E78" s="60">
        <v>1665.2</v>
      </c>
      <c r="F78" s="61">
        <v>1195.5</v>
      </c>
      <c r="G78" s="62">
        <v>6324.247225344001</v>
      </c>
    </row>
    <row r="79" spans="1:7" x14ac:dyDescent="0.25">
      <c r="A79" s="57" t="s">
        <v>373</v>
      </c>
      <c r="B79" s="57" t="s">
        <v>799</v>
      </c>
      <c r="C79" s="58" t="s">
        <v>604</v>
      </c>
      <c r="D79" s="59">
        <v>88.57258666666668</v>
      </c>
      <c r="E79" s="60">
        <v>1745.7</v>
      </c>
      <c r="F79" s="61">
        <v>1253.3999999999999</v>
      </c>
      <c r="G79" s="62">
        <v>6630.0325324800015</v>
      </c>
    </row>
    <row r="80" spans="1:7" x14ac:dyDescent="0.25">
      <c r="A80" s="57" t="s">
        <v>374</v>
      </c>
      <c r="B80" s="57" t="s">
        <v>800</v>
      </c>
      <c r="C80" s="58" t="s">
        <v>605</v>
      </c>
      <c r="D80" s="59">
        <v>88.57258666666668</v>
      </c>
      <c r="E80" s="60">
        <v>1745.7</v>
      </c>
      <c r="F80" s="61">
        <v>1253.3999999999999</v>
      </c>
      <c r="G80" s="62">
        <v>6630.0325324800015</v>
      </c>
    </row>
    <row r="81" spans="1:7" x14ac:dyDescent="0.25">
      <c r="A81" s="57" t="s">
        <v>375</v>
      </c>
      <c r="B81" s="57" t="s">
        <v>801</v>
      </c>
      <c r="C81" s="58" t="s">
        <v>606</v>
      </c>
      <c r="D81" s="59">
        <v>88.57258666666668</v>
      </c>
      <c r="E81" s="60">
        <v>1745.7</v>
      </c>
      <c r="F81" s="61">
        <v>1253.3999999999999</v>
      </c>
      <c r="G81" s="62">
        <v>6630.0325324800015</v>
      </c>
    </row>
    <row r="82" spans="1:7" x14ac:dyDescent="0.25">
      <c r="A82" s="57" t="s">
        <v>376</v>
      </c>
      <c r="B82" s="57" t="s">
        <v>802</v>
      </c>
      <c r="C82" s="58" t="s">
        <v>607</v>
      </c>
      <c r="D82" s="59">
        <v>101.09440000000001</v>
      </c>
      <c r="E82" s="60">
        <v>1992.5</v>
      </c>
      <c r="F82" s="61">
        <v>1430.5</v>
      </c>
      <c r="G82" s="62">
        <v>7567.3431936000015</v>
      </c>
    </row>
    <row r="83" spans="1:7" x14ac:dyDescent="0.25">
      <c r="A83" s="57" t="s">
        <v>377</v>
      </c>
      <c r="B83" s="57" t="s">
        <v>803</v>
      </c>
      <c r="C83" s="58" t="s">
        <v>608</v>
      </c>
      <c r="D83" s="59">
        <v>84.487509333333335</v>
      </c>
      <c r="E83" s="60">
        <v>1665.2</v>
      </c>
      <c r="F83" s="61">
        <v>1195.5</v>
      </c>
      <c r="G83" s="62">
        <v>6324.247225344001</v>
      </c>
    </row>
    <row r="84" spans="1:7" x14ac:dyDescent="0.25">
      <c r="A84" s="57" t="s">
        <v>378</v>
      </c>
      <c r="B84" s="57" t="s">
        <v>804</v>
      </c>
      <c r="C84" s="58" t="s">
        <v>609</v>
      </c>
      <c r="D84" s="59">
        <v>89.752177777777774</v>
      </c>
      <c r="E84" s="60">
        <v>1769</v>
      </c>
      <c r="F84" s="61">
        <v>1270</v>
      </c>
      <c r="G84" s="62">
        <v>6718.3299136000005</v>
      </c>
    </row>
    <row r="85" spans="1:7" x14ac:dyDescent="0.25">
      <c r="A85" s="57" t="s">
        <v>379</v>
      </c>
      <c r="B85" s="57" t="s">
        <v>805</v>
      </c>
      <c r="C85" s="58" t="s">
        <v>610</v>
      </c>
      <c r="D85" s="59">
        <v>89.752177777777774</v>
      </c>
      <c r="E85" s="60">
        <v>1769</v>
      </c>
      <c r="F85" s="61">
        <v>1270</v>
      </c>
      <c r="G85" s="62">
        <v>6718.3299136000005</v>
      </c>
    </row>
    <row r="86" spans="1:7" x14ac:dyDescent="0.25">
      <c r="A86" s="57" t="s">
        <v>380</v>
      </c>
      <c r="B86" s="57" t="s">
        <v>806</v>
      </c>
      <c r="C86" s="58" t="s">
        <v>611</v>
      </c>
      <c r="D86" s="59">
        <v>89.752177777777774</v>
      </c>
      <c r="E86" s="60">
        <v>1769</v>
      </c>
      <c r="F86" s="61">
        <v>1270</v>
      </c>
      <c r="G86" s="62">
        <v>6718.3299136000005</v>
      </c>
    </row>
    <row r="87" spans="1:7" x14ac:dyDescent="0.25">
      <c r="A87" s="57" t="s">
        <v>381</v>
      </c>
      <c r="B87" s="57" t="s">
        <v>807</v>
      </c>
      <c r="C87" s="58" t="s">
        <v>612</v>
      </c>
      <c r="D87" s="59">
        <v>89.752177777777774</v>
      </c>
      <c r="E87" s="60">
        <v>1769</v>
      </c>
      <c r="F87" s="61">
        <v>1270</v>
      </c>
      <c r="G87" s="62">
        <v>6718.3299136000005</v>
      </c>
    </row>
    <row r="88" spans="1:7" x14ac:dyDescent="0.25">
      <c r="A88" s="57" t="s">
        <v>382</v>
      </c>
      <c r="B88" s="57" t="s">
        <v>808</v>
      </c>
      <c r="C88" s="58" t="s">
        <v>613</v>
      </c>
      <c r="D88" s="59">
        <v>89.752177777777774</v>
      </c>
      <c r="E88" s="60">
        <v>1769</v>
      </c>
      <c r="F88" s="61">
        <v>1270</v>
      </c>
      <c r="G88" s="62">
        <v>6718.3299136000005</v>
      </c>
    </row>
    <row r="89" spans="1:7" x14ac:dyDescent="0.25">
      <c r="A89" s="57" t="s">
        <v>383</v>
      </c>
      <c r="B89" s="57" t="s">
        <v>809</v>
      </c>
      <c r="C89" s="58" t="s">
        <v>614</v>
      </c>
      <c r="D89" s="59">
        <v>89.752177777777774</v>
      </c>
      <c r="E89" s="60">
        <v>1769</v>
      </c>
      <c r="F89" s="61">
        <v>1270</v>
      </c>
      <c r="G89" s="62">
        <v>6718.3299136000005</v>
      </c>
    </row>
    <row r="90" spans="1:7" x14ac:dyDescent="0.25">
      <c r="A90" s="57" t="s">
        <v>384</v>
      </c>
      <c r="B90" s="57" t="s">
        <v>810</v>
      </c>
      <c r="C90" s="58" t="s">
        <v>615</v>
      </c>
      <c r="D90" s="59">
        <v>89.752177777777774</v>
      </c>
      <c r="E90" s="60">
        <v>1769</v>
      </c>
      <c r="F90" s="61">
        <v>1270</v>
      </c>
      <c r="G90" s="62">
        <v>6718.3299136000005</v>
      </c>
    </row>
    <row r="91" spans="1:7" x14ac:dyDescent="0.25">
      <c r="A91" s="57" t="s">
        <v>385</v>
      </c>
      <c r="B91" s="57" t="s">
        <v>811</v>
      </c>
      <c r="C91" s="58" t="s">
        <v>616</v>
      </c>
      <c r="D91" s="59">
        <v>101.09440000000001</v>
      </c>
      <c r="E91" s="60">
        <v>1992.5</v>
      </c>
      <c r="F91" s="61">
        <v>1430.5</v>
      </c>
      <c r="G91" s="62">
        <v>7567.3431936000015</v>
      </c>
    </row>
    <row r="92" spans="1:7" x14ac:dyDescent="0.25">
      <c r="A92" s="57" t="s">
        <v>386</v>
      </c>
      <c r="B92" s="57" t="s">
        <v>812</v>
      </c>
      <c r="C92" s="58" t="s">
        <v>617</v>
      </c>
      <c r="D92" s="59">
        <v>101.09440000000001</v>
      </c>
      <c r="E92" s="60">
        <v>1992.5</v>
      </c>
      <c r="F92" s="61">
        <v>1430.5</v>
      </c>
      <c r="G92" s="62">
        <v>7567.3431936000015</v>
      </c>
    </row>
    <row r="93" spans="1:7" x14ac:dyDescent="0.25">
      <c r="A93" s="57" t="s">
        <v>387</v>
      </c>
      <c r="B93" s="57" t="s">
        <v>813</v>
      </c>
      <c r="C93" s="58" t="s">
        <v>618</v>
      </c>
      <c r="D93" s="59">
        <v>101.09440000000001</v>
      </c>
      <c r="E93" s="60">
        <v>1992.5</v>
      </c>
      <c r="F93" s="61">
        <v>1430.5</v>
      </c>
      <c r="G93" s="62">
        <v>7567.3431936000015</v>
      </c>
    </row>
    <row r="94" spans="1:7" x14ac:dyDescent="0.25">
      <c r="A94" s="57" t="s">
        <v>388</v>
      </c>
      <c r="B94" s="57" t="s">
        <v>814</v>
      </c>
      <c r="C94" s="58" t="s">
        <v>619</v>
      </c>
      <c r="D94" s="59">
        <v>101.09440000000001</v>
      </c>
      <c r="E94" s="60">
        <v>1992.5</v>
      </c>
      <c r="F94" s="61">
        <v>1430.5</v>
      </c>
      <c r="G94" s="62">
        <v>7567.3431936000015</v>
      </c>
    </row>
    <row r="95" spans="1:7" x14ac:dyDescent="0.25">
      <c r="A95" s="57" t="s">
        <v>389</v>
      </c>
      <c r="B95" s="57" t="s">
        <v>815</v>
      </c>
      <c r="C95" s="58" t="s">
        <v>620</v>
      </c>
      <c r="D95" s="59">
        <v>101.09440000000001</v>
      </c>
      <c r="E95" s="60">
        <v>1992.5</v>
      </c>
      <c r="F95" s="61">
        <v>1430.5</v>
      </c>
      <c r="G95" s="62">
        <v>7567.3431936000015</v>
      </c>
    </row>
    <row r="96" spans="1:7" x14ac:dyDescent="0.25">
      <c r="A96" s="57" t="s">
        <v>390</v>
      </c>
      <c r="B96" s="57" t="s">
        <v>816</v>
      </c>
      <c r="C96" s="58" t="s">
        <v>621</v>
      </c>
      <c r="D96" s="59">
        <v>101.09440000000001</v>
      </c>
      <c r="E96" s="60">
        <v>1992.5</v>
      </c>
      <c r="F96" s="61">
        <v>1430.5</v>
      </c>
      <c r="G96" s="62">
        <v>7567.3431936000015</v>
      </c>
    </row>
    <row r="97" spans="1:7" x14ac:dyDescent="0.25">
      <c r="A97" s="57" t="s">
        <v>391</v>
      </c>
      <c r="B97" s="57" t="s">
        <v>817</v>
      </c>
      <c r="C97" s="58" t="s">
        <v>622</v>
      </c>
      <c r="D97" s="59">
        <v>101.09440000000001</v>
      </c>
      <c r="E97" s="60">
        <v>1992.5</v>
      </c>
      <c r="F97" s="61">
        <v>1430.5</v>
      </c>
      <c r="G97" s="62">
        <v>7567.3431936000015</v>
      </c>
    </row>
    <row r="98" spans="1:7" x14ac:dyDescent="0.25">
      <c r="A98" s="57" t="s">
        <v>392</v>
      </c>
      <c r="B98" s="57" t="s">
        <v>818</v>
      </c>
      <c r="C98" s="58" t="s">
        <v>623</v>
      </c>
      <c r="D98" s="59">
        <v>101.09440000000001</v>
      </c>
      <c r="E98" s="60">
        <v>1992.5</v>
      </c>
      <c r="F98" s="61">
        <v>1430.5</v>
      </c>
      <c r="G98" s="62">
        <v>7567.3431936000015</v>
      </c>
    </row>
    <row r="99" spans="1:7" x14ac:dyDescent="0.25">
      <c r="A99" s="57" t="s">
        <v>393</v>
      </c>
      <c r="B99" s="57" t="s">
        <v>819</v>
      </c>
      <c r="C99" s="58" t="s">
        <v>624</v>
      </c>
      <c r="D99" s="59">
        <v>101.09440000000001</v>
      </c>
      <c r="E99" s="60">
        <v>1992.5</v>
      </c>
      <c r="F99" s="61">
        <v>1430.5</v>
      </c>
      <c r="G99" s="62">
        <v>7567.3431936000015</v>
      </c>
    </row>
    <row r="100" spans="1:7" x14ac:dyDescent="0.25">
      <c r="A100" s="57" t="s">
        <v>394</v>
      </c>
      <c r="B100" s="57" t="s">
        <v>820</v>
      </c>
      <c r="C100" s="58" t="s">
        <v>625</v>
      </c>
      <c r="D100" s="59">
        <v>101.09440000000001</v>
      </c>
      <c r="E100" s="60">
        <v>1992.5</v>
      </c>
      <c r="F100" s="61">
        <v>1430.5</v>
      </c>
      <c r="G100" s="62">
        <v>7567.3431936000015</v>
      </c>
    </row>
    <row r="101" spans="1:7" x14ac:dyDescent="0.25">
      <c r="A101" s="57" t="s">
        <v>395</v>
      </c>
      <c r="B101" s="57" t="s">
        <v>821</v>
      </c>
      <c r="C101" s="58" t="s">
        <v>626</v>
      </c>
      <c r="D101" s="59">
        <v>101.09440000000001</v>
      </c>
      <c r="E101" s="60">
        <v>1992.5</v>
      </c>
      <c r="F101" s="61">
        <v>1430.5</v>
      </c>
      <c r="G101" s="62">
        <v>7567.3431936000015</v>
      </c>
    </row>
    <row r="102" spans="1:7" x14ac:dyDescent="0.25">
      <c r="A102" s="57" t="s">
        <v>396</v>
      </c>
      <c r="B102" s="57" t="s">
        <v>822</v>
      </c>
      <c r="C102" s="58" t="s">
        <v>627</v>
      </c>
      <c r="D102" s="59">
        <v>75.523555555555561</v>
      </c>
      <c r="E102" s="60">
        <v>1488.5</v>
      </c>
      <c r="F102" s="61">
        <v>1068.6999999999998</v>
      </c>
      <c r="G102" s="62">
        <v>5653.2573920000013</v>
      </c>
    </row>
    <row r="103" spans="1:7" x14ac:dyDescent="0.25">
      <c r="A103" s="57" t="s">
        <v>397</v>
      </c>
      <c r="B103" s="57" t="s">
        <v>823</v>
      </c>
      <c r="C103" s="58" t="s">
        <v>628</v>
      </c>
      <c r="D103" s="59">
        <v>250.62268444444442</v>
      </c>
      <c r="E103" s="60">
        <v>4939.6000000000004</v>
      </c>
      <c r="F103" s="61">
        <v>3546.4</v>
      </c>
      <c r="G103" s="62">
        <v>18760.167381105453</v>
      </c>
    </row>
    <row r="104" spans="1:7" x14ac:dyDescent="0.25">
      <c r="A104" s="57" t="s">
        <v>398</v>
      </c>
      <c r="B104" s="57" t="s">
        <v>824</v>
      </c>
      <c r="C104" s="58" t="s">
        <v>629</v>
      </c>
      <c r="D104" s="59">
        <v>250.62268444444442</v>
      </c>
      <c r="E104" s="60">
        <v>4939.6000000000004</v>
      </c>
      <c r="F104" s="61">
        <v>3546.4</v>
      </c>
      <c r="G104" s="62">
        <v>18760.167381105453</v>
      </c>
    </row>
    <row r="105" spans="1:7" x14ac:dyDescent="0.25">
      <c r="A105" s="57" t="s">
        <v>399</v>
      </c>
      <c r="B105" s="57" t="s">
        <v>825</v>
      </c>
      <c r="C105" s="58" t="s">
        <v>630</v>
      </c>
      <c r="D105" s="59">
        <v>250.62268444444442</v>
      </c>
      <c r="E105" s="60">
        <v>4939.6000000000004</v>
      </c>
      <c r="F105" s="61">
        <v>3546.4</v>
      </c>
      <c r="G105" s="62">
        <v>18760.167381105453</v>
      </c>
    </row>
    <row r="106" spans="1:7" x14ac:dyDescent="0.25">
      <c r="A106" s="57" t="s">
        <v>400</v>
      </c>
      <c r="B106" s="57" t="s">
        <v>826</v>
      </c>
      <c r="C106" s="58" t="s">
        <v>631</v>
      </c>
      <c r="D106" s="59">
        <v>250.62268444444442</v>
      </c>
      <c r="E106" s="60">
        <v>4939.6000000000004</v>
      </c>
      <c r="F106" s="61">
        <v>3546.4</v>
      </c>
      <c r="G106" s="62">
        <v>18760.167381105453</v>
      </c>
    </row>
    <row r="107" spans="1:7" x14ac:dyDescent="0.25">
      <c r="A107" s="57" t="s">
        <v>401</v>
      </c>
      <c r="B107" s="57" t="s">
        <v>827</v>
      </c>
      <c r="C107" s="58" t="s">
        <v>632</v>
      </c>
      <c r="D107" s="59">
        <v>330.02015999999998</v>
      </c>
      <c r="E107" s="60">
        <v>6504.5</v>
      </c>
      <c r="F107" s="61">
        <v>4669.8</v>
      </c>
      <c r="G107" s="62">
        <v>24703.40406122182</v>
      </c>
    </row>
    <row r="108" spans="1:7" x14ac:dyDescent="0.25">
      <c r="A108" s="57" t="s">
        <v>402</v>
      </c>
      <c r="B108" s="57" t="s">
        <v>828</v>
      </c>
      <c r="C108" s="58" t="s">
        <v>633</v>
      </c>
      <c r="D108" s="59">
        <v>330.02015999999998</v>
      </c>
      <c r="E108" s="60">
        <v>6504.5</v>
      </c>
      <c r="F108" s="61">
        <v>4669.8</v>
      </c>
      <c r="G108" s="62">
        <v>24703.40406122182</v>
      </c>
    </row>
    <row r="109" spans="1:7" x14ac:dyDescent="0.25">
      <c r="A109" s="57" t="s">
        <v>403</v>
      </c>
      <c r="B109" s="57" t="s">
        <v>829</v>
      </c>
      <c r="C109" s="58" t="s">
        <v>634</v>
      </c>
      <c r="D109" s="59">
        <v>330.02015999999998</v>
      </c>
      <c r="E109" s="60">
        <v>6504.5</v>
      </c>
      <c r="F109" s="61">
        <v>4669.8</v>
      </c>
      <c r="G109" s="62">
        <v>24703.40406122182</v>
      </c>
    </row>
    <row r="110" spans="1:7" x14ac:dyDescent="0.25">
      <c r="A110" s="57" t="s">
        <v>404</v>
      </c>
      <c r="B110" s="57" t="s">
        <v>830</v>
      </c>
      <c r="C110" s="58" t="s">
        <v>635</v>
      </c>
      <c r="D110" s="59">
        <v>330.02015999999998</v>
      </c>
      <c r="E110" s="60">
        <v>6504.5</v>
      </c>
      <c r="F110" s="61">
        <v>4669.8</v>
      </c>
      <c r="G110" s="62">
        <v>24703.40406122182</v>
      </c>
    </row>
    <row r="111" spans="1:7" x14ac:dyDescent="0.25">
      <c r="A111" s="57" t="s">
        <v>405</v>
      </c>
      <c r="B111" s="57" t="s">
        <v>831</v>
      </c>
      <c r="C111" s="58" t="s">
        <v>636</v>
      </c>
      <c r="D111" s="59">
        <v>330.02015999999998</v>
      </c>
      <c r="E111" s="60">
        <v>6504.5</v>
      </c>
      <c r="F111" s="61">
        <v>4669.8</v>
      </c>
      <c r="G111" s="62">
        <v>24703.40406122182</v>
      </c>
    </row>
    <row r="112" spans="1:7" x14ac:dyDescent="0.25">
      <c r="A112" s="57" t="s">
        <v>406</v>
      </c>
      <c r="B112" s="57" t="s">
        <v>832</v>
      </c>
      <c r="C112" s="58" t="s">
        <v>637</v>
      </c>
      <c r="D112" s="59">
        <v>330.02015999999998</v>
      </c>
      <c r="E112" s="60">
        <v>6504.5</v>
      </c>
      <c r="F112" s="61">
        <v>4669.8</v>
      </c>
      <c r="G112" s="62">
        <v>24703.40406122182</v>
      </c>
    </row>
    <row r="113" spans="1:7" x14ac:dyDescent="0.25">
      <c r="A113" s="57" t="s">
        <v>407</v>
      </c>
      <c r="B113" s="57" t="s">
        <v>833</v>
      </c>
      <c r="C113" s="58" t="s">
        <v>638</v>
      </c>
      <c r="D113" s="59">
        <v>330.02015999999998</v>
      </c>
      <c r="E113" s="60">
        <v>6504.5</v>
      </c>
      <c r="F113" s="61">
        <v>4669.8</v>
      </c>
      <c r="G113" s="62">
        <v>24703.40406122182</v>
      </c>
    </row>
    <row r="114" spans="1:7" x14ac:dyDescent="0.25">
      <c r="A114" s="57" t="s">
        <v>408</v>
      </c>
      <c r="B114" s="57" t="s">
        <v>834</v>
      </c>
      <c r="C114" s="58" t="s">
        <v>639</v>
      </c>
      <c r="D114" s="59">
        <v>330.02015999999998</v>
      </c>
      <c r="E114" s="60">
        <v>6504.5</v>
      </c>
      <c r="F114" s="61">
        <v>4669.8</v>
      </c>
      <c r="G114" s="62">
        <v>24703.40406122182</v>
      </c>
    </row>
    <row r="115" spans="1:7" x14ac:dyDescent="0.25">
      <c r="A115" s="57" t="s">
        <v>409</v>
      </c>
      <c r="B115" s="57" t="s">
        <v>835</v>
      </c>
      <c r="C115" s="58" t="s">
        <v>640</v>
      </c>
      <c r="D115" s="59">
        <v>98.00533333333334</v>
      </c>
      <c r="E115" s="60">
        <v>1931.6</v>
      </c>
      <c r="F115" s="61">
        <v>1386.8</v>
      </c>
      <c r="G115" s="62">
        <v>7336.1134952727289</v>
      </c>
    </row>
    <row r="116" spans="1:7" x14ac:dyDescent="0.25">
      <c r="A116" s="57" t="s">
        <v>410</v>
      </c>
      <c r="B116" s="57" t="s">
        <v>836</v>
      </c>
      <c r="C116" s="58" t="s">
        <v>641</v>
      </c>
      <c r="D116" s="59">
        <v>87.014400000000009</v>
      </c>
      <c r="E116" s="60">
        <v>1715</v>
      </c>
      <c r="F116" s="61">
        <v>1231.3</v>
      </c>
      <c r="G116" s="62">
        <v>6513.3956736</v>
      </c>
    </row>
    <row r="117" spans="1:7" x14ac:dyDescent="0.25">
      <c r="A117" s="57" t="s">
        <v>411</v>
      </c>
      <c r="B117" s="57" t="s">
        <v>837</v>
      </c>
      <c r="C117" s="58" t="s">
        <v>642</v>
      </c>
      <c r="D117" s="59">
        <v>101.08657777777778</v>
      </c>
      <c r="E117" s="60">
        <v>1992.4</v>
      </c>
      <c r="F117" s="61">
        <v>1430.3999999999999</v>
      </c>
      <c r="G117" s="62">
        <v>7566.7576671999996</v>
      </c>
    </row>
    <row r="118" spans="1:7" x14ac:dyDescent="0.25">
      <c r="A118" s="57" t="s">
        <v>412</v>
      </c>
      <c r="B118" s="57" t="s">
        <v>838</v>
      </c>
      <c r="C118" s="58" t="s">
        <v>643</v>
      </c>
      <c r="D118" s="59">
        <v>201.76355555555554</v>
      </c>
      <c r="E118" s="60">
        <v>3976.7</v>
      </c>
      <c r="F118" s="61">
        <v>2855</v>
      </c>
      <c r="G118" s="62">
        <v>15102.85504290909</v>
      </c>
    </row>
    <row r="119" spans="1:7" x14ac:dyDescent="0.25">
      <c r="A119" s="57" t="s">
        <v>413</v>
      </c>
      <c r="B119" s="57" t="s">
        <v>839</v>
      </c>
      <c r="C119" s="58" t="s">
        <v>644</v>
      </c>
      <c r="D119" s="59">
        <v>201.76355555555554</v>
      </c>
      <c r="E119" s="60">
        <v>3976.7</v>
      </c>
      <c r="F119" s="61">
        <v>2855</v>
      </c>
      <c r="G119" s="62">
        <v>15102.85504290909</v>
      </c>
    </row>
    <row r="120" spans="1:7" x14ac:dyDescent="0.25">
      <c r="A120" s="57" t="s">
        <v>414</v>
      </c>
      <c r="B120" s="57" t="s">
        <v>840</v>
      </c>
      <c r="C120" s="58" t="s">
        <v>645</v>
      </c>
      <c r="D120" s="59">
        <v>201.76355555555554</v>
      </c>
      <c r="E120" s="60">
        <v>3976.7</v>
      </c>
      <c r="F120" s="61">
        <v>2855</v>
      </c>
      <c r="G120" s="62">
        <v>15102.85504290909</v>
      </c>
    </row>
    <row r="121" spans="1:7" x14ac:dyDescent="0.25">
      <c r="A121" s="57" t="s">
        <v>415</v>
      </c>
      <c r="B121" s="57" t="s">
        <v>841</v>
      </c>
      <c r="C121" s="58" t="s">
        <v>646</v>
      </c>
      <c r="D121" s="59">
        <v>201.76355555555554</v>
      </c>
      <c r="E121" s="60">
        <v>3976.7</v>
      </c>
      <c r="F121" s="61">
        <v>2855</v>
      </c>
      <c r="G121" s="62">
        <v>15102.85504290909</v>
      </c>
    </row>
    <row r="122" spans="1:7" x14ac:dyDescent="0.25">
      <c r="A122" s="57" t="s">
        <v>416</v>
      </c>
      <c r="B122" s="57" t="s">
        <v>842</v>
      </c>
      <c r="C122" s="58" t="s">
        <v>647</v>
      </c>
      <c r="D122" s="59">
        <v>52.565333333333335</v>
      </c>
      <c r="E122" s="60">
        <v>1036</v>
      </c>
      <c r="F122" s="61">
        <v>743.80000000000007</v>
      </c>
      <c r="G122" s="62">
        <v>3934.737408</v>
      </c>
    </row>
    <row r="123" spans="1:7" x14ac:dyDescent="0.25">
      <c r="A123" s="57" t="s">
        <v>417</v>
      </c>
      <c r="B123" s="57" t="s">
        <v>843</v>
      </c>
      <c r="C123" s="58" t="s">
        <v>648</v>
      </c>
      <c r="D123" s="59">
        <v>187.41043200000004</v>
      </c>
      <c r="E123" s="60">
        <v>3693.8</v>
      </c>
      <c r="F123" s="61">
        <v>2651.9</v>
      </c>
      <c r="G123" s="62">
        <v>14028.463070208003</v>
      </c>
    </row>
    <row r="124" spans="1:7" x14ac:dyDescent="0.25">
      <c r="A124" s="57" t="s">
        <v>418</v>
      </c>
      <c r="B124" s="57" t="s">
        <v>288</v>
      </c>
      <c r="C124" s="58" t="s">
        <v>289</v>
      </c>
      <c r="D124" s="59">
        <v>86.272000000000006</v>
      </c>
      <c r="E124" s="60">
        <v>1700.4</v>
      </c>
      <c r="F124" s="61">
        <v>1220.8</v>
      </c>
      <c r="G124" s="62">
        <v>6457.8238952727279</v>
      </c>
    </row>
    <row r="125" spans="1:7" x14ac:dyDescent="0.25">
      <c r="A125" s="57" t="s">
        <v>419</v>
      </c>
      <c r="B125" s="57" t="s">
        <v>844</v>
      </c>
      <c r="C125" s="58" t="s">
        <v>649</v>
      </c>
      <c r="D125" s="59">
        <v>181.67330133333334</v>
      </c>
      <c r="E125" s="60">
        <v>3580.7</v>
      </c>
      <c r="F125" s="61">
        <v>2570.6999999999998</v>
      </c>
      <c r="G125" s="62">
        <v>13599.014587392001</v>
      </c>
    </row>
    <row r="126" spans="1:7" x14ac:dyDescent="0.25">
      <c r="A126" s="57" t="s">
        <v>420</v>
      </c>
      <c r="B126" s="57" t="s">
        <v>845</v>
      </c>
      <c r="C126" s="58" t="s">
        <v>650</v>
      </c>
      <c r="D126" s="59">
        <v>181.67330133333334</v>
      </c>
      <c r="E126" s="60">
        <v>3580.7</v>
      </c>
      <c r="F126" s="61">
        <v>2570.6999999999998</v>
      </c>
      <c r="G126" s="62">
        <v>13599.014587392001</v>
      </c>
    </row>
    <row r="127" spans="1:7" x14ac:dyDescent="0.25">
      <c r="A127" s="57" t="s">
        <v>421</v>
      </c>
      <c r="B127" s="57" t="s">
        <v>846</v>
      </c>
      <c r="C127" s="58" t="s">
        <v>651</v>
      </c>
      <c r="D127" s="59">
        <v>181.67330133333334</v>
      </c>
      <c r="E127" s="60">
        <v>3580.7</v>
      </c>
      <c r="F127" s="61">
        <v>2570.6999999999998</v>
      </c>
      <c r="G127" s="62">
        <v>13599.014587392001</v>
      </c>
    </row>
    <row r="128" spans="1:7" x14ac:dyDescent="0.25">
      <c r="A128" s="57" t="s">
        <v>422</v>
      </c>
      <c r="B128" s="57" t="s">
        <v>847</v>
      </c>
      <c r="C128" s="58" t="s">
        <v>652</v>
      </c>
      <c r="D128" s="59">
        <v>181.67330133333334</v>
      </c>
      <c r="E128" s="60">
        <v>3580.7</v>
      </c>
      <c r="F128" s="61">
        <v>2570.6999999999998</v>
      </c>
      <c r="G128" s="62">
        <v>13599.014587392001</v>
      </c>
    </row>
    <row r="129" spans="1:7" x14ac:dyDescent="0.25">
      <c r="A129" s="57" t="s">
        <v>423</v>
      </c>
      <c r="B129" s="57" t="s">
        <v>848</v>
      </c>
      <c r="C129" s="58" t="s">
        <v>653</v>
      </c>
      <c r="D129" s="59">
        <v>89.120767999999998</v>
      </c>
      <c r="E129" s="60">
        <v>1756.5</v>
      </c>
      <c r="F129" s="61">
        <v>1261.0999999999999</v>
      </c>
      <c r="G129" s="62">
        <v>6671.0662225920005</v>
      </c>
    </row>
    <row r="130" spans="1:7" x14ac:dyDescent="0.25">
      <c r="A130" s="57" t="s">
        <v>424</v>
      </c>
      <c r="B130" s="57" t="s">
        <v>849</v>
      </c>
      <c r="C130" s="58" t="s">
        <v>654</v>
      </c>
      <c r="D130" s="59">
        <v>178.99246933333333</v>
      </c>
      <c r="E130" s="60">
        <v>3527.9</v>
      </c>
      <c r="F130" s="61">
        <v>2532.7999999999997</v>
      </c>
      <c r="G130" s="62">
        <v>13398.342979584002</v>
      </c>
    </row>
    <row r="131" spans="1:7" x14ac:dyDescent="0.25">
      <c r="A131" s="57" t="s">
        <v>425</v>
      </c>
      <c r="B131" s="57" t="s">
        <v>850</v>
      </c>
      <c r="C131" s="58" t="s">
        <v>655</v>
      </c>
      <c r="D131" s="59">
        <v>199.06491733333334</v>
      </c>
      <c r="E131" s="60">
        <v>3923.5</v>
      </c>
      <c r="F131" s="61">
        <v>2816.7999999999997</v>
      </c>
      <c r="G131" s="62">
        <v>14900.850564096001</v>
      </c>
    </row>
    <row r="132" spans="1:7" x14ac:dyDescent="0.25">
      <c r="A132" s="57" t="s">
        <v>426</v>
      </c>
      <c r="B132" s="57" t="s">
        <v>851</v>
      </c>
      <c r="C132" s="58" t="s">
        <v>656</v>
      </c>
      <c r="D132" s="59">
        <v>199.06491733333334</v>
      </c>
      <c r="E132" s="60">
        <v>3923.5</v>
      </c>
      <c r="F132" s="61">
        <v>2816.7999999999997</v>
      </c>
      <c r="G132" s="62">
        <v>14900.850564096001</v>
      </c>
    </row>
    <row r="133" spans="1:7" x14ac:dyDescent="0.25">
      <c r="A133" s="57" t="s">
        <v>427</v>
      </c>
      <c r="B133" s="57" t="s">
        <v>852</v>
      </c>
      <c r="C133" s="58" t="s">
        <v>657</v>
      </c>
      <c r="D133" s="59">
        <v>199.06491733333334</v>
      </c>
      <c r="E133" s="60">
        <v>3923.5</v>
      </c>
      <c r="F133" s="61">
        <v>2816.7999999999997</v>
      </c>
      <c r="G133" s="62">
        <v>14900.850564096001</v>
      </c>
    </row>
    <row r="134" spans="1:7" x14ac:dyDescent="0.25">
      <c r="A134" s="57" t="s">
        <v>428</v>
      </c>
      <c r="B134" s="57" t="s">
        <v>853</v>
      </c>
      <c r="C134" s="58" t="s">
        <v>658</v>
      </c>
      <c r="D134" s="59">
        <v>199.06491733333334</v>
      </c>
      <c r="E134" s="60">
        <v>3923.5</v>
      </c>
      <c r="F134" s="61">
        <v>2816.7999999999997</v>
      </c>
      <c r="G134" s="62">
        <v>14900.850564096001</v>
      </c>
    </row>
    <row r="135" spans="1:7" x14ac:dyDescent="0.25">
      <c r="A135" s="57" t="s">
        <v>429</v>
      </c>
      <c r="B135" s="57" t="s">
        <v>854</v>
      </c>
      <c r="C135" s="58" t="s">
        <v>659</v>
      </c>
      <c r="D135" s="59">
        <v>199.06491733333334</v>
      </c>
      <c r="E135" s="60">
        <v>3923.5</v>
      </c>
      <c r="F135" s="61">
        <v>2816.7999999999997</v>
      </c>
      <c r="G135" s="62">
        <v>14900.850564096001</v>
      </c>
    </row>
    <row r="136" spans="1:7" x14ac:dyDescent="0.25">
      <c r="A136" s="57" t="s">
        <v>430</v>
      </c>
      <c r="B136" s="57" t="s">
        <v>855</v>
      </c>
      <c r="C136" s="58" t="s">
        <v>660</v>
      </c>
      <c r="D136" s="59">
        <v>306.29068799999999</v>
      </c>
      <c r="E136" s="60">
        <v>6036.8</v>
      </c>
      <c r="F136" s="61">
        <v>4334.1000000000004</v>
      </c>
      <c r="G136" s="62">
        <v>22927.152771072004</v>
      </c>
    </row>
    <row r="137" spans="1:7" x14ac:dyDescent="0.25">
      <c r="A137" s="57" t="s">
        <v>431</v>
      </c>
      <c r="B137" s="57" t="s">
        <v>856</v>
      </c>
      <c r="C137" s="58" t="s">
        <v>661</v>
      </c>
      <c r="D137" s="59">
        <v>169.94560000000004</v>
      </c>
      <c r="E137" s="60">
        <v>3349.5</v>
      </c>
      <c r="F137" s="61">
        <v>2404.7999999999997</v>
      </c>
      <c r="G137" s="62">
        <v>12721.146566400002</v>
      </c>
    </row>
    <row r="138" spans="1:7" x14ac:dyDescent="0.25">
      <c r="A138" s="57" t="s">
        <v>432</v>
      </c>
      <c r="B138" s="57" t="s">
        <v>857</v>
      </c>
      <c r="C138" s="58" t="s">
        <v>662</v>
      </c>
      <c r="D138" s="59">
        <v>169.94560000000004</v>
      </c>
      <c r="E138" s="60">
        <v>3349.5</v>
      </c>
      <c r="F138" s="61">
        <v>2404.7999999999997</v>
      </c>
      <c r="G138" s="62">
        <v>12721.146566400002</v>
      </c>
    </row>
    <row r="139" spans="1:7" x14ac:dyDescent="0.25">
      <c r="A139" s="57" t="s">
        <v>433</v>
      </c>
      <c r="B139" s="57" t="s">
        <v>858</v>
      </c>
      <c r="C139" s="58" t="s">
        <v>663</v>
      </c>
      <c r="D139" s="59">
        <v>169.94560000000004</v>
      </c>
      <c r="E139" s="60">
        <v>3349.5</v>
      </c>
      <c r="F139" s="61">
        <v>2404.7999999999997</v>
      </c>
      <c r="G139" s="62">
        <v>12721.146566400002</v>
      </c>
    </row>
    <row r="140" spans="1:7" x14ac:dyDescent="0.25">
      <c r="A140" s="57" t="s">
        <v>434</v>
      </c>
      <c r="B140" s="57" t="s">
        <v>859</v>
      </c>
      <c r="C140" s="58" t="s">
        <v>664</v>
      </c>
      <c r="D140" s="59">
        <v>169.94560000000004</v>
      </c>
      <c r="E140" s="60">
        <v>3349.5</v>
      </c>
      <c r="F140" s="61">
        <v>2404.7999999999997</v>
      </c>
      <c r="G140" s="62">
        <v>12721.146566400002</v>
      </c>
    </row>
    <row r="141" spans="1:7" x14ac:dyDescent="0.25">
      <c r="A141" s="57" t="s">
        <v>435</v>
      </c>
      <c r="B141" s="57" t="s">
        <v>860</v>
      </c>
      <c r="C141" s="58" t="s">
        <v>665</v>
      </c>
      <c r="D141" s="59">
        <v>169.94560000000004</v>
      </c>
      <c r="E141" s="60">
        <v>3349.5</v>
      </c>
      <c r="F141" s="61">
        <v>2404.7999999999997</v>
      </c>
      <c r="G141" s="62">
        <v>12721.146566400002</v>
      </c>
    </row>
    <row r="142" spans="1:7" x14ac:dyDescent="0.25">
      <c r="A142" s="57" t="s">
        <v>436</v>
      </c>
      <c r="B142" s="57" t="s">
        <v>861</v>
      </c>
      <c r="C142" s="58" t="s">
        <v>666</v>
      </c>
      <c r="D142" s="59">
        <v>169.94560000000004</v>
      </c>
      <c r="E142" s="60">
        <v>3349.5</v>
      </c>
      <c r="F142" s="61">
        <v>2404.7999999999997</v>
      </c>
      <c r="G142" s="62">
        <v>12721.146566400002</v>
      </c>
    </row>
    <row r="143" spans="1:7" x14ac:dyDescent="0.25">
      <c r="A143" s="57" t="s">
        <v>437</v>
      </c>
      <c r="B143" s="57" t="s">
        <v>862</v>
      </c>
      <c r="C143" s="58" t="s">
        <v>667</v>
      </c>
      <c r="D143" s="59">
        <v>169.94560000000004</v>
      </c>
      <c r="E143" s="60">
        <v>3349.5</v>
      </c>
      <c r="F143" s="61">
        <v>2404.7999999999997</v>
      </c>
      <c r="G143" s="62">
        <v>12721.146566400002</v>
      </c>
    </row>
    <row r="144" spans="1:7" x14ac:dyDescent="0.25">
      <c r="A144" s="57" t="s">
        <v>438</v>
      </c>
      <c r="B144" s="57" t="s">
        <v>863</v>
      </c>
      <c r="C144" s="58" t="s">
        <v>668</v>
      </c>
      <c r="D144" s="59">
        <v>169.94560000000004</v>
      </c>
      <c r="E144" s="60">
        <v>3349.5</v>
      </c>
      <c r="F144" s="61">
        <v>2404.7999999999997</v>
      </c>
      <c r="G144" s="62">
        <v>12721.146566400002</v>
      </c>
    </row>
    <row r="145" spans="1:7" x14ac:dyDescent="0.25">
      <c r="A145" s="57" t="s">
        <v>439</v>
      </c>
      <c r="B145" s="57" t="s">
        <v>864</v>
      </c>
      <c r="C145" s="58" t="s">
        <v>669</v>
      </c>
      <c r="D145" s="59">
        <v>40.464355555555549</v>
      </c>
      <c r="E145" s="60">
        <v>797.5</v>
      </c>
      <c r="F145" s="61">
        <v>572.6</v>
      </c>
      <c r="G145" s="62">
        <v>3028.9280671999995</v>
      </c>
    </row>
    <row r="146" spans="1:7" x14ac:dyDescent="0.25">
      <c r="A146" s="57" t="s">
        <v>440</v>
      </c>
      <c r="B146" s="57" t="s">
        <v>865</v>
      </c>
      <c r="C146" s="58" t="s">
        <v>670</v>
      </c>
      <c r="D146" s="59">
        <v>33.627733333333339</v>
      </c>
      <c r="E146" s="60">
        <v>662.8</v>
      </c>
      <c r="F146" s="61">
        <v>475.90000000000003</v>
      </c>
      <c r="G146" s="62">
        <v>2517.1779936000003</v>
      </c>
    </row>
    <row r="147" spans="1:7" x14ac:dyDescent="0.25">
      <c r="A147" s="57" t="s">
        <v>441</v>
      </c>
      <c r="B147" s="57" t="s">
        <v>866</v>
      </c>
      <c r="C147" s="58" t="s">
        <v>671</v>
      </c>
      <c r="D147" s="59">
        <v>33.627733333333339</v>
      </c>
      <c r="E147" s="60">
        <v>662.8</v>
      </c>
      <c r="F147" s="61">
        <v>475.90000000000003</v>
      </c>
      <c r="G147" s="62">
        <v>2517.1779936000003</v>
      </c>
    </row>
    <row r="148" spans="1:7" x14ac:dyDescent="0.25">
      <c r="A148" s="57" t="s">
        <v>442</v>
      </c>
      <c r="B148" s="57" t="s">
        <v>867</v>
      </c>
      <c r="C148" s="58" t="s">
        <v>672</v>
      </c>
      <c r="D148" s="59">
        <v>33.627733333333339</v>
      </c>
      <c r="E148" s="60">
        <v>662.8</v>
      </c>
      <c r="F148" s="61">
        <v>475.90000000000003</v>
      </c>
      <c r="G148" s="62">
        <v>2517.1779936000003</v>
      </c>
    </row>
    <row r="149" spans="1:7" x14ac:dyDescent="0.25">
      <c r="A149" s="57" t="s">
        <v>443</v>
      </c>
      <c r="B149" s="57" t="s">
        <v>868</v>
      </c>
      <c r="C149" s="58" t="s">
        <v>673</v>
      </c>
      <c r="D149" s="59">
        <v>65.745777777777775</v>
      </c>
      <c r="E149" s="60">
        <v>1220.8</v>
      </c>
      <c r="F149" s="61">
        <v>930.4</v>
      </c>
      <c r="G149" s="62">
        <v>4921.3493920000001</v>
      </c>
    </row>
    <row r="150" spans="1:7" x14ac:dyDescent="0.25">
      <c r="A150" s="57" t="s">
        <v>444</v>
      </c>
      <c r="B150" s="57" t="s">
        <v>869</v>
      </c>
      <c r="C150" s="58" t="s">
        <v>674</v>
      </c>
      <c r="D150" s="59">
        <v>76.423111111111112</v>
      </c>
      <c r="E150" s="60">
        <v>1506.3</v>
      </c>
      <c r="F150" s="61">
        <v>1081.3999999999999</v>
      </c>
      <c r="G150" s="62">
        <v>5720.5929279999991</v>
      </c>
    </row>
    <row r="151" spans="1:7" x14ac:dyDescent="0.25">
      <c r="A151" s="57" t="s">
        <v>445</v>
      </c>
      <c r="B151" s="57" t="s">
        <v>870</v>
      </c>
      <c r="C151" s="58" t="s">
        <v>675</v>
      </c>
      <c r="D151" s="59">
        <v>76.423111111111112</v>
      </c>
      <c r="E151" s="60">
        <v>1506.3</v>
      </c>
      <c r="F151" s="61">
        <v>1081.3999999999999</v>
      </c>
      <c r="G151" s="62">
        <v>5720.5929279999991</v>
      </c>
    </row>
    <row r="152" spans="1:7" x14ac:dyDescent="0.25">
      <c r="A152" s="57" t="s">
        <v>446</v>
      </c>
      <c r="B152" s="57" t="s">
        <v>871</v>
      </c>
      <c r="C152" s="58" t="s">
        <v>676</v>
      </c>
      <c r="D152" s="59">
        <v>76.423111111111112</v>
      </c>
      <c r="E152" s="60">
        <v>1506.3</v>
      </c>
      <c r="F152" s="61">
        <v>1081.3999999999999</v>
      </c>
      <c r="G152" s="62">
        <v>5720.5929279999991</v>
      </c>
    </row>
    <row r="153" spans="1:7" x14ac:dyDescent="0.25">
      <c r="A153" s="57" t="s">
        <v>447</v>
      </c>
      <c r="B153" s="57" t="s">
        <v>872</v>
      </c>
      <c r="C153" s="58" t="s">
        <v>677</v>
      </c>
      <c r="D153" s="59">
        <v>198.17746432000004</v>
      </c>
      <c r="E153" s="60">
        <v>3906</v>
      </c>
      <c r="F153" s="61">
        <v>2804.2999999999997</v>
      </c>
      <c r="G153" s="62">
        <v>14834.420954542084</v>
      </c>
    </row>
    <row r="154" spans="1:7" x14ac:dyDescent="0.25">
      <c r="A154" s="57" t="s">
        <v>448</v>
      </c>
      <c r="B154" s="57" t="s">
        <v>873</v>
      </c>
      <c r="C154" s="58" t="s">
        <v>678</v>
      </c>
      <c r="D154" s="59">
        <v>198.17746432000004</v>
      </c>
      <c r="E154" s="60">
        <v>3906</v>
      </c>
      <c r="F154" s="61">
        <v>2804.2999999999997</v>
      </c>
      <c r="G154" s="62">
        <v>14834.420954542084</v>
      </c>
    </row>
    <row r="155" spans="1:7" x14ac:dyDescent="0.25">
      <c r="A155" s="57" t="s">
        <v>449</v>
      </c>
      <c r="B155" s="57" t="s">
        <v>874</v>
      </c>
      <c r="C155" s="58" t="s">
        <v>679</v>
      </c>
      <c r="D155" s="59">
        <v>198.17746432000004</v>
      </c>
      <c r="E155" s="60">
        <v>3906</v>
      </c>
      <c r="F155" s="61">
        <v>2804.2999999999997</v>
      </c>
      <c r="G155" s="62">
        <v>14834.420954542084</v>
      </c>
    </row>
    <row r="156" spans="1:7" x14ac:dyDescent="0.25">
      <c r="A156" s="57" t="s">
        <v>450</v>
      </c>
      <c r="B156" s="57" t="s">
        <v>875</v>
      </c>
      <c r="C156" s="58" t="s">
        <v>680</v>
      </c>
      <c r="D156" s="59">
        <v>198.17746432000004</v>
      </c>
      <c r="E156" s="60">
        <v>3906</v>
      </c>
      <c r="F156" s="61">
        <v>2804.2999999999997</v>
      </c>
      <c r="G156" s="62">
        <v>14834.420954542084</v>
      </c>
    </row>
    <row r="157" spans="1:7" x14ac:dyDescent="0.25">
      <c r="A157" s="57" t="s">
        <v>451</v>
      </c>
      <c r="B157" s="57" t="s">
        <v>876</v>
      </c>
      <c r="C157" s="58" t="s">
        <v>681</v>
      </c>
      <c r="D157" s="59">
        <v>385.61703253333343</v>
      </c>
      <c r="E157" s="60">
        <v>7600.3</v>
      </c>
      <c r="F157" s="61">
        <v>5456.5</v>
      </c>
      <c r="G157" s="62">
        <v>28865.064993484808</v>
      </c>
    </row>
    <row r="158" spans="1:7" x14ac:dyDescent="0.25">
      <c r="A158" s="57" t="s">
        <v>452</v>
      </c>
      <c r="B158" s="57" t="s">
        <v>877</v>
      </c>
      <c r="C158" s="58" t="s">
        <v>682</v>
      </c>
      <c r="D158" s="59">
        <v>307.51455914666667</v>
      </c>
      <c r="E158" s="60">
        <v>6061</v>
      </c>
      <c r="F158" s="61">
        <v>4351.4000000000005</v>
      </c>
      <c r="G158" s="62">
        <v>23018.764700037118</v>
      </c>
    </row>
    <row r="159" spans="1:7" x14ac:dyDescent="0.25">
      <c r="A159" s="57" t="s">
        <v>453</v>
      </c>
      <c r="B159" s="57" t="s">
        <v>125</v>
      </c>
      <c r="C159" s="58" t="s">
        <v>126</v>
      </c>
      <c r="D159" s="59">
        <v>108.17194666666668</v>
      </c>
      <c r="E159" s="60">
        <v>2132</v>
      </c>
      <c r="F159" s="61">
        <v>1530.6999999999998</v>
      </c>
      <c r="G159" s="62">
        <v>8097.1274803200004</v>
      </c>
    </row>
    <row r="160" spans="1:7" x14ac:dyDescent="0.25">
      <c r="A160" s="57" t="s">
        <v>454</v>
      </c>
      <c r="B160" s="57" t="s">
        <v>127</v>
      </c>
      <c r="C160" s="58" t="s">
        <v>128</v>
      </c>
      <c r="D160" s="59">
        <v>108.17194666666668</v>
      </c>
      <c r="E160" s="60">
        <v>2132</v>
      </c>
      <c r="F160" s="61">
        <v>1530.6999999999998</v>
      </c>
      <c r="G160" s="62">
        <v>8097.1274803200004</v>
      </c>
    </row>
    <row r="161" spans="1:7" x14ac:dyDescent="0.25">
      <c r="A161" s="57" t="s">
        <v>455</v>
      </c>
      <c r="B161" s="57" t="s">
        <v>129</v>
      </c>
      <c r="C161" s="58" t="s">
        <v>130</v>
      </c>
      <c r="D161" s="59">
        <v>108.17194666666668</v>
      </c>
      <c r="E161" s="60">
        <v>2132</v>
      </c>
      <c r="F161" s="61">
        <v>1530.6999999999998</v>
      </c>
      <c r="G161" s="62">
        <v>8097.1274803200004</v>
      </c>
    </row>
    <row r="162" spans="1:7" x14ac:dyDescent="0.25">
      <c r="A162" s="57" t="s">
        <v>456</v>
      </c>
      <c r="B162" s="57" t="s">
        <v>131</v>
      </c>
      <c r="C162" s="58" t="s">
        <v>132</v>
      </c>
      <c r="D162" s="59">
        <v>210.9331057777778</v>
      </c>
      <c r="E162" s="60">
        <v>4157.3999999999996</v>
      </c>
      <c r="F162" s="61">
        <v>2984.7999999999997</v>
      </c>
      <c r="G162" s="62">
        <v>15789.234639232003</v>
      </c>
    </row>
    <row r="163" spans="1:7" x14ac:dyDescent="0.25">
      <c r="A163" s="57" t="s">
        <v>457</v>
      </c>
      <c r="B163" s="57" t="s">
        <v>878</v>
      </c>
      <c r="C163" s="58" t="s">
        <v>683</v>
      </c>
      <c r="D163" s="59">
        <v>169.79353599999999</v>
      </c>
      <c r="E163" s="60">
        <v>3346.5</v>
      </c>
      <c r="F163" s="61">
        <v>2402.6</v>
      </c>
      <c r="G163" s="62">
        <v>12709.763933184</v>
      </c>
    </row>
    <row r="164" spans="1:7" x14ac:dyDescent="0.25">
      <c r="A164" s="57" t="s">
        <v>458</v>
      </c>
      <c r="B164" s="57" t="s">
        <v>879</v>
      </c>
      <c r="C164" s="58" t="s">
        <v>684</v>
      </c>
      <c r="D164" s="59">
        <v>169.79353599999999</v>
      </c>
      <c r="E164" s="60">
        <v>3346.5</v>
      </c>
      <c r="F164" s="61">
        <v>2402.6</v>
      </c>
      <c r="G164" s="62">
        <v>12709.763933184</v>
      </c>
    </row>
    <row r="165" spans="1:7" x14ac:dyDescent="0.25">
      <c r="A165" s="57" t="s">
        <v>459</v>
      </c>
      <c r="B165" s="57" t="s">
        <v>880</v>
      </c>
      <c r="C165" s="58" t="s">
        <v>685</v>
      </c>
      <c r="D165" s="59">
        <v>169.79353599999999</v>
      </c>
      <c r="E165" s="60">
        <v>3346.5</v>
      </c>
      <c r="F165" s="61">
        <v>2402.6</v>
      </c>
      <c r="G165" s="62">
        <v>12709.763933184</v>
      </c>
    </row>
    <row r="166" spans="1:7" x14ac:dyDescent="0.25">
      <c r="A166" s="57" t="s">
        <v>460</v>
      </c>
      <c r="B166" s="57" t="s">
        <v>881</v>
      </c>
      <c r="C166" s="58" t="s">
        <v>686</v>
      </c>
      <c r="D166" s="59">
        <v>169.79353599999999</v>
      </c>
      <c r="E166" s="60">
        <v>3346.5</v>
      </c>
      <c r="F166" s="61">
        <v>2402.6</v>
      </c>
      <c r="G166" s="62">
        <v>12709.763933184</v>
      </c>
    </row>
    <row r="167" spans="1:7" x14ac:dyDescent="0.25">
      <c r="A167" s="57" t="s">
        <v>461</v>
      </c>
      <c r="B167" s="57" t="s">
        <v>882</v>
      </c>
      <c r="C167" s="58" t="s">
        <v>687</v>
      </c>
      <c r="D167" s="59">
        <v>169.79353599999999</v>
      </c>
      <c r="E167" s="60">
        <v>3346.5</v>
      </c>
      <c r="F167" s="61">
        <v>2402.6</v>
      </c>
      <c r="G167" s="62">
        <v>12709.763933184</v>
      </c>
    </row>
    <row r="168" spans="1:7" x14ac:dyDescent="0.25">
      <c r="A168" s="57" t="s">
        <v>462</v>
      </c>
      <c r="B168" s="57" t="s">
        <v>139</v>
      </c>
      <c r="C168" s="58" t="s">
        <v>140</v>
      </c>
      <c r="D168" s="59">
        <v>443.93676799999997</v>
      </c>
      <c r="E168" s="60">
        <v>8749.7999999999993</v>
      </c>
      <c r="F168" s="61">
        <v>6281.8</v>
      </c>
      <c r="G168" s="62">
        <v>33230.543726591997</v>
      </c>
    </row>
    <row r="169" spans="1:7" x14ac:dyDescent="0.25">
      <c r="A169" s="57" t="s">
        <v>463</v>
      </c>
      <c r="B169" s="57" t="s">
        <v>883</v>
      </c>
      <c r="C169" s="58" t="s">
        <v>688</v>
      </c>
      <c r="D169" s="59">
        <v>105.24654933333336</v>
      </c>
      <c r="E169" s="60">
        <v>2074.4</v>
      </c>
      <c r="F169" s="61">
        <v>1489.3</v>
      </c>
      <c r="G169" s="62">
        <v>7878.1491234676387</v>
      </c>
    </row>
    <row r="170" spans="1:7" x14ac:dyDescent="0.25">
      <c r="A170" s="57" t="s">
        <v>464</v>
      </c>
      <c r="B170" s="57" t="s">
        <v>884</v>
      </c>
      <c r="C170" s="58" t="s">
        <v>689</v>
      </c>
      <c r="D170" s="59">
        <v>105.24654933333336</v>
      </c>
      <c r="E170" s="60">
        <v>2074.4</v>
      </c>
      <c r="F170" s="61">
        <v>1489.3</v>
      </c>
      <c r="G170" s="62">
        <v>7878.1491234676387</v>
      </c>
    </row>
    <row r="171" spans="1:7" x14ac:dyDescent="0.25">
      <c r="A171" s="57" t="s">
        <v>465</v>
      </c>
      <c r="B171" s="57" t="s">
        <v>885</v>
      </c>
      <c r="C171" s="58" t="s">
        <v>690</v>
      </c>
      <c r="D171" s="59">
        <v>105.24654933333336</v>
      </c>
      <c r="E171" s="60">
        <v>2074.4</v>
      </c>
      <c r="F171" s="61">
        <v>1489.3</v>
      </c>
      <c r="G171" s="62">
        <v>7878.1491234676387</v>
      </c>
    </row>
    <row r="172" spans="1:7" x14ac:dyDescent="0.25">
      <c r="A172" s="57" t="s">
        <v>466</v>
      </c>
      <c r="B172" s="57" t="s">
        <v>886</v>
      </c>
      <c r="C172" s="58" t="s">
        <v>691</v>
      </c>
      <c r="D172" s="59">
        <v>103.50865066666668</v>
      </c>
      <c r="E172" s="60">
        <v>2040.1</v>
      </c>
      <c r="F172" s="61">
        <v>1464.6999999999998</v>
      </c>
      <c r="G172" s="62">
        <v>7748.060061696</v>
      </c>
    </row>
    <row r="173" spans="1:7" x14ac:dyDescent="0.25">
      <c r="A173" s="57" t="s">
        <v>467</v>
      </c>
      <c r="B173" s="57" t="s">
        <v>887</v>
      </c>
      <c r="C173" s="58" t="s">
        <v>692</v>
      </c>
      <c r="D173" s="59">
        <v>103.50865066666668</v>
      </c>
      <c r="E173" s="60">
        <v>2040.1</v>
      </c>
      <c r="F173" s="61">
        <v>1464.6999999999998</v>
      </c>
      <c r="G173" s="62">
        <v>7748.060061696</v>
      </c>
    </row>
    <row r="174" spans="1:7" x14ac:dyDescent="0.25">
      <c r="A174" s="57" t="s">
        <v>468</v>
      </c>
      <c r="B174" s="57" t="s">
        <v>888</v>
      </c>
      <c r="C174" s="58" t="s">
        <v>693</v>
      </c>
      <c r="D174" s="59">
        <v>103.50865066666668</v>
      </c>
      <c r="E174" s="60">
        <v>2040.1</v>
      </c>
      <c r="F174" s="61">
        <v>1464.6999999999998</v>
      </c>
      <c r="G174" s="62">
        <v>7748.060061696</v>
      </c>
    </row>
    <row r="175" spans="1:7" x14ac:dyDescent="0.25">
      <c r="A175" s="57" t="s">
        <v>469</v>
      </c>
      <c r="B175" s="57" t="s">
        <v>889</v>
      </c>
      <c r="C175" s="58" t="s">
        <v>694</v>
      </c>
      <c r="D175" s="59">
        <v>103.50865066666668</v>
      </c>
      <c r="E175" s="60">
        <v>2040.1</v>
      </c>
      <c r="F175" s="61">
        <v>1464.6999999999998</v>
      </c>
      <c r="G175" s="62">
        <v>7748.060061696</v>
      </c>
    </row>
    <row r="176" spans="1:7" x14ac:dyDescent="0.25">
      <c r="A176" s="57" t="s">
        <v>470</v>
      </c>
      <c r="B176" s="57" t="s">
        <v>890</v>
      </c>
      <c r="C176" s="58" t="s">
        <v>695</v>
      </c>
      <c r="D176" s="59">
        <v>103.50865066666668</v>
      </c>
      <c r="E176" s="60">
        <v>2040.1</v>
      </c>
      <c r="F176" s="61">
        <v>1464.6999999999998</v>
      </c>
      <c r="G176" s="62">
        <v>7748.060061696</v>
      </c>
    </row>
    <row r="177" spans="1:7" x14ac:dyDescent="0.25">
      <c r="A177" s="57" t="s">
        <v>471</v>
      </c>
      <c r="B177" s="57" t="s">
        <v>891</v>
      </c>
      <c r="C177" s="58" t="s">
        <v>696</v>
      </c>
      <c r="D177" s="59">
        <v>103.50865066666668</v>
      </c>
      <c r="E177" s="60">
        <v>2040.1</v>
      </c>
      <c r="F177" s="61">
        <v>1464.6999999999998</v>
      </c>
      <c r="G177" s="62">
        <v>7748.060061696</v>
      </c>
    </row>
    <row r="178" spans="1:7" x14ac:dyDescent="0.25">
      <c r="A178" s="57" t="s">
        <v>472</v>
      </c>
      <c r="B178" s="57" t="s">
        <v>892</v>
      </c>
      <c r="C178" s="58" t="s">
        <v>697</v>
      </c>
      <c r="D178" s="59">
        <v>171.67086933333337</v>
      </c>
      <c r="E178" s="60">
        <v>3383.5</v>
      </c>
      <c r="F178" s="61">
        <v>2429.1999999999998</v>
      </c>
      <c r="G178" s="62">
        <v>12850.290269184001</v>
      </c>
    </row>
    <row r="179" spans="1:7" x14ac:dyDescent="0.25">
      <c r="A179" s="57" t="s">
        <v>473</v>
      </c>
      <c r="B179" s="57" t="s">
        <v>893</v>
      </c>
      <c r="C179" s="58" t="s">
        <v>698</v>
      </c>
      <c r="D179" s="59">
        <v>171.67086933333337</v>
      </c>
      <c r="E179" s="60">
        <v>3383.5</v>
      </c>
      <c r="F179" s="61">
        <v>2429.1999999999998</v>
      </c>
      <c r="G179" s="62">
        <v>12850.290269184001</v>
      </c>
    </row>
    <row r="180" spans="1:7" x14ac:dyDescent="0.25">
      <c r="A180" s="57" t="s">
        <v>474</v>
      </c>
      <c r="B180" s="57" t="s">
        <v>894</v>
      </c>
      <c r="C180" s="58" t="s">
        <v>699</v>
      </c>
      <c r="D180" s="59">
        <v>171.67086933333337</v>
      </c>
      <c r="E180" s="60">
        <v>3383.5</v>
      </c>
      <c r="F180" s="61">
        <v>2429.1999999999998</v>
      </c>
      <c r="G180" s="62">
        <v>12850.290269184001</v>
      </c>
    </row>
    <row r="181" spans="1:7" x14ac:dyDescent="0.25">
      <c r="A181" s="57" t="s">
        <v>475</v>
      </c>
      <c r="B181" s="57" t="s">
        <v>895</v>
      </c>
      <c r="C181" s="58" t="s">
        <v>700</v>
      </c>
      <c r="D181" s="59">
        <v>171.67086933333337</v>
      </c>
      <c r="E181" s="60">
        <v>3383.5</v>
      </c>
      <c r="F181" s="61">
        <v>2429.1999999999998</v>
      </c>
      <c r="G181" s="62">
        <v>12850.290269184001</v>
      </c>
    </row>
    <row r="182" spans="1:7" x14ac:dyDescent="0.25">
      <c r="A182" s="57" t="s">
        <v>476</v>
      </c>
      <c r="B182" s="57" t="s">
        <v>896</v>
      </c>
      <c r="C182" s="58" t="s">
        <v>701</v>
      </c>
      <c r="D182" s="59">
        <v>171.67086933333337</v>
      </c>
      <c r="E182" s="60">
        <v>3383.5</v>
      </c>
      <c r="F182" s="61">
        <v>2429.1999999999998</v>
      </c>
      <c r="G182" s="62">
        <v>12850.290269184001</v>
      </c>
    </row>
    <row r="183" spans="1:7" x14ac:dyDescent="0.25">
      <c r="A183" s="57" t="s">
        <v>477</v>
      </c>
      <c r="B183" s="57" t="s">
        <v>897</v>
      </c>
      <c r="C183" s="58" t="s">
        <v>702</v>
      </c>
      <c r="D183" s="59">
        <v>171.67086933333337</v>
      </c>
      <c r="E183" s="60">
        <v>3383.5</v>
      </c>
      <c r="F183" s="61">
        <v>2429.1999999999998</v>
      </c>
      <c r="G183" s="62">
        <v>12850.290269184001</v>
      </c>
    </row>
    <row r="184" spans="1:7" x14ac:dyDescent="0.25">
      <c r="A184" s="57" t="s">
        <v>478</v>
      </c>
      <c r="B184" s="57" t="s">
        <v>133</v>
      </c>
      <c r="C184" s="58" t="s">
        <v>134</v>
      </c>
      <c r="D184" s="59">
        <v>210.9331057777778</v>
      </c>
      <c r="E184" s="60">
        <v>4157.3999999999996</v>
      </c>
      <c r="F184" s="61">
        <v>2984.7999999999997</v>
      </c>
      <c r="G184" s="62">
        <v>15789.234639232003</v>
      </c>
    </row>
    <row r="185" spans="1:7" x14ac:dyDescent="0.25">
      <c r="A185" s="57" t="s">
        <v>479</v>
      </c>
      <c r="B185" s="57" t="s">
        <v>135</v>
      </c>
      <c r="C185" s="58" t="s">
        <v>136</v>
      </c>
      <c r="D185" s="59">
        <v>210.9331057777778</v>
      </c>
      <c r="E185" s="60">
        <v>4157.3999999999996</v>
      </c>
      <c r="F185" s="61">
        <v>2984.7999999999997</v>
      </c>
      <c r="G185" s="62">
        <v>15789.234639232003</v>
      </c>
    </row>
    <row r="186" spans="1:7" x14ac:dyDescent="0.25">
      <c r="A186" s="57" t="s">
        <v>480</v>
      </c>
      <c r="B186" s="57" t="s">
        <v>137</v>
      </c>
      <c r="C186" s="58" t="s">
        <v>138</v>
      </c>
      <c r="D186" s="59">
        <v>210.9331057777778</v>
      </c>
      <c r="E186" s="60">
        <v>4157.3999999999996</v>
      </c>
      <c r="F186" s="61">
        <v>2984.7999999999997</v>
      </c>
      <c r="G186" s="62">
        <v>15789.234639232003</v>
      </c>
    </row>
    <row r="187" spans="1:7" x14ac:dyDescent="0.25">
      <c r="A187" s="57" t="s">
        <v>481</v>
      </c>
      <c r="B187" s="57" t="s">
        <v>249</v>
      </c>
      <c r="C187" s="58" t="s">
        <v>703</v>
      </c>
      <c r="D187" s="59">
        <v>114.76608000000002</v>
      </c>
      <c r="E187" s="60">
        <v>2262</v>
      </c>
      <c r="F187" s="61">
        <v>1624</v>
      </c>
      <c r="G187" s="62">
        <v>8590.7262355200019</v>
      </c>
    </row>
    <row r="188" spans="1:7" x14ac:dyDescent="0.25">
      <c r="A188" s="57" t="s">
        <v>482</v>
      </c>
      <c r="B188" s="57" t="s">
        <v>216</v>
      </c>
      <c r="C188" s="58" t="s">
        <v>704</v>
      </c>
      <c r="D188" s="59">
        <v>110.07180800000002</v>
      </c>
      <c r="E188" s="60">
        <v>2169.5</v>
      </c>
      <c r="F188" s="61">
        <v>1557.6</v>
      </c>
      <c r="G188" s="62">
        <v>8239.3401323520011</v>
      </c>
    </row>
    <row r="189" spans="1:7" x14ac:dyDescent="0.25">
      <c r="A189" s="57" t="s">
        <v>483</v>
      </c>
      <c r="B189" s="57" t="s">
        <v>898</v>
      </c>
      <c r="C189" s="58" t="s">
        <v>705</v>
      </c>
      <c r="D189" s="59">
        <v>112.71822222222221</v>
      </c>
      <c r="E189" s="60">
        <v>2079.9</v>
      </c>
      <c r="F189" s="61">
        <v>1493.6</v>
      </c>
      <c r="G189" s="62">
        <v>8437.4354239999993</v>
      </c>
    </row>
    <row r="190" spans="1:7" x14ac:dyDescent="0.25">
      <c r="A190" s="57" t="s">
        <v>484</v>
      </c>
      <c r="B190" s="57" t="s">
        <v>899</v>
      </c>
      <c r="C190" s="58" t="s">
        <v>706</v>
      </c>
      <c r="D190" s="59">
        <v>73.2728888888889</v>
      </c>
      <c r="E190" s="60">
        <v>1444.2</v>
      </c>
      <c r="F190" s="61">
        <v>1036.8999999999999</v>
      </c>
      <c r="G190" s="62">
        <v>5484.7854778181827</v>
      </c>
    </row>
    <row r="191" spans="1:7" x14ac:dyDescent="0.25">
      <c r="A191" s="57" t="s">
        <v>485</v>
      </c>
      <c r="B191" s="57" t="s">
        <v>165</v>
      </c>
      <c r="C191" s="58" t="s">
        <v>166</v>
      </c>
      <c r="D191" s="59">
        <v>84.611711999999997</v>
      </c>
      <c r="E191" s="60">
        <v>1667.7</v>
      </c>
      <c r="F191" s="61">
        <v>1197.3</v>
      </c>
      <c r="G191" s="62">
        <v>6333.5443199825459</v>
      </c>
    </row>
    <row r="192" spans="1:7" x14ac:dyDescent="0.25">
      <c r="A192" s="57" t="s">
        <v>486</v>
      </c>
      <c r="B192" s="57" t="s">
        <v>167</v>
      </c>
      <c r="C192" s="58" t="s">
        <v>168</v>
      </c>
      <c r="D192" s="59">
        <v>84.611711999999997</v>
      </c>
      <c r="E192" s="60">
        <v>1667.7</v>
      </c>
      <c r="F192" s="61">
        <v>1197.3</v>
      </c>
      <c r="G192" s="62">
        <v>6333.5443199825459</v>
      </c>
    </row>
    <row r="193" spans="1:7" x14ac:dyDescent="0.25">
      <c r="A193" s="57" t="s">
        <v>487</v>
      </c>
      <c r="B193" s="57" t="s">
        <v>169</v>
      </c>
      <c r="C193" s="58" t="s">
        <v>170</v>
      </c>
      <c r="D193" s="59">
        <v>84.611711999999997</v>
      </c>
      <c r="E193" s="60">
        <v>1667.7</v>
      </c>
      <c r="F193" s="61">
        <v>1197.3</v>
      </c>
      <c r="G193" s="62">
        <v>6333.5443199825459</v>
      </c>
    </row>
    <row r="194" spans="1:7" x14ac:dyDescent="0.25">
      <c r="A194" s="57" t="s">
        <v>488</v>
      </c>
      <c r="B194" s="57" t="s">
        <v>171</v>
      </c>
      <c r="C194" s="58" t="s">
        <v>172</v>
      </c>
      <c r="D194" s="59">
        <v>84.611711999999997</v>
      </c>
      <c r="E194" s="60">
        <v>1667.7</v>
      </c>
      <c r="F194" s="61">
        <v>1197.3</v>
      </c>
      <c r="G194" s="62">
        <v>6333.5443199825459</v>
      </c>
    </row>
    <row r="195" spans="1:7" x14ac:dyDescent="0.25">
      <c r="A195" s="57" t="s">
        <v>489</v>
      </c>
      <c r="B195" s="57" t="s">
        <v>173</v>
      </c>
      <c r="C195" s="58" t="s">
        <v>174</v>
      </c>
      <c r="D195" s="59">
        <v>84.611711999999997</v>
      </c>
      <c r="E195" s="60">
        <v>1667.7</v>
      </c>
      <c r="F195" s="61">
        <v>1197.3</v>
      </c>
      <c r="G195" s="62">
        <v>6333.5443199825459</v>
      </c>
    </row>
    <row r="196" spans="1:7" x14ac:dyDescent="0.25">
      <c r="A196" s="57" t="s">
        <v>490</v>
      </c>
      <c r="B196" s="57" t="s">
        <v>175</v>
      </c>
      <c r="C196" s="58" t="s">
        <v>176</v>
      </c>
      <c r="D196" s="59">
        <v>84.611711999999997</v>
      </c>
      <c r="E196" s="60">
        <v>1667.7</v>
      </c>
      <c r="F196" s="61">
        <v>1197.3</v>
      </c>
      <c r="G196" s="62">
        <v>6333.5443199825459</v>
      </c>
    </row>
    <row r="197" spans="1:7" x14ac:dyDescent="0.25">
      <c r="A197" s="57" t="s">
        <v>491</v>
      </c>
      <c r="B197" s="57" t="s">
        <v>177</v>
      </c>
      <c r="C197" s="58" t="s">
        <v>178</v>
      </c>
      <c r="D197" s="59">
        <v>166.56768</v>
      </c>
      <c r="E197" s="60">
        <v>3283</v>
      </c>
      <c r="F197" s="61">
        <v>2357</v>
      </c>
      <c r="G197" s="62">
        <v>12468.294975010907</v>
      </c>
    </row>
    <row r="198" spans="1:7" x14ac:dyDescent="0.25">
      <c r="A198" s="57" t="s">
        <v>492</v>
      </c>
      <c r="B198" s="57" t="s">
        <v>179</v>
      </c>
      <c r="C198" s="58" t="s">
        <v>180</v>
      </c>
      <c r="D198" s="59">
        <v>166.56768</v>
      </c>
      <c r="E198" s="60">
        <v>3283</v>
      </c>
      <c r="F198" s="61">
        <v>2357</v>
      </c>
      <c r="G198" s="62">
        <v>12468.294975010907</v>
      </c>
    </row>
    <row r="199" spans="1:7" x14ac:dyDescent="0.25">
      <c r="A199" s="57" t="s">
        <v>493</v>
      </c>
      <c r="B199" s="57" t="s">
        <v>181</v>
      </c>
      <c r="C199" s="58" t="s">
        <v>182</v>
      </c>
      <c r="D199" s="59">
        <v>166.56768</v>
      </c>
      <c r="E199" s="60">
        <v>3283</v>
      </c>
      <c r="F199" s="61">
        <v>2357</v>
      </c>
      <c r="G199" s="62">
        <v>12468.294975010907</v>
      </c>
    </row>
    <row r="200" spans="1:7" x14ac:dyDescent="0.25">
      <c r="A200" s="57" t="s">
        <v>494</v>
      </c>
      <c r="B200" s="57" t="s">
        <v>183</v>
      </c>
      <c r="C200" s="58" t="s">
        <v>184</v>
      </c>
      <c r="D200" s="59">
        <v>166.56768</v>
      </c>
      <c r="E200" s="60">
        <v>3283</v>
      </c>
      <c r="F200" s="61">
        <v>2357</v>
      </c>
      <c r="G200" s="62">
        <v>12468.294975010907</v>
      </c>
    </row>
    <row r="201" spans="1:7" x14ac:dyDescent="0.25">
      <c r="A201" s="57" t="s">
        <v>495</v>
      </c>
      <c r="B201" s="57" t="s">
        <v>185</v>
      </c>
      <c r="C201" s="58" t="s">
        <v>186</v>
      </c>
      <c r="D201" s="59">
        <v>166.56768</v>
      </c>
      <c r="E201" s="60">
        <v>3283</v>
      </c>
      <c r="F201" s="61">
        <v>2357</v>
      </c>
      <c r="G201" s="62">
        <v>12468.294975010907</v>
      </c>
    </row>
    <row r="202" spans="1:7" x14ac:dyDescent="0.25">
      <c r="A202" s="57" t="s">
        <v>496</v>
      </c>
      <c r="B202" s="57" t="s">
        <v>187</v>
      </c>
      <c r="C202" s="58" t="s">
        <v>188</v>
      </c>
      <c r="D202" s="59">
        <v>166.56768</v>
      </c>
      <c r="E202" s="60">
        <v>3283</v>
      </c>
      <c r="F202" s="61">
        <v>2357</v>
      </c>
      <c r="G202" s="62">
        <v>12468.294975010907</v>
      </c>
    </row>
    <row r="203" spans="1:7" x14ac:dyDescent="0.25">
      <c r="A203" s="57" t="s">
        <v>1388</v>
      </c>
      <c r="B203" s="57" t="s">
        <v>1346</v>
      </c>
      <c r="C203" s="58" t="s">
        <v>1324</v>
      </c>
      <c r="D203" s="59">
        <v>393.24444444444447</v>
      </c>
      <c r="E203" s="60">
        <v>7750.7</v>
      </c>
      <c r="F203" s="61">
        <v>5564.5</v>
      </c>
      <c r="G203" s="62">
        <v>29436.009018181816</v>
      </c>
    </row>
    <row r="204" spans="1:7" x14ac:dyDescent="0.25">
      <c r="A204" s="57" t="s">
        <v>1389</v>
      </c>
      <c r="B204" s="57" t="s">
        <v>1313</v>
      </c>
      <c r="C204" s="58" t="s">
        <v>1325</v>
      </c>
      <c r="D204" s="59">
        <v>102.39999999999999</v>
      </c>
      <c r="E204" s="60">
        <v>2018.3</v>
      </c>
      <c r="F204" s="61">
        <v>1449</v>
      </c>
      <c r="G204" s="62">
        <v>7665.0728727272717</v>
      </c>
    </row>
    <row r="205" spans="1:7" x14ac:dyDescent="0.25">
      <c r="A205" s="57" t="s">
        <v>1390</v>
      </c>
      <c r="B205" s="57" t="s">
        <v>1326</v>
      </c>
      <c r="C205" s="58" t="s">
        <v>1327</v>
      </c>
      <c r="D205" s="59">
        <v>102.39999999999999</v>
      </c>
      <c r="E205" s="60">
        <v>2018.3</v>
      </c>
      <c r="F205" s="61">
        <v>1449</v>
      </c>
      <c r="G205" s="62">
        <v>7665.0728727272717</v>
      </c>
    </row>
    <row r="206" spans="1:7" x14ac:dyDescent="0.25">
      <c r="A206" s="57" t="s">
        <v>1391</v>
      </c>
      <c r="B206" s="57" t="s">
        <v>1328</v>
      </c>
      <c r="C206" s="58" t="s">
        <v>1329</v>
      </c>
      <c r="D206" s="59">
        <v>102.39999999999999</v>
      </c>
      <c r="E206" s="60">
        <v>2018.3</v>
      </c>
      <c r="F206" s="61">
        <v>1449</v>
      </c>
      <c r="G206" s="62">
        <v>7665.0728727272717</v>
      </c>
    </row>
    <row r="207" spans="1:7" x14ac:dyDescent="0.25">
      <c r="A207" s="57" t="s">
        <v>1392</v>
      </c>
      <c r="B207" s="57" t="s">
        <v>1330</v>
      </c>
      <c r="C207" s="58" t="s">
        <v>1331</v>
      </c>
      <c r="D207" s="59">
        <v>102.39999999999999</v>
      </c>
      <c r="E207" s="60">
        <v>2018.3</v>
      </c>
      <c r="F207" s="61">
        <v>1449</v>
      </c>
      <c r="G207" s="62">
        <v>7665.0728727272717</v>
      </c>
    </row>
    <row r="208" spans="1:7" x14ac:dyDescent="0.25">
      <c r="A208" s="57" t="s">
        <v>1393</v>
      </c>
      <c r="B208" s="57" t="s">
        <v>1332</v>
      </c>
      <c r="C208" s="58" t="s">
        <v>1333</v>
      </c>
      <c r="D208" s="59">
        <v>201.95555555555555</v>
      </c>
      <c r="E208" s="60">
        <v>3980.4</v>
      </c>
      <c r="F208" s="61">
        <v>2857.7</v>
      </c>
      <c r="G208" s="62">
        <v>15117.227054545454</v>
      </c>
    </row>
    <row r="209" spans="1:7" x14ac:dyDescent="0.25">
      <c r="A209" s="57" t="s">
        <v>1394</v>
      </c>
      <c r="B209" s="57" t="s">
        <v>1395</v>
      </c>
      <c r="C209" s="58" t="s">
        <v>1405</v>
      </c>
      <c r="D209" s="59">
        <v>201.95555555555555</v>
      </c>
      <c r="E209" s="60">
        <v>3980.4</v>
      </c>
      <c r="F209" s="61">
        <v>2857.7</v>
      </c>
      <c r="G209" s="62">
        <v>15117.227054545454</v>
      </c>
    </row>
    <row r="210" spans="1:7" x14ac:dyDescent="0.25">
      <c r="A210" s="57" t="s">
        <v>1396</v>
      </c>
      <c r="B210" s="57" t="s">
        <v>1334</v>
      </c>
      <c r="C210" s="58" t="s">
        <v>1335</v>
      </c>
      <c r="D210" s="59">
        <v>201.95555555555555</v>
      </c>
      <c r="E210" s="60">
        <v>3980.4</v>
      </c>
      <c r="F210" s="61">
        <v>2857.7</v>
      </c>
      <c r="G210" s="62">
        <v>15117.227054545454</v>
      </c>
    </row>
    <row r="211" spans="1:7" x14ac:dyDescent="0.25">
      <c r="A211" s="57" t="s">
        <v>1397</v>
      </c>
      <c r="B211" s="57" t="s">
        <v>1336</v>
      </c>
      <c r="C211" s="58" t="s">
        <v>1337</v>
      </c>
      <c r="D211" s="59">
        <v>201.95555555555555</v>
      </c>
      <c r="E211" s="60">
        <v>3980.4</v>
      </c>
      <c r="F211" s="61">
        <v>2857.7</v>
      </c>
      <c r="G211" s="62">
        <v>15117.227054545454</v>
      </c>
    </row>
    <row r="212" spans="1:7" x14ac:dyDescent="0.25">
      <c r="A212" s="57" t="s">
        <v>1398</v>
      </c>
      <c r="B212" s="57" t="s">
        <v>1338</v>
      </c>
      <c r="C212" s="58" t="s">
        <v>1339</v>
      </c>
      <c r="D212" s="59">
        <v>201.95555555555555</v>
      </c>
      <c r="E212" s="60">
        <v>3980.4</v>
      </c>
      <c r="F212" s="61">
        <v>2857.7</v>
      </c>
      <c r="G212" s="62">
        <v>15117.227054545454</v>
      </c>
    </row>
    <row r="213" spans="1:7" x14ac:dyDescent="0.25">
      <c r="A213" s="57" t="s">
        <v>1399</v>
      </c>
      <c r="B213" s="57" t="s">
        <v>1400</v>
      </c>
      <c r="C213" s="58" t="s">
        <v>1406</v>
      </c>
      <c r="D213" s="59">
        <v>201.95555555555555</v>
      </c>
      <c r="E213" s="60">
        <v>3980.4</v>
      </c>
      <c r="F213" s="61">
        <v>2857.7</v>
      </c>
      <c r="G213" s="62">
        <v>15117.227054545454</v>
      </c>
    </row>
    <row r="214" spans="1:7" x14ac:dyDescent="0.25">
      <c r="A214" s="57" t="s">
        <v>1401</v>
      </c>
      <c r="B214" s="57" t="s">
        <v>1402</v>
      </c>
      <c r="C214" s="58" t="s">
        <v>1407</v>
      </c>
      <c r="D214" s="59">
        <v>201.95555555555555</v>
      </c>
      <c r="E214" s="60">
        <v>3980.4</v>
      </c>
      <c r="F214" s="61">
        <v>2857.7</v>
      </c>
      <c r="G214" s="62">
        <v>15117.227054545454</v>
      </c>
    </row>
    <row r="215" spans="1:7" x14ac:dyDescent="0.25">
      <c r="A215" s="57" t="s">
        <v>1403</v>
      </c>
      <c r="B215" s="57" t="s">
        <v>1404</v>
      </c>
      <c r="C215" s="58" t="s">
        <v>1408</v>
      </c>
      <c r="D215" s="59">
        <v>201.95555555555555</v>
      </c>
      <c r="E215" s="60">
        <v>3980.4</v>
      </c>
      <c r="F215" s="61">
        <v>2857.7</v>
      </c>
      <c r="G215" s="62">
        <v>15117.227054545454</v>
      </c>
    </row>
    <row r="216" spans="1:7" x14ac:dyDescent="0.25">
      <c r="A216" s="57" t="s">
        <v>497</v>
      </c>
      <c r="B216" s="57" t="s">
        <v>251</v>
      </c>
      <c r="C216" s="58" t="s">
        <v>252</v>
      </c>
      <c r="D216" s="59">
        <v>152.84497066666668</v>
      </c>
      <c r="E216" s="60">
        <v>3012.5</v>
      </c>
      <c r="F216" s="61">
        <v>2162.7999999999997</v>
      </c>
      <c r="G216" s="62">
        <v>11441.092171776001</v>
      </c>
    </row>
    <row r="217" spans="1:7" x14ac:dyDescent="0.25">
      <c r="A217" s="57" t="s">
        <v>498</v>
      </c>
      <c r="B217" s="57" t="s">
        <v>253</v>
      </c>
      <c r="C217" s="58" t="s">
        <v>254</v>
      </c>
      <c r="D217" s="59">
        <v>152.84497066666668</v>
      </c>
      <c r="E217" s="60">
        <v>3012.5</v>
      </c>
      <c r="F217" s="61">
        <v>2162.7999999999997</v>
      </c>
      <c r="G217" s="62">
        <v>11441.092171776001</v>
      </c>
    </row>
    <row r="218" spans="1:7" x14ac:dyDescent="0.25">
      <c r="A218" s="57" t="s">
        <v>499</v>
      </c>
      <c r="B218" s="57" t="s">
        <v>255</v>
      </c>
      <c r="C218" s="58" t="s">
        <v>256</v>
      </c>
      <c r="D218" s="59">
        <v>152.84497066666668</v>
      </c>
      <c r="E218" s="60">
        <v>3012.5</v>
      </c>
      <c r="F218" s="61">
        <v>2162.7999999999997</v>
      </c>
      <c r="G218" s="62">
        <v>11441.092171776001</v>
      </c>
    </row>
    <row r="219" spans="1:7" x14ac:dyDescent="0.25">
      <c r="A219" s="57" t="s">
        <v>500</v>
      </c>
      <c r="B219" s="57" t="s">
        <v>257</v>
      </c>
      <c r="C219" s="58" t="s">
        <v>258</v>
      </c>
      <c r="D219" s="59">
        <v>152.84497066666668</v>
      </c>
      <c r="E219" s="60">
        <v>3012.5</v>
      </c>
      <c r="F219" s="61">
        <v>2162.7999999999997</v>
      </c>
      <c r="G219" s="62">
        <v>11441.092171776001</v>
      </c>
    </row>
    <row r="220" spans="1:7" x14ac:dyDescent="0.25">
      <c r="A220" s="57" t="s">
        <v>501</v>
      </c>
      <c r="B220" s="57" t="s">
        <v>259</v>
      </c>
      <c r="C220" s="58" t="s">
        <v>260</v>
      </c>
      <c r="D220" s="59">
        <v>152.84497066666668</v>
      </c>
      <c r="E220" s="60">
        <v>3012.5</v>
      </c>
      <c r="F220" s="61">
        <v>2162.7999999999997</v>
      </c>
      <c r="G220" s="62">
        <v>11441.092171776001</v>
      </c>
    </row>
    <row r="221" spans="1:7" x14ac:dyDescent="0.25">
      <c r="A221" s="57" t="s">
        <v>502</v>
      </c>
      <c r="B221" s="57" t="s">
        <v>261</v>
      </c>
      <c r="C221" s="58" t="s">
        <v>262</v>
      </c>
      <c r="D221" s="59">
        <v>152.84497066666668</v>
      </c>
      <c r="E221" s="60">
        <v>3012.5</v>
      </c>
      <c r="F221" s="61">
        <v>2162.7999999999997</v>
      </c>
      <c r="G221" s="62">
        <v>11441.092171776001</v>
      </c>
    </row>
    <row r="222" spans="1:7" x14ac:dyDescent="0.25">
      <c r="A222" s="57" t="s">
        <v>503</v>
      </c>
      <c r="B222" s="57" t="s">
        <v>275</v>
      </c>
      <c r="C222" s="58" t="s">
        <v>276</v>
      </c>
      <c r="D222" s="59">
        <v>152.84497066666668</v>
      </c>
      <c r="E222" s="60">
        <v>3012.5</v>
      </c>
      <c r="F222" s="61">
        <v>2162.7999999999997</v>
      </c>
      <c r="G222" s="62">
        <v>11441.092171776001</v>
      </c>
    </row>
    <row r="223" spans="1:7" x14ac:dyDescent="0.25">
      <c r="A223" s="57" t="s">
        <v>504</v>
      </c>
      <c r="B223" s="57" t="s">
        <v>277</v>
      </c>
      <c r="C223" s="58" t="s">
        <v>278</v>
      </c>
      <c r="D223" s="59">
        <v>152.84497066666668</v>
      </c>
      <c r="E223" s="60">
        <v>3012.5</v>
      </c>
      <c r="F223" s="61">
        <v>2162.7999999999997</v>
      </c>
      <c r="G223" s="62">
        <v>11441.092171776001</v>
      </c>
    </row>
    <row r="224" spans="1:7" x14ac:dyDescent="0.25">
      <c r="A224" s="57" t="s">
        <v>505</v>
      </c>
      <c r="B224" s="57" t="s">
        <v>279</v>
      </c>
      <c r="C224" s="58" t="s">
        <v>280</v>
      </c>
      <c r="D224" s="59">
        <v>152.84497066666668</v>
      </c>
      <c r="E224" s="60">
        <v>3012.5</v>
      </c>
      <c r="F224" s="61">
        <v>2162.7999999999997</v>
      </c>
      <c r="G224" s="62">
        <v>11441.092171776001</v>
      </c>
    </row>
    <row r="225" spans="1:7" x14ac:dyDescent="0.25">
      <c r="A225" s="57" t="s">
        <v>908</v>
      </c>
      <c r="B225" s="57" t="s">
        <v>281</v>
      </c>
      <c r="C225" s="58" t="s">
        <v>909</v>
      </c>
      <c r="D225" s="59">
        <v>152.84497066666668</v>
      </c>
      <c r="E225" s="60">
        <v>3012.5</v>
      </c>
      <c r="F225" s="61">
        <v>2162.7999999999997</v>
      </c>
      <c r="G225" s="62">
        <v>11441.092171776001</v>
      </c>
    </row>
    <row r="226" spans="1:7" x14ac:dyDescent="0.25">
      <c r="A226" s="57" t="s">
        <v>506</v>
      </c>
      <c r="B226" s="57" t="s">
        <v>290</v>
      </c>
      <c r="C226" s="58" t="s">
        <v>707</v>
      </c>
      <c r="D226" s="59">
        <v>177.21600000000001</v>
      </c>
      <c r="E226" s="60">
        <v>3492.8</v>
      </c>
      <c r="F226" s="61">
        <v>2507.6999999999998</v>
      </c>
      <c r="G226" s="62">
        <v>13265.366740363639</v>
      </c>
    </row>
    <row r="227" spans="1:7" x14ac:dyDescent="0.25">
      <c r="A227" s="57" t="s">
        <v>507</v>
      </c>
      <c r="B227" s="57" t="s">
        <v>291</v>
      </c>
      <c r="C227" s="58" t="s">
        <v>708</v>
      </c>
      <c r="D227" s="59">
        <v>177.21600000000001</v>
      </c>
      <c r="E227" s="60">
        <v>3492.8</v>
      </c>
      <c r="F227" s="61">
        <v>2507.6999999999998</v>
      </c>
      <c r="G227" s="62">
        <v>13265.366740363639</v>
      </c>
    </row>
    <row r="228" spans="1:7" x14ac:dyDescent="0.25">
      <c r="A228" s="57" t="s">
        <v>508</v>
      </c>
      <c r="B228" s="57" t="s">
        <v>292</v>
      </c>
      <c r="C228" s="58" t="s">
        <v>709</v>
      </c>
      <c r="D228" s="59">
        <v>177.21600000000001</v>
      </c>
      <c r="E228" s="60">
        <v>3492.8</v>
      </c>
      <c r="F228" s="61">
        <v>2507.6999999999998</v>
      </c>
      <c r="G228" s="62">
        <v>13265.366740363639</v>
      </c>
    </row>
    <row r="229" spans="1:7" x14ac:dyDescent="0.25">
      <c r="A229" s="57" t="s">
        <v>509</v>
      </c>
      <c r="B229" s="57" t="s">
        <v>293</v>
      </c>
      <c r="C229" s="58" t="s">
        <v>710</v>
      </c>
      <c r="D229" s="59">
        <v>177.21600000000001</v>
      </c>
      <c r="E229" s="60">
        <v>3492.8</v>
      </c>
      <c r="F229" s="61">
        <v>2507.6999999999998</v>
      </c>
      <c r="G229" s="62">
        <v>13265.366740363639</v>
      </c>
    </row>
    <row r="230" spans="1:7" x14ac:dyDescent="0.25">
      <c r="A230" s="57" t="s">
        <v>510</v>
      </c>
      <c r="B230" s="57" t="s">
        <v>295</v>
      </c>
      <c r="C230" s="58" t="s">
        <v>711</v>
      </c>
      <c r="D230" s="59">
        <v>177.21600000000001</v>
      </c>
      <c r="E230" s="60">
        <v>3492.8</v>
      </c>
      <c r="F230" s="61">
        <v>2507.6999999999998</v>
      </c>
      <c r="G230" s="62">
        <v>13265.366740363639</v>
      </c>
    </row>
    <row r="231" spans="1:7" x14ac:dyDescent="0.25">
      <c r="A231" s="57" t="s">
        <v>511</v>
      </c>
      <c r="B231" s="57" t="s">
        <v>287</v>
      </c>
      <c r="C231" s="58" t="s">
        <v>712</v>
      </c>
      <c r="D231" s="59">
        <v>211.76177777777778</v>
      </c>
      <c r="E231" s="60">
        <v>4173.7</v>
      </c>
      <c r="F231" s="61">
        <v>2996.5</v>
      </c>
      <c r="G231" s="62">
        <v>15851.264241454544</v>
      </c>
    </row>
    <row r="232" spans="1:7" x14ac:dyDescent="0.25">
      <c r="A232" s="57" t="s">
        <v>910</v>
      </c>
      <c r="B232" s="57" t="s">
        <v>928</v>
      </c>
      <c r="C232" s="58" t="s">
        <v>946</v>
      </c>
      <c r="D232" s="59">
        <v>143.64444444444445</v>
      </c>
      <c r="E232" s="60">
        <v>2831.2</v>
      </c>
      <c r="F232" s="61">
        <v>1992</v>
      </c>
      <c r="G232" s="62">
        <v>10555.535709090909</v>
      </c>
    </row>
    <row r="233" spans="1:7" x14ac:dyDescent="0.25">
      <c r="A233" s="57" t="s">
        <v>911</v>
      </c>
      <c r="B233" s="57" t="s">
        <v>929</v>
      </c>
      <c r="C233" s="58" t="s">
        <v>947</v>
      </c>
      <c r="D233" s="59">
        <v>143.64444444444445</v>
      </c>
      <c r="E233" s="60">
        <v>2831.2</v>
      </c>
      <c r="F233" s="61">
        <v>1992</v>
      </c>
      <c r="G233" s="62">
        <v>10555.535709090909</v>
      </c>
    </row>
    <row r="234" spans="1:7" x14ac:dyDescent="0.25">
      <c r="A234" s="57" t="s">
        <v>912</v>
      </c>
      <c r="B234" s="57" t="s">
        <v>930</v>
      </c>
      <c r="C234" s="58" t="s">
        <v>948</v>
      </c>
      <c r="D234" s="59">
        <v>143.64444444444445</v>
      </c>
      <c r="E234" s="60">
        <v>2831.2</v>
      </c>
      <c r="F234" s="61">
        <v>1992</v>
      </c>
      <c r="G234" s="62">
        <v>10555.535709090909</v>
      </c>
    </row>
    <row r="235" spans="1:7" x14ac:dyDescent="0.25">
      <c r="A235" s="57" t="s">
        <v>913</v>
      </c>
      <c r="B235" s="57" t="s">
        <v>931</v>
      </c>
      <c r="C235" s="58" t="s">
        <v>949</v>
      </c>
      <c r="D235" s="59">
        <v>143.64444444444445</v>
      </c>
      <c r="E235" s="60">
        <v>2831.2</v>
      </c>
      <c r="F235" s="61">
        <v>1992</v>
      </c>
      <c r="G235" s="62">
        <v>10555.535709090909</v>
      </c>
    </row>
    <row r="236" spans="1:7" x14ac:dyDescent="0.25">
      <c r="A236" s="57" t="s">
        <v>914</v>
      </c>
      <c r="B236" s="57" t="s">
        <v>932</v>
      </c>
      <c r="C236" s="58" t="s">
        <v>950</v>
      </c>
      <c r="D236" s="59">
        <v>143.64444444444445</v>
      </c>
      <c r="E236" s="60">
        <v>2831.2</v>
      </c>
      <c r="F236" s="61">
        <v>1992</v>
      </c>
      <c r="G236" s="62">
        <v>10555.535709090909</v>
      </c>
    </row>
    <row r="237" spans="1:7" x14ac:dyDescent="0.25">
      <c r="A237" s="57" t="s">
        <v>915</v>
      </c>
      <c r="B237" s="57" t="s">
        <v>933</v>
      </c>
      <c r="C237" s="58" t="s">
        <v>951</v>
      </c>
      <c r="D237" s="59">
        <v>143.64444444444445</v>
      </c>
      <c r="E237" s="60">
        <v>2831.2</v>
      </c>
      <c r="F237" s="61">
        <v>1992</v>
      </c>
      <c r="G237" s="62">
        <v>10555.535709090909</v>
      </c>
    </row>
    <row r="238" spans="1:7" x14ac:dyDescent="0.25">
      <c r="A238" s="57" t="s">
        <v>916</v>
      </c>
      <c r="B238" s="57" t="s">
        <v>934</v>
      </c>
      <c r="C238" s="58" t="s">
        <v>952</v>
      </c>
      <c r="D238" s="59">
        <v>250.3111111111111</v>
      </c>
      <c r="E238" s="60">
        <v>4933.5</v>
      </c>
      <c r="F238" s="61">
        <v>3471.1</v>
      </c>
      <c r="G238" s="62">
        <v>18393.804800000002</v>
      </c>
    </row>
    <row r="239" spans="1:7" x14ac:dyDescent="0.25">
      <c r="A239" s="57" t="s">
        <v>917</v>
      </c>
      <c r="B239" s="57" t="s">
        <v>935</v>
      </c>
      <c r="C239" s="58" t="s">
        <v>953</v>
      </c>
      <c r="D239" s="59">
        <v>250.3111111111111</v>
      </c>
      <c r="E239" s="60">
        <v>4933.5</v>
      </c>
      <c r="F239" s="61">
        <v>3471.1</v>
      </c>
      <c r="G239" s="62">
        <v>18393.804800000002</v>
      </c>
    </row>
    <row r="240" spans="1:7" x14ac:dyDescent="0.25">
      <c r="A240" s="57" t="s">
        <v>918</v>
      </c>
      <c r="B240" s="57" t="s">
        <v>936</v>
      </c>
      <c r="C240" s="58" t="s">
        <v>954</v>
      </c>
      <c r="D240" s="59">
        <v>250.3111111111111</v>
      </c>
      <c r="E240" s="60">
        <v>4933.5</v>
      </c>
      <c r="F240" s="61">
        <v>3471.1</v>
      </c>
      <c r="G240" s="62">
        <v>18393.804800000002</v>
      </c>
    </row>
    <row r="241" spans="1:7" x14ac:dyDescent="0.25">
      <c r="A241" s="57" t="s">
        <v>919</v>
      </c>
      <c r="B241" s="57" t="s">
        <v>937</v>
      </c>
      <c r="C241" s="58" t="s">
        <v>955</v>
      </c>
      <c r="D241" s="59">
        <v>143.64444444444445</v>
      </c>
      <c r="E241" s="60">
        <v>2831.2</v>
      </c>
      <c r="F241" s="61">
        <v>1992</v>
      </c>
      <c r="G241" s="62">
        <v>10555.535709090909</v>
      </c>
    </row>
    <row r="242" spans="1:7" x14ac:dyDescent="0.25">
      <c r="A242" s="57" t="s">
        <v>920</v>
      </c>
      <c r="B242" s="57" t="s">
        <v>938</v>
      </c>
      <c r="C242" s="58" t="s">
        <v>956</v>
      </c>
      <c r="D242" s="59">
        <v>250.3111111111111</v>
      </c>
      <c r="E242" s="60">
        <v>4933.5</v>
      </c>
      <c r="F242" s="61">
        <v>3471.1</v>
      </c>
      <c r="G242" s="62">
        <v>18393.804800000002</v>
      </c>
    </row>
    <row r="243" spans="1:7" x14ac:dyDescent="0.25">
      <c r="A243" s="57" t="s">
        <v>921</v>
      </c>
      <c r="B243" s="57" t="s">
        <v>939</v>
      </c>
      <c r="C243" s="58" t="s">
        <v>957</v>
      </c>
      <c r="D243" s="59">
        <v>250.3111111111111</v>
      </c>
      <c r="E243" s="60">
        <v>4933.5</v>
      </c>
      <c r="F243" s="61">
        <v>3471.1</v>
      </c>
      <c r="G243" s="62">
        <v>18393.804800000002</v>
      </c>
    </row>
    <row r="244" spans="1:7" x14ac:dyDescent="0.25">
      <c r="A244" s="57" t="s">
        <v>922</v>
      </c>
      <c r="B244" s="57" t="s">
        <v>940</v>
      </c>
      <c r="C244" s="58" t="s">
        <v>958</v>
      </c>
      <c r="D244" s="59">
        <v>250.3111111111111</v>
      </c>
      <c r="E244" s="60">
        <v>4933.5</v>
      </c>
      <c r="F244" s="61">
        <v>3471.1</v>
      </c>
      <c r="G244" s="62">
        <v>18393.804800000002</v>
      </c>
    </row>
    <row r="245" spans="1:7" x14ac:dyDescent="0.25">
      <c r="A245" s="57" t="s">
        <v>923</v>
      </c>
      <c r="B245" s="57" t="s">
        <v>941</v>
      </c>
      <c r="C245" s="58" t="s">
        <v>959</v>
      </c>
      <c r="D245" s="59">
        <v>250.3111111111111</v>
      </c>
      <c r="E245" s="60">
        <v>4933.5</v>
      </c>
      <c r="F245" s="61">
        <v>3471.1</v>
      </c>
      <c r="G245" s="62">
        <v>18393.804800000002</v>
      </c>
    </row>
    <row r="246" spans="1:7" x14ac:dyDescent="0.25">
      <c r="A246" s="57" t="s">
        <v>924</v>
      </c>
      <c r="B246" s="57" t="s">
        <v>942</v>
      </c>
      <c r="C246" s="58" t="s">
        <v>960</v>
      </c>
      <c r="D246" s="59">
        <v>250.3111111111111</v>
      </c>
      <c r="E246" s="60">
        <v>4933.5</v>
      </c>
      <c r="F246" s="61">
        <v>3471.1</v>
      </c>
      <c r="G246" s="62">
        <v>18393.804800000002</v>
      </c>
    </row>
    <row r="247" spans="1:7" x14ac:dyDescent="0.25">
      <c r="A247" s="57" t="s">
        <v>925</v>
      </c>
      <c r="B247" s="57" t="s">
        <v>943</v>
      </c>
      <c r="C247" s="58" t="s">
        <v>961</v>
      </c>
      <c r="D247" s="59">
        <v>250.3111111111111</v>
      </c>
      <c r="E247" s="60">
        <v>4933.5</v>
      </c>
      <c r="F247" s="61">
        <v>3471.1</v>
      </c>
      <c r="G247" s="62">
        <v>18393.804800000002</v>
      </c>
    </row>
    <row r="248" spans="1:7" x14ac:dyDescent="0.25">
      <c r="A248" s="57" t="s">
        <v>926</v>
      </c>
      <c r="B248" s="57" t="s">
        <v>944</v>
      </c>
      <c r="C248" s="58" t="s">
        <v>962</v>
      </c>
      <c r="D248" s="59">
        <v>78.222222222222229</v>
      </c>
      <c r="E248" s="60">
        <v>1541.7</v>
      </c>
      <c r="F248" s="61">
        <v>1084.8</v>
      </c>
      <c r="G248" s="62">
        <v>5748.0640000000003</v>
      </c>
    </row>
    <row r="249" spans="1:7" x14ac:dyDescent="0.25">
      <c r="A249" s="57" t="s">
        <v>927</v>
      </c>
      <c r="B249" s="57" t="s">
        <v>945</v>
      </c>
      <c r="C249" s="58" t="s">
        <v>963</v>
      </c>
      <c r="D249" s="59">
        <v>153.6</v>
      </c>
      <c r="E249" s="60">
        <v>3027.4</v>
      </c>
      <c r="F249" s="61">
        <v>2130</v>
      </c>
      <c r="G249" s="62">
        <v>11287.107490909093</v>
      </c>
    </row>
    <row r="250" spans="1:7" x14ac:dyDescent="0.25">
      <c r="A250" s="57" t="s">
        <v>512</v>
      </c>
      <c r="B250" s="57" t="s">
        <v>900</v>
      </c>
      <c r="C250" s="58" t="s">
        <v>713</v>
      </c>
      <c r="D250" s="59">
        <v>158.63692799999998</v>
      </c>
      <c r="E250" s="60">
        <v>3126.7</v>
      </c>
      <c r="F250" s="61">
        <v>2244.7999999999997</v>
      </c>
      <c r="G250" s="62">
        <v>11874.644662359273</v>
      </c>
    </row>
    <row r="251" spans="1:7" x14ac:dyDescent="0.25">
      <c r="A251" s="57" t="s">
        <v>513</v>
      </c>
      <c r="B251" s="57" t="s">
        <v>901</v>
      </c>
      <c r="C251" s="58" t="s">
        <v>714</v>
      </c>
      <c r="D251" s="59">
        <v>158.63692799999998</v>
      </c>
      <c r="E251" s="60">
        <v>3126.7</v>
      </c>
      <c r="F251" s="61">
        <v>2244.7999999999997</v>
      </c>
      <c r="G251" s="62">
        <v>11874.644662359273</v>
      </c>
    </row>
    <row r="252" spans="1:7" x14ac:dyDescent="0.25">
      <c r="A252" s="57" t="s">
        <v>514</v>
      </c>
      <c r="B252" s="57" t="s">
        <v>902</v>
      </c>
      <c r="C252" s="58" t="s">
        <v>715</v>
      </c>
      <c r="D252" s="59">
        <v>158.63692799999998</v>
      </c>
      <c r="E252" s="60">
        <v>3126.7</v>
      </c>
      <c r="F252" s="61">
        <v>2244.7999999999997</v>
      </c>
      <c r="G252" s="62">
        <v>11874.644662359273</v>
      </c>
    </row>
    <row r="253" spans="1:7" x14ac:dyDescent="0.25">
      <c r="A253" s="57" t="s">
        <v>515</v>
      </c>
      <c r="B253" s="57" t="s">
        <v>903</v>
      </c>
      <c r="C253" s="58" t="s">
        <v>716</v>
      </c>
      <c r="D253" s="59">
        <v>158.63692799999998</v>
      </c>
      <c r="E253" s="60">
        <v>3126.7</v>
      </c>
      <c r="F253" s="61">
        <v>2244.7999999999997</v>
      </c>
      <c r="G253" s="62">
        <v>11874.644662359273</v>
      </c>
    </row>
    <row r="254" spans="1:7" x14ac:dyDescent="0.25">
      <c r="A254" s="57" t="s">
        <v>516</v>
      </c>
      <c r="B254" s="57" t="s">
        <v>904</v>
      </c>
      <c r="C254" s="58" t="s">
        <v>717</v>
      </c>
      <c r="D254" s="59">
        <v>158.63692799999998</v>
      </c>
      <c r="E254" s="60">
        <v>3126.7</v>
      </c>
      <c r="F254" s="61">
        <v>2244.7999999999997</v>
      </c>
      <c r="G254" s="62">
        <v>11874.644662359273</v>
      </c>
    </row>
    <row r="255" spans="1:7" x14ac:dyDescent="0.25">
      <c r="A255" s="57" t="s">
        <v>517</v>
      </c>
      <c r="B255" s="57" t="s">
        <v>905</v>
      </c>
      <c r="C255" s="58" t="s">
        <v>718</v>
      </c>
      <c r="D255" s="59">
        <v>158.63692799999998</v>
      </c>
      <c r="E255" s="60">
        <v>3126.7</v>
      </c>
      <c r="F255" s="61">
        <v>2244.7999999999997</v>
      </c>
      <c r="G255" s="62">
        <v>11874.644662359273</v>
      </c>
    </row>
    <row r="256" spans="1:7" x14ac:dyDescent="0.25">
      <c r="A256" s="57" t="s">
        <v>518</v>
      </c>
      <c r="B256" s="57" t="s">
        <v>39</v>
      </c>
      <c r="C256" s="58" t="s">
        <v>719</v>
      </c>
      <c r="D256" s="59">
        <v>226.27626666666666</v>
      </c>
      <c r="E256" s="60">
        <v>4459.8</v>
      </c>
      <c r="F256" s="61">
        <v>3201.9</v>
      </c>
      <c r="G256" s="62">
        <v>16937.735091490908</v>
      </c>
    </row>
    <row r="257" spans="1:7" x14ac:dyDescent="0.25">
      <c r="A257" s="57" t="s">
        <v>519</v>
      </c>
      <c r="B257" s="57" t="s">
        <v>32</v>
      </c>
      <c r="C257" s="58" t="s">
        <v>41</v>
      </c>
      <c r="D257" s="59">
        <v>31.291199999999996</v>
      </c>
      <c r="E257" s="60">
        <v>616.70000000000005</v>
      </c>
      <c r="F257" s="61">
        <v>442.8</v>
      </c>
      <c r="G257" s="62">
        <v>2342.2785964363634</v>
      </c>
    </row>
    <row r="258" spans="1:7" x14ac:dyDescent="0.25">
      <c r="A258" s="57" t="s">
        <v>520</v>
      </c>
      <c r="B258" s="57" t="s">
        <v>33</v>
      </c>
      <c r="C258" s="58" t="s">
        <v>42</v>
      </c>
      <c r="D258" s="59">
        <v>31.291199999999996</v>
      </c>
      <c r="E258" s="60">
        <v>616.70000000000005</v>
      </c>
      <c r="F258" s="61">
        <v>442.8</v>
      </c>
      <c r="G258" s="62">
        <v>2342.2785964363634</v>
      </c>
    </row>
    <row r="259" spans="1:7" x14ac:dyDescent="0.25">
      <c r="A259" s="57" t="s">
        <v>521</v>
      </c>
      <c r="B259" s="57" t="s">
        <v>34</v>
      </c>
      <c r="C259" s="58" t="s">
        <v>43</v>
      </c>
      <c r="D259" s="59">
        <v>31.291199999999996</v>
      </c>
      <c r="E259" s="60">
        <v>616.70000000000005</v>
      </c>
      <c r="F259" s="61">
        <v>442.8</v>
      </c>
      <c r="G259" s="62">
        <v>2342.2785964363634</v>
      </c>
    </row>
    <row r="260" spans="1:7" x14ac:dyDescent="0.25">
      <c r="A260" s="57" t="s">
        <v>522</v>
      </c>
      <c r="B260" s="57" t="s">
        <v>31</v>
      </c>
      <c r="C260" s="58" t="s">
        <v>44</v>
      </c>
      <c r="D260" s="59">
        <v>37.60337777777778</v>
      </c>
      <c r="E260" s="60">
        <v>741.1</v>
      </c>
      <c r="F260" s="61">
        <v>532.1</v>
      </c>
      <c r="G260" s="62">
        <v>2814.7717864000001</v>
      </c>
    </row>
    <row r="261" spans="1:7" x14ac:dyDescent="0.25">
      <c r="A261" s="57" t="s">
        <v>523</v>
      </c>
      <c r="B261" s="57" t="s">
        <v>35</v>
      </c>
      <c r="C261" s="58" t="s">
        <v>45</v>
      </c>
      <c r="D261" s="59">
        <v>60.978844444444448</v>
      </c>
      <c r="E261" s="60">
        <v>1132.3</v>
      </c>
      <c r="F261" s="61">
        <v>862.9</v>
      </c>
      <c r="G261" s="62">
        <v>4564.5242808727271</v>
      </c>
    </row>
    <row r="262" spans="1:7" x14ac:dyDescent="0.25">
      <c r="A262" s="57" t="s">
        <v>524</v>
      </c>
      <c r="B262" s="57" t="s">
        <v>36</v>
      </c>
      <c r="C262" s="58" t="s">
        <v>720</v>
      </c>
      <c r="D262" s="59">
        <v>69.419377777777768</v>
      </c>
      <c r="E262" s="60">
        <v>1368.2</v>
      </c>
      <c r="F262" s="61">
        <v>982.30000000000007</v>
      </c>
      <c r="G262" s="62">
        <v>5196.3338813090895</v>
      </c>
    </row>
    <row r="263" spans="1:7" x14ac:dyDescent="0.25">
      <c r="A263" s="57" t="s">
        <v>525</v>
      </c>
      <c r="B263" s="57" t="s">
        <v>37</v>
      </c>
      <c r="C263" s="58" t="s">
        <v>721</v>
      </c>
      <c r="D263" s="59">
        <v>69.419377777777768</v>
      </c>
      <c r="E263" s="60">
        <v>1368.2</v>
      </c>
      <c r="F263" s="61">
        <v>982.30000000000007</v>
      </c>
      <c r="G263" s="62">
        <v>5196.3338813090895</v>
      </c>
    </row>
    <row r="264" spans="1:7" x14ac:dyDescent="0.25">
      <c r="A264" s="57" t="s">
        <v>526</v>
      </c>
      <c r="B264" s="57" t="s">
        <v>38</v>
      </c>
      <c r="C264" s="58" t="s">
        <v>722</v>
      </c>
      <c r="D264" s="59">
        <v>69.419377777777768</v>
      </c>
      <c r="E264" s="60">
        <v>1368.2</v>
      </c>
      <c r="F264" s="61">
        <v>982.30000000000007</v>
      </c>
      <c r="G264" s="62">
        <v>5196.3338813090895</v>
      </c>
    </row>
    <row r="265" spans="1:7" x14ac:dyDescent="0.25">
      <c r="A265" s="57" t="s">
        <v>527</v>
      </c>
      <c r="B265" s="57" t="s">
        <v>142</v>
      </c>
      <c r="C265" s="58" t="s">
        <v>143</v>
      </c>
      <c r="D265" s="59">
        <v>108.17194666666668</v>
      </c>
      <c r="E265" s="60">
        <v>2132</v>
      </c>
      <c r="F265" s="61">
        <v>1530.6999999999998</v>
      </c>
      <c r="G265" s="62">
        <v>8097.1274803200004</v>
      </c>
    </row>
  </sheetData>
  <autoFilter ref="A1:G265" xr:uid="{210D581E-8301-47D1-8E26-1A5573F09CE1}"/>
  <conditionalFormatting sqref="A1:A54">
    <cfRule type="duplicateValues" dxfId="16" priority="21241"/>
  </conditionalFormatting>
  <conditionalFormatting sqref="A2:A54">
    <cfRule type="duplicateValues" dxfId="15" priority="21235"/>
    <cfRule type="duplicateValues" dxfId="14" priority="21237"/>
    <cfRule type="duplicateValues" dxfId="13" priority="21238"/>
  </conditionalFormatting>
  <conditionalFormatting sqref="A55:A265">
    <cfRule type="duplicateValues" dxfId="12" priority="21242"/>
    <cfRule type="duplicateValues" dxfId="11" priority="21243"/>
    <cfRule type="duplicateValues" dxfId="10" priority="21244"/>
    <cfRule type="duplicateValues" dxfId="9" priority="21245"/>
  </conditionalFormatting>
  <conditionalFormatting sqref="B1">
    <cfRule type="duplicateValues" dxfId="8" priority="21018"/>
  </conditionalFormatting>
  <conditionalFormatting sqref="B2:B54">
    <cfRule type="duplicateValues" dxfId="7" priority="5"/>
    <cfRule type="duplicateValues" dxfId="6" priority="6"/>
    <cfRule type="duplicateValues" dxfId="5" priority="7"/>
    <cfRule type="duplicateValues" dxfId="4" priority="8"/>
  </conditionalFormatting>
  <conditionalFormatting sqref="B55:B265">
    <cfRule type="duplicateValues" dxfId="3" priority="21250"/>
    <cfRule type="duplicateValues" dxfId="2" priority="21251"/>
    <cfRule type="duplicateValues" dxfId="1" priority="21252"/>
    <cfRule type="duplicateValues" dxfId="0" priority="21253"/>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HP Index</vt:lpstr>
      <vt:lpstr>Technical Design</vt:lpstr>
      <vt:lpstr>Graphics</vt:lpstr>
      <vt:lpstr>Supplies</vt:lpstr>
      <vt:lpstr>'HP 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 van Wijk</dc:creator>
  <cp:lastModifiedBy>Linda Schoenfeldt</cp:lastModifiedBy>
  <cp:lastPrinted>2020-11-30T15:13:45Z</cp:lastPrinted>
  <dcterms:created xsi:type="dcterms:W3CDTF">2017-06-07T06:53:29Z</dcterms:created>
  <dcterms:modified xsi:type="dcterms:W3CDTF">2025-04-07T09:25:36Z</dcterms:modified>
</cp:coreProperties>
</file>