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  <externalReference r:id="rId6"/>
  </externalReferences>
  <calcPr calcId="125725"/>
  <fileRecoveryPr repairLoad="1"/>
</workbook>
</file>

<file path=xl/calcChain.xml><?xml version="1.0" encoding="utf-8"?>
<calcChain xmlns="http://schemas.openxmlformats.org/spreadsheetml/2006/main">
  <c r="B13" i="1"/>
  <c r="B12"/>
  <c r="B11"/>
  <c r="C7"/>
  <c r="C9" s="1"/>
  <c r="D7"/>
  <c r="D9" s="1"/>
  <c r="E7"/>
  <c r="E9" s="1"/>
  <c r="F7"/>
  <c r="F9" s="1"/>
  <c r="G7"/>
  <c r="G9" s="1"/>
  <c r="B7"/>
  <c r="B9" s="1"/>
  <c r="B5"/>
  <c r="B4"/>
  <c r="B3"/>
  <c r="B10" l="1"/>
  <c r="B8"/>
  <c r="F8"/>
  <c r="D8"/>
  <c r="G8"/>
  <c r="E8"/>
  <c r="C8"/>
  <c r="D14" l="1"/>
  <c r="F14"/>
  <c r="C14"/>
  <c r="E14"/>
  <c r="G14"/>
  <c r="B14"/>
  <c r="B15" l="1"/>
  <c r="B16" s="1"/>
  <c r="B17" s="1"/>
</calcChain>
</file>

<file path=xl/sharedStrings.xml><?xml version="1.0" encoding="utf-8"?>
<sst xmlns="http://schemas.openxmlformats.org/spreadsheetml/2006/main" count="17" uniqueCount="17">
  <si>
    <t>Ряд признаков</t>
  </si>
  <si>
    <t>n</t>
  </si>
  <si>
    <t>min</t>
  </si>
  <si>
    <t>max</t>
  </si>
  <si>
    <t>Частота</t>
  </si>
  <si>
    <t>Частость</t>
  </si>
  <si>
    <t>Мода</t>
  </si>
  <si>
    <t>Дисперсия</t>
  </si>
  <si>
    <t>Ряд уник. Признаков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</si>
  <si>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*n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</si>
  <si>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t>Ср. разряд</t>
  </si>
  <si>
    <t>Ср. значение</t>
  </si>
  <si>
    <t>Медиана</t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</si>
  <si>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 xml:space="preserve"> - 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</si>
  <si>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∑(x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 xml:space="preserve"> - x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</si>
  <si>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Среднекв. откл.</t>
  </si>
  <si>
    <t>№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</si>
</sst>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4506668294322"/>
        <bgColor rgb="FFFFE599"/>
      </patternFill>
    </fill>
    <fill>
      <patternFill patternType="solid">
        <fgColor theme="5" tint="0.79998168889431442"/>
        <bgColor rgb="FFA4C2F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9">
    <xf numFmtId="0" fontId="0" fillId="0" borderId="0" xfId="0"/>
    <xf numFmtId="0" fontId="4" fillId="3" borderId="2" xfId="1" applyFont="1" applyFill="1" applyBorder="1" applyAlignment="1">
      <alignment horizontal="center" vertic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wrapText="1"/>
    </xf>
    <xf numFmtId="0" fontId="0" fillId="5" borderId="4" xfId="0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Полигон</c:v>
          </c:tx>
          <c:cat>
            <c:numRef>
              <c:f>'[1]Задание 1'!$B$9:$B$14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25</c:v>
                </c:pt>
                <c:pt idx="3">
                  <c:v>27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</c:ser>
        <c:axId val="97166080"/>
        <c:axId val="97167616"/>
      </c:barChart>
      <c:catAx>
        <c:axId val="97166080"/>
        <c:scaling>
          <c:orientation val="minMax"/>
        </c:scaling>
        <c:axPos val="b"/>
        <c:numFmt formatCode="General" sourceLinked="1"/>
        <c:tickLblPos val="nextTo"/>
        <c:crossAx val="97167616"/>
        <c:crosses val="autoZero"/>
        <c:auto val="1"/>
        <c:lblAlgn val="ctr"/>
        <c:lblOffset val="100"/>
      </c:catAx>
      <c:valAx>
        <c:axId val="97167616"/>
        <c:scaling>
          <c:orientation val="minMax"/>
        </c:scaling>
        <c:axPos val="l"/>
        <c:majorGridlines/>
        <c:numFmt formatCode="General" sourceLinked="1"/>
        <c:tickLblPos val="nextTo"/>
        <c:crossAx val="9716608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Кумулята</c:v>
          </c:tx>
          <c:spPr>
            <a:ln w="28575">
              <a:noFill/>
            </a:ln>
          </c:spPr>
          <c:xVal>
            <c:numRef>
              <c:f>Лист1!$B$6:$G$6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Лист1!$B$7:$G$7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25</c:v>
                </c:pt>
                <c:pt idx="3">
                  <c:v>27</c:v>
                </c:pt>
                <c:pt idx="4">
                  <c:v>15</c:v>
                </c:pt>
                <c:pt idx="5">
                  <c:v>9</c:v>
                </c:pt>
              </c:numCache>
            </c:numRef>
          </c:yVal>
        </c:ser>
        <c:axId val="114482176"/>
        <c:axId val="114480640"/>
      </c:scatterChart>
      <c:valAx>
        <c:axId val="114482176"/>
        <c:scaling>
          <c:orientation val="minMax"/>
        </c:scaling>
        <c:axPos val="b"/>
        <c:numFmt formatCode="General" sourceLinked="1"/>
        <c:tickLblPos val="nextTo"/>
        <c:crossAx val="114480640"/>
        <c:crosses val="autoZero"/>
        <c:crossBetween val="midCat"/>
      </c:valAx>
      <c:valAx>
        <c:axId val="114480640"/>
        <c:scaling>
          <c:orientation val="minMax"/>
        </c:scaling>
        <c:axPos val="l"/>
        <c:majorGridlines/>
        <c:numFmt formatCode="General" sourceLinked="1"/>
        <c:tickLblPos val="nextTo"/>
        <c:crossAx val="1144821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Эмпирическая ф-ция</c:v>
          </c:tx>
          <c:marker>
            <c:symbol val="none"/>
          </c:marker>
          <c:xVal>
            <c:numRef>
              <c:f>Лист1!$B$6:$G$6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Лист1!$B$8:$G$8</c:f>
              <c:numCache>
                <c:formatCode>General</c:formatCode>
                <c:ptCount val="6"/>
                <c:pt idx="0">
                  <c:v>0.11</c:v>
                </c:pt>
                <c:pt idx="1">
                  <c:v>0.13</c:v>
                </c:pt>
                <c:pt idx="2">
                  <c:v>0.25</c:v>
                </c:pt>
                <c:pt idx="3">
                  <c:v>0.27</c:v>
                </c:pt>
                <c:pt idx="4">
                  <c:v>0.15</c:v>
                </c:pt>
                <c:pt idx="5">
                  <c:v>0.09</c:v>
                </c:pt>
              </c:numCache>
            </c:numRef>
          </c:yVal>
        </c:ser>
        <c:axId val="85533056"/>
        <c:axId val="85457536"/>
      </c:scatterChart>
      <c:valAx>
        <c:axId val="85533056"/>
        <c:scaling>
          <c:orientation val="minMax"/>
        </c:scaling>
        <c:axPos val="b"/>
        <c:numFmt formatCode="General" sourceLinked="1"/>
        <c:tickLblPos val="nextTo"/>
        <c:crossAx val="85457536"/>
        <c:crosses val="autoZero"/>
        <c:crossBetween val="midCat"/>
      </c:valAx>
      <c:valAx>
        <c:axId val="85457536"/>
        <c:scaling>
          <c:orientation val="minMax"/>
        </c:scaling>
        <c:axPos val="l"/>
        <c:majorGridlines/>
        <c:numFmt formatCode="General" sourceLinked="1"/>
        <c:tickLblPos val="nextTo"/>
        <c:crossAx val="855330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Ряд признаков</c:v>
          </c:tx>
          <c:spPr>
            <a:ln w="28575">
              <a:noFill/>
            </a:ln>
          </c:spPr>
          <c:xVal>
            <c:numRef>
              <c:f>Лист1!$B$2:$CW$2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Лист1!$B$1:$CW$1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yVal>
        </c:ser>
        <c:axId val="113016192"/>
        <c:axId val="114104192"/>
      </c:scatterChart>
      <c:valAx>
        <c:axId val="113016192"/>
        <c:scaling>
          <c:orientation val="minMax"/>
        </c:scaling>
        <c:axPos val="b"/>
        <c:numFmt formatCode="General" sourceLinked="1"/>
        <c:tickLblPos val="nextTo"/>
        <c:crossAx val="114104192"/>
        <c:crosses val="autoZero"/>
        <c:crossBetween val="midCat"/>
      </c:valAx>
      <c:valAx>
        <c:axId val="114104192"/>
        <c:scaling>
          <c:orientation val="minMax"/>
        </c:scaling>
        <c:axPos val="l"/>
        <c:majorGridlines/>
        <c:numFmt formatCode="General" sourceLinked="1"/>
        <c:tickLblPos val="nextTo"/>
        <c:crossAx val="1130161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</xdr:row>
      <xdr:rowOff>9525</xdr:rowOff>
    </xdr:from>
    <xdr:to>
      <xdr:col>23</xdr:col>
      <xdr:colOff>97972</xdr:colOff>
      <xdr:row>15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15</xdr:row>
      <xdr:rowOff>238125</xdr:rowOff>
    </xdr:from>
    <xdr:to>
      <xdr:col>23</xdr:col>
      <xdr:colOff>76200</xdr:colOff>
      <xdr:row>29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16</xdr:row>
      <xdr:rowOff>85725</xdr:rowOff>
    </xdr:from>
    <xdr:to>
      <xdr:col>14</xdr:col>
      <xdr:colOff>342900</xdr:colOff>
      <xdr:row>29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2</xdr:row>
      <xdr:rowOff>161925</xdr:rowOff>
    </xdr:from>
    <xdr:to>
      <xdr:col>14</xdr:col>
      <xdr:colOff>495300</xdr:colOff>
      <xdr:row>14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74;&#1072;&#1085;&#1086;&#1074;%20&#1044;&#1084;&#1080;&#1090;&#1088;&#1080;&#1081;,%20&#1048;&#1042;&#1058;2,%20&#1051;&#1056;8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74;&#1072;&#1085;&#1086;&#1074;%20&#1044;&#1084;&#1080;&#1090;&#1088;&#1080;&#1081;,%20&#1048;&#1042;&#1058;2,%20&#1051;&#1056;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&#1051;&#1056;8%20&#1043;&#1091;&#1085;&#1100;&#1082;&#1086;%20&#1048;&#1042;&#1058;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дание 1"/>
      <sheetName val="Задание 2"/>
      <sheetName val="Задание 4"/>
      <sheetName val="Задание 3"/>
      <sheetName val="Задание 5"/>
    </sheetNames>
    <sheetDataSet>
      <sheetData sheetId="0">
        <row r="9">
          <cell r="B9">
            <v>1</v>
          </cell>
          <cell r="C9" t="e">
            <v>#N/A</v>
          </cell>
        </row>
        <row r="10">
          <cell r="B10">
            <v>2</v>
          </cell>
          <cell r="C10" t="e">
            <v>#N/A</v>
          </cell>
        </row>
        <row r="11">
          <cell r="B11">
            <v>3</v>
          </cell>
          <cell r="C11" t="e">
            <v>#N/A</v>
          </cell>
        </row>
        <row r="12">
          <cell r="B12">
            <v>4</v>
          </cell>
          <cell r="C12" t="e">
            <v>#N/A</v>
          </cell>
        </row>
        <row r="13">
          <cell r="B13">
            <v>5</v>
          </cell>
          <cell r="C13" t="e">
            <v>#N/A</v>
          </cell>
        </row>
        <row r="14">
          <cell r="B14">
            <v>6</v>
          </cell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Задание 1"/>
      <sheetName val="Задание 2"/>
      <sheetName val="Задание 4"/>
      <sheetName val="Задание 3"/>
      <sheetName val="Задание 5"/>
    </sheetNames>
    <sheetDataSet>
      <sheetData sheetId="0">
        <row r="5">
          <cell r="H5">
            <v>94.1</v>
          </cell>
          <cell r="J5">
            <v>1.020408163265306E-2</v>
          </cell>
          <cell r="K5">
            <v>1</v>
          </cell>
        </row>
        <row r="6">
          <cell r="H6">
            <v>100.65714285714286</v>
          </cell>
          <cell r="J6">
            <v>4.0816326530612242E-2</v>
          </cell>
          <cell r="K6">
            <v>4</v>
          </cell>
        </row>
        <row r="7">
          <cell r="H7">
            <v>107.21428571428571</v>
          </cell>
          <cell r="J7">
            <v>0.12244897959183673</v>
          </cell>
          <cell r="K7">
            <v>12</v>
          </cell>
        </row>
        <row r="8">
          <cell r="H8">
            <v>113.77142857142857</v>
          </cell>
          <cell r="J8">
            <v>0.26530612244897961</v>
          </cell>
          <cell r="K8">
            <v>26</v>
          </cell>
        </row>
        <row r="9">
          <cell r="H9">
            <v>120.32857142857142</v>
          </cell>
          <cell r="J9">
            <v>0.52040816326530615</v>
          </cell>
          <cell r="K9">
            <v>51</v>
          </cell>
        </row>
        <row r="10">
          <cell r="H10">
            <v>126.88571428571429</v>
          </cell>
          <cell r="J10">
            <v>0.79591836734693877</v>
          </cell>
          <cell r="K10">
            <v>78</v>
          </cell>
        </row>
        <row r="11">
          <cell r="H11">
            <v>133.44285714285715</v>
          </cell>
          <cell r="J11">
            <v>0.9285714285714286</v>
          </cell>
          <cell r="K11">
            <v>91</v>
          </cell>
        </row>
        <row r="12">
          <cell r="H12">
            <v>140</v>
          </cell>
          <cell r="J12">
            <v>1</v>
          </cell>
          <cell r="K12">
            <v>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Задача 1"/>
      <sheetName val="Задача 2"/>
    </sheetNames>
    <sheetDataSet>
      <sheetData sheetId="0">
        <row r="1">
          <cell r="B1" t="str">
            <v>Ряд признаков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1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</v>
          </cell>
        </row>
        <row r="8">
          <cell r="A8">
            <v>7</v>
          </cell>
          <cell r="B8">
            <v>1</v>
          </cell>
        </row>
        <row r="9">
          <cell r="A9">
            <v>8</v>
          </cell>
          <cell r="B9">
            <v>1</v>
          </cell>
        </row>
        <row r="10">
          <cell r="A10">
            <v>9</v>
          </cell>
          <cell r="B10">
            <v>1</v>
          </cell>
        </row>
        <row r="11">
          <cell r="A11">
            <v>10</v>
          </cell>
          <cell r="B11">
            <v>1</v>
          </cell>
        </row>
        <row r="12">
          <cell r="A12">
            <v>11</v>
          </cell>
          <cell r="B12">
            <v>1</v>
          </cell>
        </row>
        <row r="13">
          <cell r="A13">
            <v>12</v>
          </cell>
          <cell r="B13">
            <v>2</v>
          </cell>
        </row>
        <row r="14">
          <cell r="A14">
            <v>13</v>
          </cell>
          <cell r="B14">
            <v>2</v>
          </cell>
        </row>
        <row r="15">
          <cell r="A15">
            <v>14</v>
          </cell>
          <cell r="B15">
            <v>2</v>
          </cell>
        </row>
        <row r="16">
          <cell r="A16">
            <v>15</v>
          </cell>
          <cell r="B16">
            <v>2</v>
          </cell>
        </row>
        <row r="17">
          <cell r="A17">
            <v>16</v>
          </cell>
          <cell r="B17">
            <v>2</v>
          </cell>
        </row>
        <row r="18">
          <cell r="A18">
            <v>17</v>
          </cell>
          <cell r="B18">
            <v>2</v>
          </cell>
        </row>
        <row r="19">
          <cell r="A19">
            <v>18</v>
          </cell>
          <cell r="B19">
            <v>2</v>
          </cell>
        </row>
        <row r="20">
          <cell r="A20">
            <v>19</v>
          </cell>
          <cell r="B20">
            <v>2</v>
          </cell>
        </row>
        <row r="21">
          <cell r="A21">
            <v>20</v>
          </cell>
          <cell r="B21">
            <v>2</v>
          </cell>
        </row>
        <row r="22">
          <cell r="A22">
            <v>21</v>
          </cell>
          <cell r="B22">
            <v>2</v>
          </cell>
        </row>
        <row r="23">
          <cell r="A23">
            <v>22</v>
          </cell>
          <cell r="B23">
            <v>2</v>
          </cell>
        </row>
        <row r="24">
          <cell r="A24">
            <v>23</v>
          </cell>
          <cell r="B24">
            <v>2</v>
          </cell>
        </row>
        <row r="25">
          <cell r="A25">
            <v>24</v>
          </cell>
          <cell r="B25">
            <v>2</v>
          </cell>
        </row>
        <row r="26">
          <cell r="A26">
            <v>25</v>
          </cell>
          <cell r="B26">
            <v>3</v>
          </cell>
        </row>
        <row r="27">
          <cell r="A27">
            <v>26</v>
          </cell>
          <cell r="B27">
            <v>3</v>
          </cell>
        </row>
        <row r="28">
          <cell r="A28">
            <v>27</v>
          </cell>
          <cell r="B28">
            <v>3</v>
          </cell>
        </row>
        <row r="29">
          <cell r="A29">
            <v>28</v>
          </cell>
          <cell r="B29">
            <v>3</v>
          </cell>
        </row>
        <row r="30">
          <cell r="A30">
            <v>29</v>
          </cell>
          <cell r="B30">
            <v>3</v>
          </cell>
        </row>
        <row r="31">
          <cell r="A31">
            <v>30</v>
          </cell>
          <cell r="B31">
            <v>3</v>
          </cell>
        </row>
        <row r="32">
          <cell r="A32">
            <v>31</v>
          </cell>
          <cell r="B32">
            <v>3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3</v>
          </cell>
        </row>
        <row r="35">
          <cell r="A35">
            <v>34</v>
          </cell>
          <cell r="B35">
            <v>3</v>
          </cell>
        </row>
        <row r="36">
          <cell r="A36">
            <v>35</v>
          </cell>
          <cell r="B36">
            <v>3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3</v>
          </cell>
        </row>
        <row r="39">
          <cell r="A39">
            <v>38</v>
          </cell>
          <cell r="B39">
            <v>3</v>
          </cell>
        </row>
        <row r="40">
          <cell r="A40">
            <v>39</v>
          </cell>
          <cell r="B40">
            <v>3</v>
          </cell>
        </row>
        <row r="41">
          <cell r="A41">
            <v>40</v>
          </cell>
          <cell r="B41">
            <v>3</v>
          </cell>
        </row>
        <row r="42">
          <cell r="A42">
            <v>41</v>
          </cell>
          <cell r="B42">
            <v>3</v>
          </cell>
        </row>
        <row r="43">
          <cell r="A43">
            <v>42</v>
          </cell>
          <cell r="B43">
            <v>3</v>
          </cell>
        </row>
        <row r="44">
          <cell r="A44">
            <v>43</v>
          </cell>
          <cell r="B44">
            <v>3</v>
          </cell>
        </row>
        <row r="45">
          <cell r="A45">
            <v>44</v>
          </cell>
          <cell r="B45">
            <v>3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3</v>
          </cell>
        </row>
        <row r="48">
          <cell r="A48">
            <v>47</v>
          </cell>
          <cell r="B48">
            <v>3</v>
          </cell>
        </row>
        <row r="49">
          <cell r="A49">
            <v>48</v>
          </cell>
          <cell r="B49">
            <v>3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4</v>
          </cell>
        </row>
        <row r="52">
          <cell r="A52">
            <v>51</v>
          </cell>
          <cell r="B52">
            <v>4</v>
          </cell>
        </row>
        <row r="53">
          <cell r="A53">
            <v>52</v>
          </cell>
          <cell r="B53">
            <v>4</v>
          </cell>
        </row>
        <row r="54">
          <cell r="A54">
            <v>53</v>
          </cell>
          <cell r="B54">
            <v>4</v>
          </cell>
        </row>
        <row r="55">
          <cell r="A55">
            <v>54</v>
          </cell>
          <cell r="B55">
            <v>4</v>
          </cell>
        </row>
        <row r="56">
          <cell r="A56">
            <v>55</v>
          </cell>
          <cell r="B56">
            <v>4</v>
          </cell>
        </row>
        <row r="57">
          <cell r="A57">
            <v>56</v>
          </cell>
          <cell r="B57">
            <v>4</v>
          </cell>
        </row>
        <row r="58">
          <cell r="A58">
            <v>57</v>
          </cell>
          <cell r="B58">
            <v>4</v>
          </cell>
        </row>
        <row r="59">
          <cell r="A59">
            <v>58</v>
          </cell>
          <cell r="B59">
            <v>4</v>
          </cell>
        </row>
        <row r="60">
          <cell r="A60">
            <v>59</v>
          </cell>
          <cell r="B60">
            <v>4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4</v>
          </cell>
        </row>
        <row r="63">
          <cell r="A63">
            <v>62</v>
          </cell>
          <cell r="B63">
            <v>4</v>
          </cell>
        </row>
        <row r="64">
          <cell r="A64">
            <v>63</v>
          </cell>
          <cell r="B64">
            <v>4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4</v>
          </cell>
        </row>
        <row r="67">
          <cell r="A67">
            <v>66</v>
          </cell>
          <cell r="B67">
            <v>4</v>
          </cell>
        </row>
        <row r="68">
          <cell r="A68">
            <v>67</v>
          </cell>
          <cell r="B68">
            <v>4</v>
          </cell>
        </row>
        <row r="69">
          <cell r="A69">
            <v>68</v>
          </cell>
          <cell r="B69">
            <v>4</v>
          </cell>
        </row>
        <row r="70">
          <cell r="A70">
            <v>69</v>
          </cell>
          <cell r="B70">
            <v>4</v>
          </cell>
        </row>
        <row r="71">
          <cell r="A71">
            <v>70</v>
          </cell>
          <cell r="B71">
            <v>4</v>
          </cell>
        </row>
        <row r="72">
          <cell r="A72">
            <v>71</v>
          </cell>
          <cell r="B72">
            <v>4</v>
          </cell>
        </row>
        <row r="73">
          <cell r="A73">
            <v>72</v>
          </cell>
          <cell r="B73">
            <v>4</v>
          </cell>
        </row>
        <row r="74">
          <cell r="A74">
            <v>73</v>
          </cell>
          <cell r="B74">
            <v>4</v>
          </cell>
        </row>
        <row r="75">
          <cell r="A75">
            <v>74</v>
          </cell>
          <cell r="B75">
            <v>4</v>
          </cell>
        </row>
        <row r="76">
          <cell r="A76">
            <v>75</v>
          </cell>
          <cell r="B76">
            <v>4</v>
          </cell>
        </row>
        <row r="77">
          <cell r="A77">
            <v>76</v>
          </cell>
          <cell r="B77">
            <v>4</v>
          </cell>
        </row>
        <row r="78">
          <cell r="A78">
            <v>77</v>
          </cell>
          <cell r="B78">
            <v>5</v>
          </cell>
        </row>
        <row r="79">
          <cell r="A79">
            <v>78</v>
          </cell>
          <cell r="B79">
            <v>5</v>
          </cell>
        </row>
        <row r="80">
          <cell r="A80">
            <v>79</v>
          </cell>
          <cell r="B80">
            <v>5</v>
          </cell>
        </row>
        <row r="81">
          <cell r="A81">
            <v>80</v>
          </cell>
          <cell r="B81">
            <v>5</v>
          </cell>
        </row>
        <row r="82">
          <cell r="A82">
            <v>81</v>
          </cell>
          <cell r="B82">
            <v>5</v>
          </cell>
        </row>
        <row r="83">
          <cell r="A83">
            <v>82</v>
          </cell>
          <cell r="B83">
            <v>5</v>
          </cell>
        </row>
        <row r="84">
          <cell r="A84">
            <v>83</v>
          </cell>
          <cell r="B84">
            <v>5</v>
          </cell>
        </row>
        <row r="85">
          <cell r="A85">
            <v>84</v>
          </cell>
          <cell r="B85">
            <v>5</v>
          </cell>
        </row>
        <row r="86">
          <cell r="A86">
            <v>85</v>
          </cell>
          <cell r="B86">
            <v>5</v>
          </cell>
        </row>
        <row r="87">
          <cell r="A87">
            <v>86</v>
          </cell>
          <cell r="B87">
            <v>5</v>
          </cell>
        </row>
        <row r="88">
          <cell r="A88">
            <v>87</v>
          </cell>
          <cell r="B88">
            <v>5</v>
          </cell>
        </row>
        <row r="89">
          <cell r="A89">
            <v>88</v>
          </cell>
          <cell r="B89">
            <v>5</v>
          </cell>
        </row>
        <row r="90">
          <cell r="A90">
            <v>89</v>
          </cell>
          <cell r="B90">
            <v>5</v>
          </cell>
        </row>
        <row r="91">
          <cell r="A91">
            <v>90</v>
          </cell>
          <cell r="B91">
            <v>5</v>
          </cell>
        </row>
        <row r="92">
          <cell r="A92">
            <v>91</v>
          </cell>
          <cell r="B92">
            <v>5</v>
          </cell>
        </row>
        <row r="93">
          <cell r="A93">
            <v>92</v>
          </cell>
          <cell r="B93">
            <v>6</v>
          </cell>
        </row>
        <row r="94">
          <cell r="A94">
            <v>93</v>
          </cell>
          <cell r="B94">
            <v>6</v>
          </cell>
        </row>
        <row r="95">
          <cell r="A95">
            <v>94</v>
          </cell>
          <cell r="B95">
            <v>6</v>
          </cell>
        </row>
        <row r="96">
          <cell r="A96">
            <v>95</v>
          </cell>
          <cell r="B96">
            <v>6</v>
          </cell>
        </row>
        <row r="97">
          <cell r="A97">
            <v>96</v>
          </cell>
          <cell r="B97">
            <v>6</v>
          </cell>
        </row>
        <row r="98">
          <cell r="A98">
            <v>97</v>
          </cell>
          <cell r="B98">
            <v>6</v>
          </cell>
        </row>
        <row r="99">
          <cell r="A99">
            <v>98</v>
          </cell>
          <cell r="B99">
            <v>6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17"/>
  <sheetViews>
    <sheetView tabSelected="1" topLeftCell="A4" workbookViewId="0">
      <selection activeCell="I6" sqref="I6"/>
    </sheetView>
  </sheetViews>
  <sheetFormatPr defaultRowHeight="15"/>
  <cols>
    <col min="1" max="1" width="11" customWidth="1"/>
  </cols>
  <sheetData>
    <row r="1" spans="1:101" ht="32.25" customHeight="1">
      <c r="A1" s="7" t="s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3</v>
      </c>
      <c r="AV1" s="1">
        <v>3</v>
      </c>
      <c r="AW1" s="1">
        <v>3</v>
      </c>
      <c r="AX1" s="1">
        <v>3</v>
      </c>
      <c r="AY1" s="1">
        <v>4</v>
      </c>
      <c r="AZ1" s="1">
        <v>4</v>
      </c>
      <c r="BA1" s="1">
        <v>4</v>
      </c>
      <c r="BB1" s="1">
        <v>4</v>
      </c>
      <c r="BC1" s="1">
        <v>4</v>
      </c>
      <c r="BD1" s="1">
        <v>4</v>
      </c>
      <c r="BE1" s="1">
        <v>4</v>
      </c>
      <c r="BF1" s="1">
        <v>4</v>
      </c>
      <c r="BG1" s="1">
        <v>4</v>
      </c>
      <c r="BH1" s="1">
        <v>4</v>
      </c>
      <c r="BI1" s="1">
        <v>4</v>
      </c>
      <c r="BJ1" s="1">
        <v>4</v>
      </c>
      <c r="BK1" s="1">
        <v>4</v>
      </c>
      <c r="BL1" s="1">
        <v>4</v>
      </c>
      <c r="BM1" s="1">
        <v>4</v>
      </c>
      <c r="BN1" s="1">
        <v>4</v>
      </c>
      <c r="BO1" s="1">
        <v>4</v>
      </c>
      <c r="BP1" s="1">
        <v>4</v>
      </c>
      <c r="BQ1" s="1">
        <v>4</v>
      </c>
      <c r="BR1" s="1">
        <v>4</v>
      </c>
      <c r="BS1" s="1">
        <v>4</v>
      </c>
      <c r="BT1" s="1">
        <v>4</v>
      </c>
      <c r="BU1" s="1">
        <v>4</v>
      </c>
      <c r="BV1" s="1">
        <v>4</v>
      </c>
      <c r="BW1" s="1">
        <v>4</v>
      </c>
      <c r="BX1" s="1">
        <v>4</v>
      </c>
      <c r="BY1" s="1">
        <v>4</v>
      </c>
      <c r="BZ1" s="1">
        <v>5</v>
      </c>
      <c r="CA1" s="1">
        <v>5</v>
      </c>
      <c r="CB1" s="1">
        <v>5</v>
      </c>
      <c r="CC1" s="1">
        <v>5</v>
      </c>
      <c r="CD1" s="1">
        <v>5</v>
      </c>
      <c r="CE1" s="1">
        <v>5</v>
      </c>
      <c r="CF1" s="1">
        <v>5</v>
      </c>
      <c r="CG1" s="1">
        <v>5</v>
      </c>
      <c r="CH1" s="1">
        <v>5</v>
      </c>
      <c r="CI1" s="1">
        <v>5</v>
      </c>
      <c r="CJ1" s="1">
        <v>5</v>
      </c>
      <c r="CK1" s="1">
        <v>5</v>
      </c>
      <c r="CL1" s="1">
        <v>5</v>
      </c>
      <c r="CM1" s="1">
        <v>5</v>
      </c>
      <c r="CN1" s="1">
        <v>5</v>
      </c>
      <c r="CO1" s="1">
        <v>6</v>
      </c>
      <c r="CP1" s="1">
        <v>6</v>
      </c>
      <c r="CQ1" s="1">
        <v>6</v>
      </c>
      <c r="CR1" s="1">
        <v>6</v>
      </c>
      <c r="CS1" s="1">
        <v>6</v>
      </c>
      <c r="CT1" s="1">
        <v>6</v>
      </c>
      <c r="CU1" s="1">
        <v>6</v>
      </c>
      <c r="CV1" s="1">
        <v>6</v>
      </c>
      <c r="CW1" s="1">
        <v>6</v>
      </c>
    </row>
    <row r="2" spans="1:101">
      <c r="A2" s="2" t="s">
        <v>16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  <c r="AN2" s="4">
        <v>39</v>
      </c>
      <c r="AO2" s="4">
        <v>40</v>
      </c>
      <c r="AP2" s="4">
        <v>41</v>
      </c>
      <c r="AQ2" s="4">
        <v>42</v>
      </c>
      <c r="AR2" s="4">
        <v>43</v>
      </c>
      <c r="AS2" s="4">
        <v>44</v>
      </c>
      <c r="AT2" s="4">
        <v>45</v>
      </c>
      <c r="AU2" s="4">
        <v>46</v>
      </c>
      <c r="AV2" s="4">
        <v>47</v>
      </c>
      <c r="AW2" s="4">
        <v>48</v>
      </c>
      <c r="AX2" s="4">
        <v>49</v>
      </c>
      <c r="AY2" s="4">
        <v>50</v>
      </c>
      <c r="AZ2" s="4">
        <v>51</v>
      </c>
      <c r="BA2" s="4">
        <v>52</v>
      </c>
      <c r="BB2" s="4">
        <v>53</v>
      </c>
      <c r="BC2" s="4">
        <v>54</v>
      </c>
      <c r="BD2" s="4">
        <v>55</v>
      </c>
      <c r="BE2" s="4">
        <v>56</v>
      </c>
      <c r="BF2" s="4">
        <v>57</v>
      </c>
      <c r="BG2" s="4">
        <v>58</v>
      </c>
      <c r="BH2" s="4">
        <v>59</v>
      </c>
      <c r="BI2" s="4">
        <v>60</v>
      </c>
      <c r="BJ2" s="4">
        <v>61</v>
      </c>
      <c r="BK2" s="4">
        <v>62</v>
      </c>
      <c r="BL2" s="4">
        <v>63</v>
      </c>
      <c r="BM2" s="4">
        <v>64</v>
      </c>
      <c r="BN2" s="4">
        <v>65</v>
      </c>
      <c r="BO2" s="4">
        <v>66</v>
      </c>
      <c r="BP2" s="4">
        <v>67</v>
      </c>
      <c r="BQ2" s="4">
        <v>68</v>
      </c>
      <c r="BR2" s="4">
        <v>69</v>
      </c>
      <c r="BS2" s="4">
        <v>70</v>
      </c>
      <c r="BT2" s="4">
        <v>71</v>
      </c>
      <c r="BU2" s="4">
        <v>72</v>
      </c>
      <c r="BV2" s="4">
        <v>73</v>
      </c>
      <c r="BW2" s="4">
        <v>74</v>
      </c>
      <c r="BX2" s="4">
        <v>75</v>
      </c>
      <c r="BY2" s="4">
        <v>76</v>
      </c>
      <c r="BZ2" s="4">
        <v>77</v>
      </c>
      <c r="CA2" s="4">
        <v>78</v>
      </c>
      <c r="CB2" s="4">
        <v>79</v>
      </c>
      <c r="CC2" s="4">
        <v>80</v>
      </c>
      <c r="CD2" s="4">
        <v>81</v>
      </c>
      <c r="CE2" s="4">
        <v>82</v>
      </c>
      <c r="CF2" s="4">
        <v>83</v>
      </c>
      <c r="CG2" s="4">
        <v>84</v>
      </c>
      <c r="CH2" s="4">
        <v>85</v>
      </c>
      <c r="CI2" s="4">
        <v>86</v>
      </c>
      <c r="CJ2" s="4">
        <v>87</v>
      </c>
      <c r="CK2" s="4">
        <v>88</v>
      </c>
      <c r="CL2" s="4">
        <v>89</v>
      </c>
      <c r="CM2" s="4">
        <v>90</v>
      </c>
      <c r="CN2" s="4">
        <v>91</v>
      </c>
      <c r="CO2" s="4">
        <v>92</v>
      </c>
      <c r="CP2" s="4">
        <v>93</v>
      </c>
      <c r="CQ2" s="4">
        <v>94</v>
      </c>
      <c r="CR2" s="4">
        <v>95</v>
      </c>
      <c r="CS2" s="4">
        <v>96</v>
      </c>
      <c r="CT2" s="4">
        <v>97</v>
      </c>
      <c r="CU2" s="4">
        <v>98</v>
      </c>
      <c r="CV2" s="4">
        <v>99</v>
      </c>
      <c r="CW2" s="4">
        <v>100</v>
      </c>
    </row>
    <row r="3" spans="1:101">
      <c r="A3" s="2" t="s">
        <v>1</v>
      </c>
      <c r="B3" s="8">
        <f>COUNT(B1:CW1)</f>
        <v>100</v>
      </c>
    </row>
    <row r="4" spans="1:101">
      <c r="A4" s="2" t="s">
        <v>2</v>
      </c>
      <c r="B4" s="4">
        <f>MIN(B1:CW1)</f>
        <v>1</v>
      </c>
    </row>
    <row r="5" spans="1:101">
      <c r="A5" s="2" t="s">
        <v>3</v>
      </c>
      <c r="B5" s="5">
        <f>MAX(B1:CW1)</f>
        <v>6</v>
      </c>
    </row>
    <row r="6" spans="1:101" ht="30">
      <c r="A6" s="3" t="s">
        <v>8</v>
      </c>
      <c r="B6" s="4">
        <v>1</v>
      </c>
      <c r="C6" s="4">
        <v>2</v>
      </c>
      <c r="D6" s="6">
        <v>3</v>
      </c>
      <c r="E6" s="4">
        <v>4</v>
      </c>
      <c r="F6" s="4">
        <v>5</v>
      </c>
      <c r="G6" s="4">
        <v>6</v>
      </c>
    </row>
    <row r="7" spans="1:101">
      <c r="A7" s="3" t="s">
        <v>4</v>
      </c>
      <c r="B7" s="4">
        <f t="shared" ref="B7:G7" si="0">COUNTIF($B$1:$CW$1,B6)</f>
        <v>11</v>
      </c>
      <c r="C7" s="4">
        <f t="shared" si="0"/>
        <v>13</v>
      </c>
      <c r="D7" s="4">
        <f t="shared" si="0"/>
        <v>25</v>
      </c>
      <c r="E7" s="4">
        <f t="shared" si="0"/>
        <v>27</v>
      </c>
      <c r="F7" s="4">
        <f t="shared" si="0"/>
        <v>15</v>
      </c>
      <c r="G7" s="4">
        <f t="shared" si="0"/>
        <v>9</v>
      </c>
    </row>
    <row r="8" spans="1:101">
      <c r="A8" s="3" t="s">
        <v>5</v>
      </c>
      <c r="B8" s="4">
        <f>B7/$B$3</f>
        <v>0.11</v>
      </c>
      <c r="C8" s="4">
        <f>C7/$B$3</f>
        <v>0.13</v>
      </c>
      <c r="D8" s="4">
        <f>D7/$B$3</f>
        <v>0.25</v>
      </c>
      <c r="E8" s="4">
        <f>E7/$B$3</f>
        <v>0.27</v>
      </c>
      <c r="F8" s="4">
        <f>F7/$B$3</f>
        <v>0.15</v>
      </c>
      <c r="G8" s="4">
        <f>G7/$B$3</f>
        <v>0.09</v>
      </c>
    </row>
    <row r="9" spans="1:101" ht="18">
      <c r="A9" s="3" t="s">
        <v>9</v>
      </c>
      <c r="B9" s="4">
        <f t="shared" ref="B9:G9" si="1">B6*B7</f>
        <v>11</v>
      </c>
      <c r="C9" s="4">
        <f t="shared" si="1"/>
        <v>26</v>
      </c>
      <c r="D9" s="4">
        <f t="shared" si="1"/>
        <v>75</v>
      </c>
      <c r="E9" s="4">
        <f t="shared" si="1"/>
        <v>108</v>
      </c>
      <c r="F9" s="4">
        <f t="shared" si="1"/>
        <v>75</v>
      </c>
      <c r="G9" s="4">
        <f t="shared" si="1"/>
        <v>54</v>
      </c>
    </row>
    <row r="10" spans="1:101">
      <c r="A10" s="3" t="s">
        <v>10</v>
      </c>
      <c r="B10" s="4">
        <f>ROUND(SUM(B9:G9)/B3,0)</f>
        <v>3</v>
      </c>
    </row>
    <row r="11" spans="1:101" ht="30">
      <c r="A11" s="3" t="s">
        <v>11</v>
      </c>
      <c r="B11" s="4">
        <f>B3/COUNT(B6:G6)</f>
        <v>16.666666666666668</v>
      </c>
    </row>
    <row r="12" spans="1:101">
      <c r="A12" s="3" t="s">
        <v>12</v>
      </c>
      <c r="B12" s="4">
        <f>MEDIAN(B1:CW1)</f>
        <v>4</v>
      </c>
    </row>
    <row r="13" spans="1:101">
      <c r="A13" s="3" t="s">
        <v>6</v>
      </c>
      <c r="B13" s="4">
        <f>MODE(B1:CW1)</f>
        <v>4</v>
      </c>
    </row>
    <row r="14" spans="1:101" ht="18.75">
      <c r="A14" s="3" t="s">
        <v>13</v>
      </c>
      <c r="B14" s="4">
        <f>(B6-$B$10)^2</f>
        <v>4</v>
      </c>
      <c r="C14" s="4">
        <f>(C6-$B$10)^2*C6</f>
        <v>2</v>
      </c>
      <c r="D14" s="4">
        <f>(D6-$B$10)^2*D6</f>
        <v>0</v>
      </c>
      <c r="E14" s="4">
        <f>(E6-$B$10)^2*E6</f>
        <v>4</v>
      </c>
      <c r="F14" s="4">
        <f>(F6-$B$10)^2*F6</f>
        <v>20</v>
      </c>
      <c r="G14" s="4">
        <f>(G6-$B$10)^2*G6</f>
        <v>54</v>
      </c>
    </row>
    <row r="15" spans="1:101" ht="18.75">
      <c r="A15" s="3" t="s">
        <v>14</v>
      </c>
      <c r="B15" s="4">
        <f>SUM(B14:G14)</f>
        <v>84</v>
      </c>
    </row>
    <row r="16" spans="1:101">
      <c r="A16" s="3" t="s">
        <v>7</v>
      </c>
      <c r="B16" s="4">
        <f>SQRT(B15/B3)</f>
        <v>0.91651513899116799</v>
      </c>
    </row>
    <row r="17" spans="1:2" ht="30">
      <c r="A17" s="3" t="s">
        <v>15</v>
      </c>
      <c r="B17" s="4">
        <f>SQRT(B16)</f>
        <v>0.95734797173815955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Demented Jim</dc:creator>
  <cp:lastModifiedBy>Demented Jim</cp:lastModifiedBy>
  <dcterms:created xsi:type="dcterms:W3CDTF">2018-12-24T10:27:08Z</dcterms:created>
  <dcterms:modified xsi:type="dcterms:W3CDTF">2018-12-24T12:03:12Z</dcterms:modified>
</cp:coreProperties>
</file>