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y Documents\Document Folder\CAD Work\Personal Projects\Arduino\"/>
    </mc:Choice>
  </mc:AlternateContent>
  <xr:revisionPtr revIDLastSave="0" documentId="13_ncr:1_{EE92C8E5-B1C3-490A-BCB2-287FAD287877}" xr6:coauthVersionLast="36" xr6:coauthVersionMax="36" xr10:uidLastSave="{00000000-0000-0000-0000-000000000000}"/>
  <bookViews>
    <workbookView xWindow="0" yWindow="0" windowWidth="25200" windowHeight="11775" xr2:uid="{C6809F9A-A3FC-4C53-B66C-F2D6ACBD92FA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1" l="1"/>
  <c r="C17" i="1"/>
  <c r="C20" i="1" s="1"/>
  <c r="C19" i="1" l="1"/>
  <c r="C13" i="1"/>
  <c r="C6" i="1" l="1"/>
  <c r="C7" i="1" s="1"/>
  <c r="C8" i="1" s="1"/>
</calcChain>
</file>

<file path=xl/sharedStrings.xml><?xml version="1.0" encoding="utf-8"?>
<sst xmlns="http://schemas.openxmlformats.org/spreadsheetml/2006/main" count="32" uniqueCount="28">
  <si>
    <t>Sec</t>
  </si>
  <si>
    <t>Prescale</t>
  </si>
  <si>
    <t>Clock Speed</t>
  </si>
  <si>
    <t>MHz</t>
  </si>
  <si>
    <t>Timer Int Size</t>
  </si>
  <si>
    <t>Target Interval Time</t>
  </si>
  <si>
    <t>Seconds/Increment</t>
  </si>
  <si>
    <t>Increments/Interval</t>
  </si>
  <si>
    <t>Starting Timer Value</t>
  </si>
  <si>
    <t>TIMERS</t>
  </si>
  <si>
    <t>BOOST SMPS</t>
  </si>
  <si>
    <t>Vin</t>
  </si>
  <si>
    <t>Duty</t>
  </si>
  <si>
    <t>Vout</t>
  </si>
  <si>
    <t>v</t>
  </si>
  <si>
    <t>Forward Current</t>
  </si>
  <si>
    <t>A</t>
  </si>
  <si>
    <t>Resistance</t>
  </si>
  <si>
    <t>Ohm</t>
  </si>
  <si>
    <t>Number of Loads</t>
  </si>
  <si>
    <t>Unit</t>
  </si>
  <si>
    <t>Watts Total</t>
  </si>
  <si>
    <t>W</t>
  </si>
  <si>
    <t>% variance</t>
  </si>
  <si>
    <t>Resistance Max</t>
  </si>
  <si>
    <t>Resistance Min</t>
  </si>
  <si>
    <t>%</t>
  </si>
  <si>
    <t>Driving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</si>
</sst>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EB66-5134-4461-B112-17D7E0573128}">
  <dimension ref="B1:D22"/>
  <sheetViews>
    <sheetView tabSelected="1" workbookViewId="0">
      <selection activeCell="C16" sqref="C16"/>
    </sheetView>
  </sheetViews>
  <sheetFormatPr defaultRowHeight="15" x14ac:dyDescent="0.25"/>
  <cols>
    <col min="2" max="2" width="19" bestFit="1" customWidth="1"/>
    <col min="3" max="3" width="17.7109375" customWidth="1"/>
  </cols>
  <sheetData>
    <row r="1" spans="2:4" x14ac:dyDescent="0.25">
      <c r="B1" t="s">
        <v>9</v>
      </c>
    </row>
    <row r="2" spans="2:4" x14ac:dyDescent="0.25">
      <c r="B2" t="s">
        <v>5</v>
      </c>
      <c r="C2">
        <v>1E-4</v>
      </c>
      <c r="D2" t="s">
        <v>0</v>
      </c>
    </row>
    <row r="3" spans="2:4" x14ac:dyDescent="0.25">
      <c r="B3" t="s">
        <v>1</v>
      </c>
      <c r="C3">
        <v>8</v>
      </c>
    </row>
    <row r="4" spans="2:4" x14ac:dyDescent="0.25">
      <c r="B4" t="s">
        <v>2</v>
      </c>
      <c r="C4">
        <v>16</v>
      </c>
      <c r="D4" t="s">
        <v>3</v>
      </c>
    </row>
    <row r="5" spans="2:4" x14ac:dyDescent="0.25">
      <c r="B5" t="s">
        <v>4</v>
      </c>
      <c r="C5">
        <v>65535</v>
      </c>
    </row>
    <row r="6" spans="2:4" x14ac:dyDescent="0.25">
      <c r="B6" t="s">
        <v>6</v>
      </c>
      <c r="C6" s="1">
        <f>(1/(C4*1000000/C3))</f>
        <v>4.9999999999999998E-7</v>
      </c>
    </row>
    <row r="7" spans="2:4" x14ac:dyDescent="0.25">
      <c r="B7" t="s">
        <v>7</v>
      </c>
      <c r="C7">
        <f>C2/C6</f>
        <v>200.00000000000003</v>
      </c>
    </row>
    <row r="8" spans="2:4" x14ac:dyDescent="0.25">
      <c r="B8" t="s">
        <v>8</v>
      </c>
      <c r="C8">
        <f>C5-C7</f>
        <v>65335</v>
      </c>
    </row>
    <row r="10" spans="2:4" x14ac:dyDescent="0.25">
      <c r="B10" t="s">
        <v>10</v>
      </c>
    </row>
    <row r="11" spans="2:4" x14ac:dyDescent="0.25">
      <c r="B11" t="s">
        <v>11</v>
      </c>
      <c r="C11">
        <v>7.2</v>
      </c>
      <c r="D11" t="s">
        <v>14</v>
      </c>
    </row>
    <row r="12" spans="2:4" x14ac:dyDescent="0.25">
      <c r="B12" t="s">
        <v>12</v>
      </c>
      <c r="C12">
        <v>0.9</v>
      </c>
    </row>
    <row r="13" spans="2:4" x14ac:dyDescent="0.25">
      <c r="B13" t="s">
        <v>13</v>
      </c>
      <c r="C13">
        <f>C11*(1/(1-(C12/1)))</f>
        <v>72.000000000000014</v>
      </c>
      <c r="D13" t="s">
        <v>14</v>
      </c>
    </row>
    <row r="15" spans="2:4" x14ac:dyDescent="0.25">
      <c r="B15" t="s">
        <v>15</v>
      </c>
      <c r="C15">
        <v>4.8000000000000001E-2</v>
      </c>
      <c r="D15" t="s">
        <v>16</v>
      </c>
    </row>
    <row r="16" spans="2:4" x14ac:dyDescent="0.25">
      <c r="B16" t="s">
        <v>27</v>
      </c>
      <c r="C16">
        <v>7.2</v>
      </c>
      <c r="D16" t="s">
        <v>14</v>
      </c>
    </row>
    <row r="17" spans="2:4" x14ac:dyDescent="0.25">
      <c r="B17" t="s">
        <v>17</v>
      </c>
      <c r="C17">
        <f>C16/C15</f>
        <v>150</v>
      </c>
      <c r="D17" t="s">
        <v>18</v>
      </c>
    </row>
    <row r="18" spans="2:4" x14ac:dyDescent="0.25">
      <c r="B18" t="s">
        <v>23</v>
      </c>
      <c r="C18">
        <v>5</v>
      </c>
      <c r="D18" t="s">
        <v>26</v>
      </c>
    </row>
    <row r="19" spans="2:4" x14ac:dyDescent="0.25">
      <c r="B19" t="s">
        <v>24</v>
      </c>
      <c r="C19">
        <f>(C17*(C18/100))+C17</f>
        <v>157.5</v>
      </c>
      <c r="D19" t="s">
        <v>18</v>
      </c>
    </row>
    <row r="20" spans="2:4" x14ac:dyDescent="0.25">
      <c r="B20" t="s">
        <v>25</v>
      </c>
      <c r="C20">
        <f>C17-(C17*(C18/100))</f>
        <v>142.5</v>
      </c>
      <c r="D20" t="s">
        <v>18</v>
      </c>
    </row>
    <row r="21" spans="2:4" x14ac:dyDescent="0.25">
      <c r="B21" t="s">
        <v>19</v>
      </c>
      <c r="C21">
        <v>18</v>
      </c>
      <c r="D21" t="s">
        <v>20</v>
      </c>
    </row>
    <row r="22" spans="2:4" x14ac:dyDescent="0.25">
      <c r="B22" t="s">
        <v>21</v>
      </c>
      <c r="C22">
        <f>C15*C16*C21</f>
        <v>6.2208000000000006</v>
      </c>
      <c r="D22" t="s">
        <v>22</v>
      </c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2019-05-06T19:00:58Z</dcterms:created>
  <dcterms:modified xsi:type="dcterms:W3CDTF">2019-05-24T19:42:22Z</dcterms:modified>
</cp:coreProperties>
</file>