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demia\Downloads\"/>
    </mc:Choice>
  </mc:AlternateContent>
  <xr:revisionPtr revIDLastSave="0" documentId="13_ncr:1_{C82F550D-E82A-49B3-9877-286503FFCA1F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DATOS" sheetId="1" r:id="rId1"/>
    <sheet name="GRAFICOS" sheetId="2" r:id="rId2"/>
  </sheets>
  <definedNames>
    <definedName name="_xlnm._FilterDatabase" localSheetId="0" hidden="1">DATOS!$B$1:$B$626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2" i="1"/>
  <c r="W5" i="1"/>
  <c r="W6" i="1"/>
  <c r="W7" i="1"/>
  <c r="W8" i="1"/>
  <c r="W9" i="1"/>
  <c r="W10" i="1"/>
  <c r="W13" i="1"/>
  <c r="W14" i="1"/>
  <c r="W15" i="1"/>
  <c r="W16" i="1"/>
  <c r="W17" i="1"/>
  <c r="W18" i="1"/>
  <c r="W21" i="1"/>
  <c r="W22" i="1"/>
  <c r="W23" i="1"/>
  <c r="W24" i="1"/>
  <c r="W25" i="1"/>
  <c r="W26" i="1"/>
  <c r="W29" i="1"/>
  <c r="W30" i="1"/>
  <c r="W31" i="1"/>
  <c r="W32" i="1"/>
  <c r="W33" i="1"/>
  <c r="W34" i="1"/>
  <c r="W37" i="1"/>
  <c r="W38" i="1"/>
  <c r="W39" i="1"/>
  <c r="W40" i="1"/>
  <c r="W41" i="1"/>
  <c r="W42" i="1"/>
  <c r="W45" i="1"/>
  <c r="W46" i="1"/>
  <c r="W47" i="1"/>
  <c r="W48" i="1"/>
  <c r="W49" i="1"/>
  <c r="W50" i="1"/>
  <c r="W53" i="1"/>
  <c r="W54" i="1"/>
  <c r="W55" i="1"/>
  <c r="W56" i="1"/>
  <c r="W57" i="1"/>
  <c r="W58" i="1"/>
  <c r="W61" i="1"/>
  <c r="W62" i="1"/>
  <c r="W63" i="1"/>
  <c r="W64" i="1"/>
  <c r="W65" i="1"/>
  <c r="W66" i="1"/>
  <c r="W69" i="1"/>
  <c r="W70" i="1"/>
  <c r="W71" i="1"/>
  <c r="W72" i="1"/>
  <c r="W73" i="1"/>
  <c r="W74" i="1"/>
  <c r="W77" i="1"/>
  <c r="W78" i="1"/>
  <c r="W79" i="1"/>
  <c r="W80" i="1"/>
  <c r="W81" i="1"/>
  <c r="W82" i="1"/>
  <c r="W85" i="1"/>
  <c r="W86" i="1"/>
  <c r="W87" i="1"/>
  <c r="W88" i="1"/>
  <c r="W89" i="1"/>
  <c r="W90" i="1"/>
  <c r="W93" i="1"/>
  <c r="W94" i="1"/>
  <c r="W95" i="1"/>
  <c r="W96" i="1"/>
  <c r="W97" i="1"/>
  <c r="W98" i="1"/>
  <c r="W101" i="1"/>
  <c r="W102" i="1"/>
  <c r="W103" i="1"/>
  <c r="W104" i="1"/>
  <c r="W105" i="1"/>
  <c r="W106" i="1"/>
  <c r="W109" i="1"/>
  <c r="W110" i="1"/>
  <c r="W111" i="1"/>
  <c r="W112" i="1"/>
  <c r="W113" i="1"/>
  <c r="W114" i="1"/>
  <c r="W117" i="1"/>
  <c r="W118" i="1"/>
  <c r="W119" i="1"/>
  <c r="W120" i="1"/>
  <c r="W121" i="1"/>
  <c r="W122" i="1"/>
  <c r="W125" i="1"/>
  <c r="W126" i="1"/>
  <c r="W127" i="1"/>
  <c r="W128" i="1"/>
  <c r="W129" i="1"/>
  <c r="W130" i="1"/>
  <c r="W133" i="1"/>
  <c r="W134" i="1"/>
  <c r="W135" i="1"/>
  <c r="W2" i="1"/>
  <c r="U3" i="1"/>
  <c r="W3" i="1" s="1"/>
  <c r="U4" i="1"/>
  <c r="W4" i="1" s="1"/>
  <c r="U5" i="1"/>
  <c r="U6" i="1"/>
  <c r="U7" i="1"/>
  <c r="U8" i="1"/>
  <c r="U9" i="1"/>
  <c r="U10" i="1"/>
  <c r="U11" i="1"/>
  <c r="W11" i="1" s="1"/>
  <c r="U12" i="1"/>
  <c r="W12" i="1" s="1"/>
  <c r="U13" i="1"/>
  <c r="U14" i="1"/>
  <c r="U15" i="1"/>
  <c r="U16" i="1"/>
  <c r="U17" i="1"/>
  <c r="U18" i="1"/>
  <c r="U19" i="1"/>
  <c r="W19" i="1" s="1"/>
  <c r="U20" i="1"/>
  <c r="W20" i="1" s="1"/>
  <c r="U21" i="1"/>
  <c r="U22" i="1"/>
  <c r="U23" i="1"/>
  <c r="U24" i="1"/>
  <c r="U25" i="1"/>
  <c r="U26" i="1"/>
  <c r="U27" i="1"/>
  <c r="W27" i="1" s="1"/>
  <c r="U28" i="1"/>
  <c r="W28" i="1" s="1"/>
  <c r="U29" i="1"/>
  <c r="U30" i="1"/>
  <c r="U31" i="1"/>
  <c r="U32" i="1"/>
  <c r="U33" i="1"/>
  <c r="U34" i="1"/>
  <c r="U35" i="1"/>
  <c r="W35" i="1" s="1"/>
  <c r="U36" i="1"/>
  <c r="W36" i="1" s="1"/>
  <c r="U37" i="1"/>
  <c r="U38" i="1"/>
  <c r="U39" i="1"/>
  <c r="U40" i="1"/>
  <c r="U41" i="1"/>
  <c r="U42" i="1"/>
  <c r="U43" i="1"/>
  <c r="W43" i="1" s="1"/>
  <c r="U44" i="1"/>
  <c r="W44" i="1" s="1"/>
  <c r="U45" i="1"/>
  <c r="U46" i="1"/>
  <c r="U47" i="1"/>
  <c r="U48" i="1"/>
  <c r="U49" i="1"/>
  <c r="U50" i="1"/>
  <c r="U51" i="1"/>
  <c r="W51" i="1" s="1"/>
  <c r="U52" i="1"/>
  <c r="W52" i="1" s="1"/>
  <c r="U53" i="1"/>
  <c r="U54" i="1"/>
  <c r="U55" i="1"/>
  <c r="U56" i="1"/>
  <c r="U57" i="1"/>
  <c r="U58" i="1"/>
  <c r="U59" i="1"/>
  <c r="W59" i="1" s="1"/>
  <c r="U60" i="1"/>
  <c r="W60" i="1" s="1"/>
  <c r="U61" i="1"/>
  <c r="U62" i="1"/>
  <c r="U63" i="1"/>
  <c r="U64" i="1"/>
  <c r="U65" i="1"/>
  <c r="U66" i="1"/>
  <c r="U67" i="1"/>
  <c r="W67" i="1" s="1"/>
  <c r="U68" i="1"/>
  <c r="W68" i="1" s="1"/>
  <c r="U69" i="1"/>
  <c r="U70" i="1"/>
  <c r="U71" i="1"/>
  <c r="U72" i="1"/>
  <c r="U73" i="1"/>
  <c r="U74" i="1"/>
  <c r="U75" i="1"/>
  <c r="W75" i="1" s="1"/>
  <c r="U76" i="1"/>
  <c r="W76" i="1" s="1"/>
  <c r="U77" i="1"/>
  <c r="U78" i="1"/>
  <c r="U79" i="1"/>
  <c r="U80" i="1"/>
  <c r="U81" i="1"/>
  <c r="U82" i="1"/>
  <c r="U83" i="1"/>
  <c r="W83" i="1" s="1"/>
  <c r="U84" i="1"/>
  <c r="W84" i="1" s="1"/>
  <c r="U85" i="1"/>
  <c r="U86" i="1"/>
  <c r="U87" i="1"/>
  <c r="U88" i="1"/>
  <c r="U89" i="1"/>
  <c r="U90" i="1"/>
  <c r="U91" i="1"/>
  <c r="W91" i="1" s="1"/>
  <c r="U92" i="1"/>
  <c r="W92" i="1" s="1"/>
  <c r="U93" i="1"/>
  <c r="U94" i="1"/>
  <c r="U95" i="1"/>
  <c r="U96" i="1"/>
  <c r="U97" i="1"/>
  <c r="U98" i="1"/>
  <c r="U99" i="1"/>
  <c r="W99" i="1" s="1"/>
  <c r="U100" i="1"/>
  <c r="W100" i="1" s="1"/>
  <c r="U101" i="1"/>
  <c r="U102" i="1"/>
  <c r="U103" i="1"/>
  <c r="U104" i="1"/>
  <c r="U105" i="1"/>
  <c r="U106" i="1"/>
  <c r="U107" i="1"/>
  <c r="W107" i="1" s="1"/>
  <c r="U108" i="1"/>
  <c r="W108" i="1" s="1"/>
  <c r="U109" i="1"/>
  <c r="U110" i="1"/>
  <c r="U111" i="1"/>
  <c r="U112" i="1"/>
  <c r="U113" i="1"/>
  <c r="U114" i="1"/>
  <c r="U115" i="1"/>
  <c r="W115" i="1" s="1"/>
  <c r="U116" i="1"/>
  <c r="W116" i="1" s="1"/>
  <c r="U117" i="1"/>
  <c r="U118" i="1"/>
  <c r="U119" i="1"/>
  <c r="U120" i="1"/>
  <c r="U121" i="1"/>
  <c r="U122" i="1"/>
  <c r="U123" i="1"/>
  <c r="W123" i="1" s="1"/>
  <c r="U124" i="1"/>
  <c r="W124" i="1" s="1"/>
  <c r="U125" i="1"/>
  <c r="U126" i="1"/>
  <c r="U127" i="1"/>
  <c r="U128" i="1"/>
  <c r="U129" i="1"/>
  <c r="U130" i="1"/>
  <c r="U131" i="1"/>
  <c r="W131" i="1" s="1"/>
  <c r="U132" i="1"/>
  <c r="W132" i="1" s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2" i="1"/>
</calcChain>
</file>

<file path=xl/sharedStrings.xml><?xml version="1.0" encoding="utf-8"?>
<sst xmlns="http://schemas.openxmlformats.org/spreadsheetml/2006/main" count="397" uniqueCount="394">
  <si>
    <t>10:16:40.865</t>
  </si>
  <si>
    <t>10:16:45.872</t>
  </si>
  <si>
    <t>10:16:50.890</t>
  </si>
  <si>
    <t>10:16:55.879</t>
  </si>
  <si>
    <t>10:17:00.886</t>
  </si>
  <si>
    <t>10:17:05.869</t>
  </si>
  <si>
    <t>10:17:12.516</t>
  </si>
  <si>
    <t>10:17:17.542</t>
  </si>
  <si>
    <t>10:17:22.572</t>
  </si>
  <si>
    <t>10:17:27.602</t>
  </si>
  <si>
    <t>10:17:32.632</t>
  </si>
  <si>
    <t>10:17:37.662</t>
  </si>
  <si>
    <t>10:17:42.680</t>
  </si>
  <si>
    <t>10:17:47.700</t>
  </si>
  <si>
    <t>10:17:52.721</t>
  </si>
  <si>
    <t>10:17:57.736</t>
  </si>
  <si>
    <t>10:18:02.762</t>
  </si>
  <si>
    <t>10:18:07.793</t>
  </si>
  <si>
    <t>10:18:12.816</t>
  </si>
  <si>
    <t>10:18:17.834</t>
  </si>
  <si>
    <t>10:18:22.857</t>
  </si>
  <si>
    <t>10:18:27.887</t>
  </si>
  <si>
    <t>10:18:32.917</t>
  </si>
  <si>
    <t>10:18:37.947</t>
  </si>
  <si>
    <t>10:18:42.974</t>
  </si>
  <si>
    <t>10:18:48.003</t>
  </si>
  <si>
    <t>10:18:53.023</t>
  </si>
  <si>
    <t>10:18:58.060</t>
  </si>
  <si>
    <t>10:19:03.083</t>
  </si>
  <si>
    <t>10:19:08.103</t>
  </si>
  <si>
    <t>10:19:13.144</t>
  </si>
  <si>
    <t>10:19:18.175</t>
  </si>
  <si>
    <t>10:19:23.196</t>
  </si>
  <si>
    <t>10:19:28.226</t>
  </si>
  <si>
    <t>10:19:33.256</t>
  </si>
  <si>
    <t>10:19:38.273</t>
  </si>
  <si>
    <t>10:19:43.298</t>
  </si>
  <si>
    <t>10:19:48.328</t>
  </si>
  <si>
    <t>10:19:53.355</t>
  </si>
  <si>
    <t>10:19:58.386</t>
  </si>
  <si>
    <t>10:20:03.416</t>
  </si>
  <si>
    <t>10:20:08.446</t>
  </si>
  <si>
    <t>10:20:13.476</t>
  </si>
  <si>
    <t>10:20:18.496</t>
  </si>
  <si>
    <t>10:20:23.517</t>
  </si>
  <si>
    <t>10:20:28.547</t>
  </si>
  <si>
    <t>10:20:33.575</t>
  </si>
  <si>
    <t>10:20:38.600</t>
  </si>
  <si>
    <t>10:20:43.616</t>
  </si>
  <si>
    <t>10:20:48.632</t>
  </si>
  <si>
    <t>10:20:53.649</t>
  </si>
  <si>
    <t>10:20:58.677</t>
  </si>
  <si>
    <t>10:21:03.708</t>
  </si>
  <si>
    <t>10:21:08.727</t>
  </si>
  <si>
    <t>10:21:13.749</t>
  </si>
  <si>
    <t>10:21:18.782</t>
  </si>
  <si>
    <t>10:21:23.802</t>
  </si>
  <si>
    <t>10:21:28.822</t>
  </si>
  <si>
    <t>10:21:33.845</t>
  </si>
  <si>
    <t>10:21:38.872</t>
  </si>
  <si>
    <t>10:21:43.888</t>
  </si>
  <si>
    <t>10:21:48.914</t>
  </si>
  <si>
    <t>10:21:53.943</t>
  </si>
  <si>
    <t>10:21:58.969</t>
  </si>
  <si>
    <t>10:22:03.989</t>
  </si>
  <si>
    <t>10:22:09.020</t>
  </si>
  <si>
    <t>10:22:14.039</t>
  </si>
  <si>
    <t>10:22:19.070</t>
  </si>
  <si>
    <t>10:22:24.092</t>
  </si>
  <si>
    <t>10:22:29.116</t>
  </si>
  <si>
    <t>10:22:34.140</t>
  </si>
  <si>
    <t>10:22:39.167</t>
  </si>
  <si>
    <t>10:22:44.187</t>
  </si>
  <si>
    <t>10:22:49.209</t>
  </si>
  <si>
    <t>10:22:54.239</t>
  </si>
  <si>
    <t>10:22:59.256</t>
  </si>
  <si>
    <t>10:23:04.279</t>
  </si>
  <si>
    <t>10:23:09.306</t>
  </si>
  <si>
    <t>10:23:14.335</t>
  </si>
  <si>
    <t>10:23:19.351</t>
  </si>
  <si>
    <t>10:23:24.381</t>
  </si>
  <si>
    <t>10:23:29.397</t>
  </si>
  <si>
    <t>10:23:34.417</t>
  </si>
  <si>
    <t>10:23:39.448</t>
  </si>
  <si>
    <t>10:23:44.465</t>
  </si>
  <si>
    <t>10:23:49.482</t>
  </si>
  <si>
    <t>10:23:54.505</t>
  </si>
  <si>
    <t>10:23:59.522</t>
  </si>
  <si>
    <t>10:24:04.553</t>
  </si>
  <si>
    <t>10:24:09.583</t>
  </si>
  <si>
    <t>10:24:14.609</t>
  </si>
  <si>
    <t>10:24:19.626</t>
  </si>
  <si>
    <t>10:24:24.655</t>
  </si>
  <si>
    <t>10:24:29.671</t>
  </si>
  <si>
    <t>10:24:34.690</t>
  </si>
  <si>
    <t>10:24:39.716</t>
  </si>
  <si>
    <t>10:24:44.744</t>
  </si>
  <si>
    <t>10:24:49.778</t>
  </si>
  <si>
    <t>10:24:54.801</t>
  </si>
  <si>
    <t>10:24:59.817</t>
  </si>
  <si>
    <t>10:25:04.838</t>
  </si>
  <si>
    <t>10:25:09.861</t>
  </si>
  <si>
    <t>10:25:14.881</t>
  </si>
  <si>
    <t>10:25:19.897</t>
  </si>
  <si>
    <t>10:25:24.920</t>
  </si>
  <si>
    <t>10:25:29.950</t>
  </si>
  <si>
    <t>10:25:34.979</t>
  </si>
  <si>
    <t>10:25:39.996</t>
  </si>
  <si>
    <t>10:25:45.029</t>
  </si>
  <si>
    <t>10:25:50.053</t>
  </si>
  <si>
    <t>10:25:55.081</t>
  </si>
  <si>
    <t>10:26:00.101</t>
  </si>
  <si>
    <t>10:26:05.118</t>
  </si>
  <si>
    <t>10:26:10.136</t>
  </si>
  <si>
    <t>10:26:15.157</t>
  </si>
  <si>
    <t>10:26:20.173</t>
  </si>
  <si>
    <t>10:26:25.200</t>
  </si>
  <si>
    <t>10:26:30.225</t>
  </si>
  <si>
    <t>10:26:35.245</t>
  </si>
  <si>
    <t>10:26:40.264</t>
  </si>
  <si>
    <t>10:26:45.285</t>
  </si>
  <si>
    <t>10:26:50.314</t>
  </si>
  <si>
    <t>10:26:55.341</t>
  </si>
  <si>
    <t>10:27:00.359</t>
  </si>
  <si>
    <t>10:27:05.376</t>
  </si>
  <si>
    <t>10:27:10.404</t>
  </si>
  <si>
    <t>10:27:15.421</t>
  </si>
  <si>
    <t>10:27:20.443</t>
  </si>
  <si>
    <t>10:27:25.466</t>
  </si>
  <si>
    <t>10:27:30.495</t>
  </si>
  <si>
    <t>10:27:35.520</t>
  </si>
  <si>
    <t>10:27:40.541</t>
  </si>
  <si>
    <t>10:27:45.573</t>
  </si>
  <si>
    <t>10:27:50.591</t>
  </si>
  <si>
    <t>10:27:55.617</t>
  </si>
  <si>
    <t>10:28:00.647</t>
  </si>
  <si>
    <t>10:28:05.671</t>
  </si>
  <si>
    <t>10:28:10.688</t>
  </si>
  <si>
    <t>10:28:15.715</t>
  </si>
  <si>
    <t>10:28:20.735</t>
  </si>
  <si>
    <t>10:28:25.766</t>
  </si>
  <si>
    <t>10:28:30.786</t>
  </si>
  <si>
    <t>10:28:35.806</t>
  </si>
  <si>
    <t>10:28:40.834</t>
  </si>
  <si>
    <t>10:28:45.852</t>
  </si>
  <si>
    <t>10:28:50.884</t>
  </si>
  <si>
    <t>10:28:55.909</t>
  </si>
  <si>
    <t>10:29:00.938</t>
  </si>
  <si>
    <t>10:29:05.969</t>
  </si>
  <si>
    <t>10:29:10.999</t>
  </si>
  <si>
    <t>10:29:16.029</t>
  </si>
  <si>
    <t>10:29:21.060</t>
  </si>
  <si>
    <t>10:29:26.079</t>
  </si>
  <si>
    <t>10:29:31.101</t>
  </si>
  <si>
    <t>10:29:36.119</t>
  </si>
  <si>
    <t>10:29:41.137</t>
  </si>
  <si>
    <t>10:29:46.167</t>
  </si>
  <si>
    <t>10:29:51.191</t>
  </si>
  <si>
    <t>10:29:56.220</t>
  </si>
  <si>
    <t>10:30:01.247</t>
  </si>
  <si>
    <t>10:30:06.271</t>
  </si>
  <si>
    <t>10:30:11.292</t>
  </si>
  <si>
    <t>10:30:16.322</t>
  </si>
  <si>
    <t>10:30:21.340</t>
  </si>
  <si>
    <t>10:30:26.371</t>
  </si>
  <si>
    <t>10:30:31.393</t>
  </si>
  <si>
    <t>10:30:36.412</t>
  </si>
  <si>
    <t>10:30:41.442</t>
  </si>
  <si>
    <t>10:30:46.463</t>
  </si>
  <si>
    <t>11:16:24.335</t>
  </si>
  <si>
    <t>11:16:29.365</t>
  </si>
  <si>
    <t>11:16:34.411</t>
  </si>
  <si>
    <t>11:16:39.441</t>
  </si>
  <si>
    <t>11:16:44.471</t>
  </si>
  <si>
    <t>11:16:49.497</t>
  </si>
  <si>
    <t>11:16:54.527</t>
  </si>
  <si>
    <t>11:16:59.557</t>
  </si>
  <si>
    <t>11:17:04.587</t>
  </si>
  <si>
    <t>11:17:09.617</t>
  </si>
  <si>
    <t>11:17:14.648</t>
  </si>
  <si>
    <t>11:17:19.678</t>
  </si>
  <si>
    <t>11:17:24.708</t>
  </si>
  <si>
    <t>11:17:29.738</t>
  </si>
  <si>
    <t>11:17:34.768</t>
  </si>
  <si>
    <t>11:17:39.798</t>
  </si>
  <si>
    <t>11:17:44.828</t>
  </si>
  <si>
    <t>11:17:49.858</t>
  </si>
  <si>
    <t>11:17:54.877</t>
  </si>
  <si>
    <t>11:17:59.907</t>
  </si>
  <si>
    <t>11:18:04.937</t>
  </si>
  <si>
    <t>11:18:09.967</t>
  </si>
  <si>
    <t>11:18:14.985</t>
  </si>
  <si>
    <t>11:18:20.015</t>
  </si>
  <si>
    <t>11:18:25.045</t>
  </si>
  <si>
    <t>11:18:30.075</t>
  </si>
  <si>
    <t>11:18:35.105</t>
  </si>
  <si>
    <t>11:18:40.151</t>
  </si>
  <si>
    <t>11:18:45.181</t>
  </si>
  <si>
    <t>11:18:50.211</t>
  </si>
  <si>
    <t>11:18:55.241</t>
  </si>
  <si>
    <t>11:19:00.271</t>
  </si>
  <si>
    <t>11:19:05.301</t>
  </si>
  <si>
    <t>11:19:10.330</t>
  </si>
  <si>
    <t>11:19:15.361</t>
  </si>
  <si>
    <t>11:19:20.384</t>
  </si>
  <si>
    <t>11:19:25.414</t>
  </si>
  <si>
    <t>11:19:30.438</t>
  </si>
  <si>
    <t>11:19:35.466</t>
  </si>
  <si>
    <t>11:19:40.483</t>
  </si>
  <si>
    <t>11:19:45.499</t>
  </si>
  <si>
    <t>11:19:50.530</t>
  </si>
  <si>
    <t>11:19:55.560</t>
  </si>
  <si>
    <t>11:20:00.590</t>
  </si>
  <si>
    <t>11:20:05.620</t>
  </si>
  <si>
    <t>11:20:10.650</t>
  </si>
  <si>
    <t>11:20:15.680</t>
  </si>
  <si>
    <t>11:20:20.711</t>
  </si>
  <si>
    <t>11:20:25.741</t>
  </si>
  <si>
    <t>11:20:30.771</t>
  </si>
  <si>
    <t>11:20:35.801</t>
  </si>
  <si>
    <t>11:20:40.832</t>
  </si>
  <si>
    <t>11:20:45.861</t>
  </si>
  <si>
    <t>11:20:50.891</t>
  </si>
  <si>
    <t>11:20:55.922</t>
  </si>
  <si>
    <t>11:21:00.952</t>
  </si>
  <si>
    <t>11:21:05.982</t>
  </si>
  <si>
    <t>11:21:11.012</t>
  </si>
  <si>
    <t>11:21:16.042</t>
  </si>
  <si>
    <t>11:21:21.072</t>
  </si>
  <si>
    <t>11:21:26.102</t>
  </si>
  <si>
    <t>11:21:31.132</t>
  </si>
  <si>
    <t>11:21:36.162</t>
  </si>
  <si>
    <t>11:21:41.192</t>
  </si>
  <si>
    <t>11:21:46.222</t>
  </si>
  <si>
    <t>11:21:51.252</t>
  </si>
  <si>
    <t>11:21:56.277</t>
  </si>
  <si>
    <t>11:22:01.297</t>
  </si>
  <si>
    <t>11:22:06.327</t>
  </si>
  <si>
    <t>11:22:11.343</t>
  </si>
  <si>
    <t>11:22:16.364</t>
  </si>
  <si>
    <t>11:22:21.394</t>
  </si>
  <si>
    <t>11:22:26.424</t>
  </si>
  <si>
    <t>11:22:31.454</t>
  </si>
  <si>
    <t>11:22:36.476</t>
  </si>
  <si>
    <t>11:22:41.498</t>
  </si>
  <si>
    <t>11:22:46.515</t>
  </si>
  <si>
    <t>11:22:51.534</t>
  </si>
  <si>
    <t>11:22:56.556</t>
  </si>
  <si>
    <t>11:23:01.579</t>
  </si>
  <si>
    <t>11:23:06.596</t>
  </si>
  <si>
    <t>11:23:11.615</t>
  </si>
  <si>
    <t>11:23:16.636</t>
  </si>
  <si>
    <t>11:23:21.655</t>
  </si>
  <si>
    <t>11:23:26.683</t>
  </si>
  <si>
    <t>11:23:31.714</t>
  </si>
  <si>
    <t>11:23:36.744</t>
  </si>
  <si>
    <t>11:23:41.774</t>
  </si>
  <si>
    <t>11:23:46.794</t>
  </si>
  <si>
    <t>11:23:51.816</t>
  </si>
  <si>
    <t>11:23:56.836</t>
  </si>
  <si>
    <t>11:24:01.861</t>
  </si>
  <si>
    <t>11:24:06.881</t>
  </si>
  <si>
    <t>11:24:11.897</t>
  </si>
  <si>
    <t>11:24:16.925</t>
  </si>
  <si>
    <t>11:24:21.948</t>
  </si>
  <si>
    <t>11:24:26.974</t>
  </si>
  <si>
    <t>11:24:31.993</t>
  </si>
  <si>
    <t>11:24:37.018</t>
  </si>
  <si>
    <t>11:24:42.038</t>
  </si>
  <si>
    <t>11:24:47.060</t>
  </si>
  <si>
    <t>11:24:52.091</t>
  </si>
  <si>
    <t>11:24:57.114</t>
  </si>
  <si>
    <t>11:25:02.135</t>
  </si>
  <si>
    <t>11:25:07.152</t>
  </si>
  <si>
    <t>11:25:12.168</t>
  </si>
  <si>
    <t>11:25:17.196</t>
  </si>
  <si>
    <t>11:25:22.214</t>
  </si>
  <si>
    <t>11:25:27.244</t>
  </si>
  <si>
    <t>11:25:32.260</t>
  </si>
  <si>
    <t>11:25:37.284</t>
  </si>
  <si>
    <t>11:25:42.310</t>
  </si>
  <si>
    <t>11:25:47.340</t>
  </si>
  <si>
    <t>11:25:52.356</t>
  </si>
  <si>
    <t>11:25:57.373</t>
  </si>
  <si>
    <t>11:26:02.402</t>
  </si>
  <si>
    <t>11:26:07.428</t>
  </si>
  <si>
    <t>11:26:12.460</t>
  </si>
  <si>
    <t>11:26:17.481</t>
  </si>
  <si>
    <t>11:26:22.511</t>
  </si>
  <si>
    <t>11:26:27.541</t>
  </si>
  <si>
    <t>11:26:32.562</t>
  </si>
  <si>
    <t>11:26:37.587</t>
  </si>
  <si>
    <t>11:26:42.612</t>
  </si>
  <si>
    <t>11:26:47.633</t>
  </si>
  <si>
    <t>11:26:52.657</t>
  </si>
  <si>
    <t>11:26:57.684</t>
  </si>
  <si>
    <t>11:27:02.701</t>
  </si>
  <si>
    <t>11:27:07.732</t>
  </si>
  <si>
    <t>11:27:12.759</t>
  </si>
  <si>
    <t>11:27:17.785</t>
  </si>
  <si>
    <t>11:27:22.801</t>
  </si>
  <si>
    <t>11:27:27.840</t>
  </si>
  <si>
    <t>11:27:32.862</t>
  </si>
  <si>
    <t>11:27:37.889</t>
  </si>
  <si>
    <t>11:27:42.906</t>
  </si>
  <si>
    <t>11:27:47.939</t>
  </si>
  <si>
    <t>11:27:52.959</t>
  </si>
  <si>
    <t>11:27:57.985</t>
  </si>
  <si>
    <t>11:28:03.006</t>
  </si>
  <si>
    <t>11:28:08.030</t>
  </si>
  <si>
    <t>11:28:13.053</t>
  </si>
  <si>
    <t>11:28:18.074</t>
  </si>
  <si>
    <t>11:28:23.102</t>
  </si>
  <si>
    <t>11:28:28.125</t>
  </si>
  <si>
    <t>11:28:33.143</t>
  </si>
  <si>
    <t>11:28:38.169</t>
  </si>
  <si>
    <t>11:28:43.194</t>
  </si>
  <si>
    <t>11:28:48.221</t>
  </si>
  <si>
    <t>11:28:53.241</t>
  </si>
  <si>
    <t>11:28:58.263</t>
  </si>
  <si>
    <t>11:29:03.285</t>
  </si>
  <si>
    <t>11:29:08.304</t>
  </si>
  <si>
    <t>11:29:13.327</t>
  </si>
  <si>
    <t>11:29:18.348</t>
  </si>
  <si>
    <t>11:29:23.367</t>
  </si>
  <si>
    <t>11:29:28.398</t>
  </si>
  <si>
    <t>11:29:33.418</t>
  </si>
  <si>
    <t>11:29:38.442</t>
  </si>
  <si>
    <t>11:29:43.464</t>
  </si>
  <si>
    <t>11:29:48.483</t>
  </si>
  <si>
    <t>11:29:53.499</t>
  </si>
  <si>
    <t>11:29:58.518</t>
  </si>
  <si>
    <t>11:30:03.551</t>
  </si>
  <si>
    <t>11:30:08.571</t>
  </si>
  <si>
    <t>11:30:13.593</t>
  </si>
  <si>
    <t>11:30:18.611</t>
  </si>
  <si>
    <t>11:30:23.627</t>
  </si>
  <si>
    <t>11:30:28.668</t>
  </si>
  <si>
    <t>11:30:33.693</t>
  </si>
  <si>
    <t>11:30:38.710</t>
  </si>
  <si>
    <t>11:30:43.738</t>
  </si>
  <si>
    <t>11:30:48.763</t>
  </si>
  <si>
    <t>11:30:53.779</t>
  </si>
  <si>
    <t>11:30:58.805</t>
  </si>
  <si>
    <t>11:31:03.830</t>
  </si>
  <si>
    <t>11:31:08.853</t>
  </si>
  <si>
    <t>11:31:13.881</t>
  </si>
  <si>
    <t>11:31:18.910</t>
  </si>
  <si>
    <t>11:31:23.937</t>
  </si>
  <si>
    <t>11:31:28.955</t>
  </si>
  <si>
    <t>11:31:33.985</t>
  </si>
  <si>
    <t>11:31:39.004</t>
  </si>
  <si>
    <t>11:31:44.020</t>
  </si>
  <si>
    <t>11:31:49.041</t>
  </si>
  <si>
    <t>11:31:54.064</t>
  </si>
  <si>
    <t>11:31:59.085</t>
  </si>
  <si>
    <t>11:32:04.110</t>
  </si>
  <si>
    <t>11:32:09.135</t>
  </si>
  <si>
    <t>11:32:14.153</t>
  </si>
  <si>
    <t>11:32:19.176</t>
  </si>
  <si>
    <t>11:32:24.193</t>
  </si>
  <si>
    <t>11:32:29.211</t>
  </si>
  <si>
    <t>11:32:34.247</t>
  </si>
  <si>
    <t>11:32:39.275</t>
  </si>
  <si>
    <t>11:32:44.297</t>
  </si>
  <si>
    <t>11:32:49.314</t>
  </si>
  <si>
    <t>11:32:54.330</t>
  </si>
  <si>
    <t>11:32:59.355</t>
  </si>
  <si>
    <t>11:33:04.386</t>
  </si>
  <si>
    <t>11:33:09.410</t>
  </si>
  <si>
    <t>11:33:14.440</t>
  </si>
  <si>
    <t>11:33:19.471</t>
  </si>
  <si>
    <t>11:33:24.501</t>
  </si>
  <si>
    <t>11:33:29.520</t>
  </si>
  <si>
    <t>11:33:34.550</t>
  </si>
  <si>
    <t>11:33:39.579</t>
  </si>
  <si>
    <t>11:33:44.604</t>
  </si>
  <si>
    <t>11:33:49.626</t>
  </si>
  <si>
    <t>11:33:54.647</t>
  </si>
  <si>
    <t>11:33:59.671</t>
  </si>
  <si>
    <t>11:34:04.688</t>
  </si>
  <si>
    <t>11:34:09.710</t>
  </si>
  <si>
    <t>11:34:14.736</t>
  </si>
  <si>
    <t xml:space="preserve">ETANOL 0,4M </t>
  </si>
  <si>
    <t>ETANOL 0,8M</t>
  </si>
  <si>
    <t>ABS CORREGIDO</t>
  </si>
  <si>
    <t>ABS DATO</t>
  </si>
  <si>
    <t>TIEMPO DATO s</t>
  </si>
  <si>
    <t xml:space="preserve"> TIEMPO CORREGIDO s</t>
  </si>
  <si>
    <t>TIEMPO CORREGIDO</t>
  </si>
  <si>
    <t>LOG [c]</t>
  </si>
  <si>
    <t>1 / [c]</t>
  </si>
  <si>
    <t>log[c]</t>
  </si>
  <si>
    <t>1/[c]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</si>
</sst>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70647419072615E-2"/>
                  <c:y val="-0.57326370662000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DATOS!$W$2:$W$135</c:f>
              <c:numCache>
                <c:formatCode>0</c:formatCode>
                <c:ptCount val="134"/>
                <c:pt idx="0">
                  <c:v>69</c:v>
                </c:pt>
                <c:pt idx="1">
                  <c:v>74.03</c:v>
                </c:pt>
                <c:pt idx="2">
                  <c:v>79.075999999999993</c:v>
                </c:pt>
                <c:pt idx="3">
                  <c:v>84.105999999999995</c:v>
                </c:pt>
                <c:pt idx="4">
                  <c:v>89.135999999999996</c:v>
                </c:pt>
                <c:pt idx="5">
                  <c:v>94.162000000000006</c:v>
                </c:pt>
                <c:pt idx="6">
                  <c:v>99.192000000000007</c:v>
                </c:pt>
                <c:pt idx="7">
                  <c:v>104.22200000000001</c:v>
                </c:pt>
                <c:pt idx="8">
                  <c:v>109.25200000000001</c:v>
                </c:pt>
                <c:pt idx="9">
                  <c:v>114.282</c:v>
                </c:pt>
                <c:pt idx="10">
                  <c:v>119.313</c:v>
                </c:pt>
                <c:pt idx="11">
                  <c:v>124.343</c:v>
                </c:pt>
                <c:pt idx="12">
                  <c:v>129.37299999999999</c:v>
                </c:pt>
                <c:pt idx="13">
                  <c:v>134.40300000000002</c:v>
                </c:pt>
                <c:pt idx="14">
                  <c:v>139.43299999999999</c:v>
                </c:pt>
                <c:pt idx="15">
                  <c:v>144.46299999999999</c:v>
                </c:pt>
                <c:pt idx="16">
                  <c:v>149.49299999999999</c:v>
                </c:pt>
                <c:pt idx="17">
                  <c:v>154.523</c:v>
                </c:pt>
                <c:pt idx="18">
                  <c:v>159.542</c:v>
                </c:pt>
                <c:pt idx="19">
                  <c:v>164.572</c:v>
                </c:pt>
                <c:pt idx="20">
                  <c:v>169.602</c:v>
                </c:pt>
                <c:pt idx="21">
                  <c:v>174.63200000000001</c:v>
                </c:pt>
                <c:pt idx="22">
                  <c:v>179.65</c:v>
                </c:pt>
                <c:pt idx="23">
                  <c:v>184.68</c:v>
                </c:pt>
                <c:pt idx="24">
                  <c:v>189.70999999999998</c:v>
                </c:pt>
                <c:pt idx="25">
                  <c:v>194.74</c:v>
                </c:pt>
                <c:pt idx="26">
                  <c:v>199.77</c:v>
                </c:pt>
                <c:pt idx="27">
                  <c:v>204.816</c:v>
                </c:pt>
                <c:pt idx="28">
                  <c:v>209.846</c:v>
                </c:pt>
                <c:pt idx="29">
                  <c:v>214.876</c:v>
                </c:pt>
                <c:pt idx="30">
                  <c:v>219.90600000000001</c:v>
                </c:pt>
                <c:pt idx="31">
                  <c:v>224.93600000000001</c:v>
                </c:pt>
                <c:pt idx="32">
                  <c:v>229.96600000000001</c:v>
                </c:pt>
                <c:pt idx="33">
                  <c:v>234.995</c:v>
                </c:pt>
                <c:pt idx="34">
                  <c:v>240.02600000000001</c:v>
                </c:pt>
                <c:pt idx="35">
                  <c:v>245.04900000000001</c:v>
                </c:pt>
                <c:pt idx="36">
                  <c:v>250.07900000000001</c:v>
                </c:pt>
                <c:pt idx="37">
                  <c:v>255.10300000000001</c:v>
                </c:pt>
                <c:pt idx="38">
                  <c:v>260.13099999999997</c:v>
                </c:pt>
                <c:pt idx="39">
                  <c:v>265.14800000000002</c:v>
                </c:pt>
                <c:pt idx="40">
                  <c:v>270.16399999999999</c:v>
                </c:pt>
                <c:pt idx="41">
                  <c:v>275.19499999999999</c:v>
                </c:pt>
                <c:pt idx="42">
                  <c:v>280.22500000000002</c:v>
                </c:pt>
                <c:pt idx="43">
                  <c:v>285.255</c:v>
                </c:pt>
                <c:pt idx="44">
                  <c:v>290.28499999999997</c:v>
                </c:pt>
                <c:pt idx="45">
                  <c:v>295.315</c:v>
                </c:pt>
                <c:pt idx="46">
                  <c:v>300.34500000000003</c:v>
                </c:pt>
                <c:pt idx="47">
                  <c:v>305.37599999999998</c:v>
                </c:pt>
                <c:pt idx="48">
                  <c:v>310.40600000000001</c:v>
                </c:pt>
                <c:pt idx="49">
                  <c:v>315.43600000000004</c:v>
                </c:pt>
                <c:pt idx="50">
                  <c:v>320.46600000000001</c:v>
                </c:pt>
                <c:pt idx="51">
                  <c:v>325.49700000000001</c:v>
                </c:pt>
                <c:pt idx="52">
                  <c:v>330.52600000000001</c:v>
                </c:pt>
                <c:pt idx="53">
                  <c:v>335.55599999999998</c:v>
                </c:pt>
                <c:pt idx="54">
                  <c:v>340.58699999999999</c:v>
                </c:pt>
                <c:pt idx="55">
                  <c:v>345.61700000000002</c:v>
                </c:pt>
                <c:pt idx="56">
                  <c:v>350.64699999999999</c:v>
                </c:pt>
                <c:pt idx="57">
                  <c:v>355.67700000000002</c:v>
                </c:pt>
                <c:pt idx="58">
                  <c:v>360.70699999999999</c:v>
                </c:pt>
                <c:pt idx="59">
                  <c:v>365.73700000000002</c:v>
                </c:pt>
                <c:pt idx="60">
                  <c:v>370.767</c:v>
                </c:pt>
                <c:pt idx="61">
                  <c:v>375.79700000000003</c:v>
                </c:pt>
                <c:pt idx="62">
                  <c:v>380.827</c:v>
                </c:pt>
                <c:pt idx="63">
                  <c:v>385.85700000000003</c:v>
                </c:pt>
                <c:pt idx="64">
                  <c:v>390.887</c:v>
                </c:pt>
                <c:pt idx="65">
                  <c:v>395.91699999999997</c:v>
                </c:pt>
                <c:pt idx="66">
                  <c:v>400.94200000000001</c:v>
                </c:pt>
                <c:pt idx="67">
                  <c:v>405.96199999999999</c:v>
                </c:pt>
                <c:pt idx="68">
                  <c:v>410.99200000000002</c:v>
                </c:pt>
                <c:pt idx="69">
                  <c:v>416.00799999999998</c:v>
                </c:pt>
                <c:pt idx="70">
                  <c:v>421.029</c:v>
                </c:pt>
                <c:pt idx="71">
                  <c:v>426.05900000000003</c:v>
                </c:pt>
                <c:pt idx="72">
                  <c:v>431.089</c:v>
                </c:pt>
                <c:pt idx="73">
                  <c:v>436.11900000000003</c:v>
                </c:pt>
                <c:pt idx="74">
                  <c:v>441.14100000000002</c:v>
                </c:pt>
                <c:pt idx="75">
                  <c:v>446.16300000000001</c:v>
                </c:pt>
                <c:pt idx="76">
                  <c:v>451.18</c:v>
                </c:pt>
                <c:pt idx="77">
                  <c:v>456.19900000000001</c:v>
                </c:pt>
                <c:pt idx="78">
                  <c:v>461.221</c:v>
                </c:pt>
                <c:pt idx="79">
                  <c:v>466.24400000000003</c:v>
                </c:pt>
                <c:pt idx="80">
                  <c:v>471.26100000000002</c:v>
                </c:pt>
                <c:pt idx="81">
                  <c:v>476.28</c:v>
                </c:pt>
                <c:pt idx="82">
                  <c:v>481.30099999999999</c:v>
                </c:pt>
                <c:pt idx="83">
                  <c:v>486.32</c:v>
                </c:pt>
                <c:pt idx="84">
                  <c:v>491.34800000000001</c:v>
                </c:pt>
                <c:pt idx="85">
                  <c:v>496.37900000000002</c:v>
                </c:pt>
                <c:pt idx="86">
                  <c:v>501.40899999999999</c:v>
                </c:pt>
                <c:pt idx="87">
                  <c:v>506.43900000000002</c:v>
                </c:pt>
                <c:pt idx="88">
                  <c:v>511.459</c:v>
                </c:pt>
                <c:pt idx="89">
                  <c:v>516.48099999999999</c:v>
                </c:pt>
                <c:pt idx="90">
                  <c:v>521.50099999999998</c:v>
                </c:pt>
                <c:pt idx="91">
                  <c:v>526.52600000000007</c:v>
                </c:pt>
                <c:pt idx="92">
                  <c:v>531.54600000000005</c:v>
                </c:pt>
                <c:pt idx="93">
                  <c:v>536.56200000000001</c:v>
                </c:pt>
                <c:pt idx="94">
                  <c:v>541.58999999999992</c:v>
                </c:pt>
                <c:pt idx="95">
                  <c:v>546.61300000000006</c:v>
                </c:pt>
                <c:pt idx="96">
                  <c:v>551.63900000000001</c:v>
                </c:pt>
                <c:pt idx="97">
                  <c:v>556.65800000000002</c:v>
                </c:pt>
                <c:pt idx="98">
                  <c:v>561.68299999999999</c:v>
                </c:pt>
                <c:pt idx="99">
                  <c:v>566.70299999999997</c:v>
                </c:pt>
                <c:pt idx="100">
                  <c:v>571.72500000000002</c:v>
                </c:pt>
                <c:pt idx="101">
                  <c:v>576.75599999999997</c:v>
                </c:pt>
                <c:pt idx="102">
                  <c:v>581.779</c:v>
                </c:pt>
                <c:pt idx="103">
                  <c:v>586.79999999999995</c:v>
                </c:pt>
                <c:pt idx="104">
                  <c:v>591.81700000000001</c:v>
                </c:pt>
                <c:pt idx="105">
                  <c:v>596.83299999999997</c:v>
                </c:pt>
                <c:pt idx="106">
                  <c:v>601.86099999999999</c:v>
                </c:pt>
                <c:pt idx="107">
                  <c:v>606.87900000000002</c:v>
                </c:pt>
                <c:pt idx="108">
                  <c:v>611.90899999999999</c:v>
                </c:pt>
                <c:pt idx="109">
                  <c:v>616.92499999999995</c:v>
                </c:pt>
                <c:pt idx="110">
                  <c:v>621.94899999999996</c:v>
                </c:pt>
                <c:pt idx="111">
                  <c:v>626.97500000000002</c:v>
                </c:pt>
                <c:pt idx="112">
                  <c:v>632.005</c:v>
                </c:pt>
                <c:pt idx="113">
                  <c:v>637.02099999999996</c:v>
                </c:pt>
                <c:pt idx="114">
                  <c:v>642.03800000000001</c:v>
                </c:pt>
                <c:pt idx="115">
                  <c:v>647.06700000000001</c:v>
                </c:pt>
                <c:pt idx="116">
                  <c:v>652.09299999999996</c:v>
                </c:pt>
                <c:pt idx="117">
                  <c:v>657.125</c:v>
                </c:pt>
                <c:pt idx="118">
                  <c:v>662.14599999999996</c:v>
                </c:pt>
                <c:pt idx="119">
                  <c:v>667.17600000000004</c:v>
                </c:pt>
                <c:pt idx="120">
                  <c:v>672.20600000000002</c:v>
                </c:pt>
                <c:pt idx="121">
                  <c:v>677.22699999999998</c:v>
                </c:pt>
                <c:pt idx="122">
                  <c:v>682.25199999999995</c:v>
                </c:pt>
                <c:pt idx="123">
                  <c:v>687.27700000000004</c:v>
                </c:pt>
                <c:pt idx="124">
                  <c:v>692.298</c:v>
                </c:pt>
                <c:pt idx="125">
                  <c:v>697.322</c:v>
                </c:pt>
                <c:pt idx="126">
                  <c:v>702.34900000000005</c:v>
                </c:pt>
                <c:pt idx="127">
                  <c:v>707.36599999999999</c:v>
                </c:pt>
                <c:pt idx="128">
                  <c:v>712.39700000000005</c:v>
                </c:pt>
                <c:pt idx="129">
                  <c:v>717.42399999999998</c:v>
                </c:pt>
                <c:pt idx="130">
                  <c:v>722.45</c:v>
                </c:pt>
                <c:pt idx="131">
                  <c:v>727.46600000000001</c:v>
                </c:pt>
                <c:pt idx="132">
                  <c:v>732.505</c:v>
                </c:pt>
                <c:pt idx="133">
                  <c:v>737.52700000000004</c:v>
                </c:pt>
              </c:numCache>
            </c:numRef>
          </c:xVal>
          <c:yVal>
            <c:numRef>
              <c:f>DATOS!$X$2:$X$135</c:f>
              <c:numCache>
                <c:formatCode>General</c:formatCode>
                <c:ptCount val="134"/>
                <c:pt idx="0">
                  <c:v>0.20704</c:v>
                </c:pt>
                <c:pt idx="1">
                  <c:v>0.19728000000000001</c:v>
                </c:pt>
                <c:pt idx="2">
                  <c:v>0.19849</c:v>
                </c:pt>
                <c:pt idx="3">
                  <c:v>0.18773999999999999</c:v>
                </c:pt>
                <c:pt idx="4">
                  <c:v>0.19128999999999999</c:v>
                </c:pt>
                <c:pt idx="5">
                  <c:v>0.18304000000000001</c:v>
                </c:pt>
                <c:pt idx="6">
                  <c:v>0.18539</c:v>
                </c:pt>
                <c:pt idx="7">
                  <c:v>0.17266000000000001</c:v>
                </c:pt>
                <c:pt idx="8">
                  <c:v>0.16475999999999999</c:v>
                </c:pt>
                <c:pt idx="9">
                  <c:v>0.15919</c:v>
                </c:pt>
                <c:pt idx="10">
                  <c:v>0.15589</c:v>
                </c:pt>
                <c:pt idx="11">
                  <c:v>0.15809000000000001</c:v>
                </c:pt>
                <c:pt idx="12">
                  <c:v>0.14505999999999999</c:v>
                </c:pt>
                <c:pt idx="13">
                  <c:v>0.14613000000000001</c:v>
                </c:pt>
                <c:pt idx="14">
                  <c:v>0.14828</c:v>
                </c:pt>
                <c:pt idx="15">
                  <c:v>0.13241</c:v>
                </c:pt>
                <c:pt idx="16">
                  <c:v>0.13449</c:v>
                </c:pt>
                <c:pt idx="17">
                  <c:v>0.13034000000000001</c:v>
                </c:pt>
                <c:pt idx="18">
                  <c:v>0.12622</c:v>
                </c:pt>
                <c:pt idx="19">
                  <c:v>0.12214</c:v>
                </c:pt>
                <c:pt idx="20">
                  <c:v>0.12214</c:v>
                </c:pt>
                <c:pt idx="21">
                  <c:v>0.11410000000000001</c:v>
                </c:pt>
                <c:pt idx="22">
                  <c:v>0.11013000000000001</c:v>
                </c:pt>
                <c:pt idx="23">
                  <c:v>0.10328</c:v>
                </c:pt>
                <c:pt idx="24">
                  <c:v>0.10328</c:v>
                </c:pt>
                <c:pt idx="25">
                  <c:v>9.8449999999999996E-2</c:v>
                </c:pt>
                <c:pt idx="26">
                  <c:v>9.7490000000000007E-2</c:v>
                </c:pt>
                <c:pt idx="27">
                  <c:v>9.3670000000000003E-2</c:v>
                </c:pt>
                <c:pt idx="28">
                  <c:v>8.9889999999999998E-2</c:v>
                </c:pt>
                <c:pt idx="29">
                  <c:v>8.9889999999999998E-2</c:v>
                </c:pt>
                <c:pt idx="30">
                  <c:v>8.3339999999999997E-2</c:v>
                </c:pt>
                <c:pt idx="31">
                  <c:v>8.1490000000000007E-2</c:v>
                </c:pt>
                <c:pt idx="32">
                  <c:v>7.5980000000000006E-2</c:v>
                </c:pt>
                <c:pt idx="33">
                  <c:v>7.8730000000000008E-2</c:v>
                </c:pt>
                <c:pt idx="34">
                  <c:v>6.9640000000000007E-2</c:v>
                </c:pt>
                <c:pt idx="35">
                  <c:v>7.1440000000000003E-2</c:v>
                </c:pt>
                <c:pt idx="36">
                  <c:v>6.4280000000000004E-2</c:v>
                </c:pt>
                <c:pt idx="37">
                  <c:v>6.6949999999999996E-2</c:v>
                </c:pt>
                <c:pt idx="38">
                  <c:v>6.1620000000000008E-2</c:v>
                </c:pt>
                <c:pt idx="39">
                  <c:v>5.8980000000000005E-2</c:v>
                </c:pt>
                <c:pt idx="40">
                  <c:v>5.7230000000000003E-2</c:v>
                </c:pt>
                <c:pt idx="41">
                  <c:v>5.4620000000000002E-2</c:v>
                </c:pt>
                <c:pt idx="42">
                  <c:v>5.6360000000000007E-2</c:v>
                </c:pt>
                <c:pt idx="43">
                  <c:v>5.0299999999999997E-2</c:v>
                </c:pt>
                <c:pt idx="44">
                  <c:v>4.8579999999999998E-2</c:v>
                </c:pt>
                <c:pt idx="45">
                  <c:v>4.7719999999999999E-2</c:v>
                </c:pt>
                <c:pt idx="46">
                  <c:v>4.6019999999999998E-2</c:v>
                </c:pt>
                <c:pt idx="47">
                  <c:v>4.5170000000000002E-2</c:v>
                </c:pt>
                <c:pt idx="48">
                  <c:v>4.2619999999999998E-2</c:v>
                </c:pt>
                <c:pt idx="49">
                  <c:v>3.5920000000000001E-2</c:v>
                </c:pt>
                <c:pt idx="50">
                  <c:v>3.2600000000000004E-2</c:v>
                </c:pt>
                <c:pt idx="51">
                  <c:v>3.6750000000000005E-2</c:v>
                </c:pt>
                <c:pt idx="52">
                  <c:v>4.0100000000000004E-2</c:v>
                </c:pt>
                <c:pt idx="53">
                  <c:v>3.4259999999999999E-2</c:v>
                </c:pt>
                <c:pt idx="54">
                  <c:v>3.5920000000000001E-2</c:v>
                </c:pt>
                <c:pt idx="55">
                  <c:v>3.5090000000000003E-2</c:v>
                </c:pt>
                <c:pt idx="56">
                  <c:v>3.2600000000000004E-2</c:v>
                </c:pt>
                <c:pt idx="57">
                  <c:v>3.0130000000000004E-2</c:v>
                </c:pt>
                <c:pt idx="58">
                  <c:v>2.8490000000000001E-2</c:v>
                </c:pt>
                <c:pt idx="59">
                  <c:v>2.6050000000000004E-2</c:v>
                </c:pt>
                <c:pt idx="60">
                  <c:v>2.8490000000000001E-2</c:v>
                </c:pt>
                <c:pt idx="61">
                  <c:v>2.4420000000000004E-2</c:v>
                </c:pt>
                <c:pt idx="62">
                  <c:v>2.3609999999999999E-2</c:v>
                </c:pt>
                <c:pt idx="63">
                  <c:v>2.1190000000000001E-2</c:v>
                </c:pt>
                <c:pt idx="64">
                  <c:v>2.1999999999999999E-2</c:v>
                </c:pt>
                <c:pt idx="65">
                  <c:v>2.6050000000000004E-2</c:v>
                </c:pt>
                <c:pt idx="66">
                  <c:v>1.7989999999999999E-2</c:v>
                </c:pt>
                <c:pt idx="67">
                  <c:v>2.1190000000000001E-2</c:v>
                </c:pt>
                <c:pt idx="68">
                  <c:v>1.7989999999999999E-2</c:v>
                </c:pt>
                <c:pt idx="69">
                  <c:v>1.8790000000000001E-2</c:v>
                </c:pt>
                <c:pt idx="70">
                  <c:v>1.9590000000000003E-2</c:v>
                </c:pt>
                <c:pt idx="71">
                  <c:v>1.7989999999999999E-2</c:v>
                </c:pt>
                <c:pt idx="72">
                  <c:v>1.7190000000000004E-2</c:v>
                </c:pt>
                <c:pt idx="73">
                  <c:v>1.7989999999999999E-2</c:v>
                </c:pt>
                <c:pt idx="74">
                  <c:v>1.3220000000000003E-2</c:v>
                </c:pt>
                <c:pt idx="75">
                  <c:v>1.6390000000000002E-2</c:v>
                </c:pt>
                <c:pt idx="76">
                  <c:v>1.4010000000000002E-2</c:v>
                </c:pt>
                <c:pt idx="77">
                  <c:v>6.1800000000000015E-3</c:v>
                </c:pt>
                <c:pt idx="78">
                  <c:v>1.2440000000000003E-2</c:v>
                </c:pt>
                <c:pt idx="79">
                  <c:v>1.4010000000000002E-2</c:v>
                </c:pt>
                <c:pt idx="80">
                  <c:v>1.3220000000000003E-2</c:v>
                </c:pt>
                <c:pt idx="81">
                  <c:v>1.481E-2</c:v>
                </c:pt>
                <c:pt idx="82">
                  <c:v>8.5100000000000002E-3</c:v>
                </c:pt>
                <c:pt idx="83">
                  <c:v>8.5100000000000002E-3</c:v>
                </c:pt>
                <c:pt idx="84">
                  <c:v>1.0860000000000002E-2</c:v>
                </c:pt>
                <c:pt idx="85">
                  <c:v>1.0860000000000002E-2</c:v>
                </c:pt>
                <c:pt idx="86">
                  <c:v>1.0860000000000002E-2</c:v>
                </c:pt>
                <c:pt idx="87">
                  <c:v>7.7300000000000008E-3</c:v>
                </c:pt>
                <c:pt idx="88">
                  <c:v>4.6200000000000026E-3</c:v>
                </c:pt>
                <c:pt idx="89">
                  <c:v>9.2900000000000031E-3</c:v>
                </c:pt>
                <c:pt idx="90">
                  <c:v>8.5100000000000002E-3</c:v>
                </c:pt>
                <c:pt idx="91">
                  <c:v>1.0080000000000002E-2</c:v>
                </c:pt>
                <c:pt idx="92">
                  <c:v>9.2900000000000031E-3</c:v>
                </c:pt>
                <c:pt idx="93">
                  <c:v>1.0080000000000002E-2</c:v>
                </c:pt>
                <c:pt idx="94">
                  <c:v>7.7300000000000008E-3</c:v>
                </c:pt>
                <c:pt idx="95">
                  <c:v>7.7300000000000008E-3</c:v>
                </c:pt>
                <c:pt idx="96">
                  <c:v>6.1800000000000015E-3</c:v>
                </c:pt>
                <c:pt idx="97">
                  <c:v>9.2900000000000031E-3</c:v>
                </c:pt>
                <c:pt idx="98">
                  <c:v>3.0800000000000029E-3</c:v>
                </c:pt>
                <c:pt idx="99">
                  <c:v>6.1800000000000015E-3</c:v>
                </c:pt>
                <c:pt idx="100">
                  <c:v>5.400000000000002E-3</c:v>
                </c:pt>
                <c:pt idx="101">
                  <c:v>9.2900000000000031E-3</c:v>
                </c:pt>
                <c:pt idx="102">
                  <c:v>6.9500000000000013E-3</c:v>
                </c:pt>
                <c:pt idx="103">
                  <c:v>5.400000000000002E-3</c:v>
                </c:pt>
                <c:pt idx="104">
                  <c:v>8.5100000000000002E-3</c:v>
                </c:pt>
                <c:pt idx="105">
                  <c:v>4.6200000000000026E-3</c:v>
                </c:pt>
                <c:pt idx="106">
                  <c:v>6.1800000000000015E-3</c:v>
                </c:pt>
                <c:pt idx="107">
                  <c:v>5.400000000000002E-3</c:v>
                </c:pt>
                <c:pt idx="108">
                  <c:v>5.400000000000002E-3</c:v>
                </c:pt>
                <c:pt idx="109">
                  <c:v>6.9500000000000013E-3</c:v>
                </c:pt>
                <c:pt idx="110">
                  <c:v>3.8500000000000027E-3</c:v>
                </c:pt>
                <c:pt idx="111">
                  <c:v>5.400000000000002E-3</c:v>
                </c:pt>
                <c:pt idx="112">
                  <c:v>7.6999999999999985E-4</c:v>
                </c:pt>
                <c:pt idx="113">
                  <c:v>5.400000000000002E-3</c:v>
                </c:pt>
                <c:pt idx="114">
                  <c:v>3.8500000000000027E-3</c:v>
                </c:pt>
                <c:pt idx="115">
                  <c:v>5.400000000000002E-3</c:v>
                </c:pt>
                <c:pt idx="116">
                  <c:v>2.310000000000003E-3</c:v>
                </c:pt>
                <c:pt idx="117">
                  <c:v>2.310000000000003E-3</c:v>
                </c:pt>
                <c:pt idx="118">
                  <c:v>1.5400000000000032E-3</c:v>
                </c:pt>
                <c:pt idx="119">
                  <c:v>3.0800000000000029E-3</c:v>
                </c:pt>
                <c:pt idx="120">
                  <c:v>3.8500000000000027E-3</c:v>
                </c:pt>
                <c:pt idx="121">
                  <c:v>3.0800000000000029E-3</c:v>
                </c:pt>
                <c:pt idx="122">
                  <c:v>3.0800000000000029E-3</c:v>
                </c:pt>
                <c:pt idx="123">
                  <c:v>6.9500000000000013E-3</c:v>
                </c:pt>
                <c:pt idx="124">
                  <c:v>6.9500000000000013E-3</c:v>
                </c:pt>
                <c:pt idx="125">
                  <c:v>7.6999999999999985E-4</c:v>
                </c:pt>
                <c:pt idx="126">
                  <c:v>3.8500000000000027E-3</c:v>
                </c:pt>
                <c:pt idx="127">
                  <c:v>5.400000000000002E-3</c:v>
                </c:pt>
                <c:pt idx="128">
                  <c:v>5.400000000000002E-3</c:v>
                </c:pt>
                <c:pt idx="129">
                  <c:v>6.1800000000000015E-3</c:v>
                </c:pt>
                <c:pt idx="130">
                  <c:v>3.0800000000000029E-3</c:v>
                </c:pt>
                <c:pt idx="131">
                  <c:v>1.5400000000000032E-3</c:v>
                </c:pt>
                <c:pt idx="132">
                  <c:v>1.5400000000000032E-3</c:v>
                </c:pt>
                <c:pt idx="1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0-406A-9C91-5C7AA6F4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57327"/>
        <c:axId val="1092447407"/>
      </c:scatterChart>
      <c:valAx>
        <c:axId val="10881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447407"/>
        <c:crosses val="autoZero"/>
        <c:crossBetween val="midCat"/>
      </c:valAx>
      <c:valAx>
        <c:axId val="10924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81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014443846693"/>
          <c:y val="5.0925925925925923E-2"/>
          <c:w val="0.80087184754079654"/>
          <c:h val="0.827754447360746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73514723703016"/>
                  <c:y val="-0.39373359580052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DATOS!$W$2:$W$134</c:f>
              <c:numCache>
                <c:formatCode>0</c:formatCode>
                <c:ptCount val="133"/>
                <c:pt idx="0">
                  <c:v>69</c:v>
                </c:pt>
                <c:pt idx="1">
                  <c:v>74.03</c:v>
                </c:pt>
                <c:pt idx="2">
                  <c:v>79.075999999999993</c:v>
                </c:pt>
                <c:pt idx="3">
                  <c:v>84.105999999999995</c:v>
                </c:pt>
                <c:pt idx="4">
                  <c:v>89.135999999999996</c:v>
                </c:pt>
                <c:pt idx="5">
                  <c:v>94.162000000000006</c:v>
                </c:pt>
                <c:pt idx="6">
                  <c:v>99.192000000000007</c:v>
                </c:pt>
                <c:pt idx="7">
                  <c:v>104.22200000000001</c:v>
                </c:pt>
                <c:pt idx="8">
                  <c:v>109.25200000000001</c:v>
                </c:pt>
                <c:pt idx="9">
                  <c:v>114.282</c:v>
                </c:pt>
                <c:pt idx="10">
                  <c:v>119.313</c:v>
                </c:pt>
                <c:pt idx="11">
                  <c:v>124.343</c:v>
                </c:pt>
                <c:pt idx="12">
                  <c:v>129.37299999999999</c:v>
                </c:pt>
                <c:pt idx="13">
                  <c:v>134.40300000000002</c:v>
                </c:pt>
                <c:pt idx="14">
                  <c:v>139.43299999999999</c:v>
                </c:pt>
                <c:pt idx="15">
                  <c:v>144.46299999999999</c:v>
                </c:pt>
                <c:pt idx="16">
                  <c:v>149.49299999999999</c:v>
                </c:pt>
                <c:pt idx="17">
                  <c:v>154.523</c:v>
                </c:pt>
                <c:pt idx="18">
                  <c:v>159.542</c:v>
                </c:pt>
                <c:pt idx="19">
                  <c:v>164.572</c:v>
                </c:pt>
                <c:pt idx="20">
                  <c:v>169.602</c:v>
                </c:pt>
                <c:pt idx="21">
                  <c:v>174.63200000000001</c:v>
                </c:pt>
                <c:pt idx="22">
                  <c:v>179.65</c:v>
                </c:pt>
                <c:pt idx="23">
                  <c:v>184.68</c:v>
                </c:pt>
                <c:pt idx="24">
                  <c:v>189.70999999999998</c:v>
                </c:pt>
                <c:pt idx="25">
                  <c:v>194.74</c:v>
                </c:pt>
                <c:pt idx="26">
                  <c:v>199.77</c:v>
                </c:pt>
                <c:pt idx="27">
                  <c:v>204.816</c:v>
                </c:pt>
                <c:pt idx="28">
                  <c:v>209.846</c:v>
                </c:pt>
                <c:pt idx="29">
                  <c:v>214.876</c:v>
                </c:pt>
                <c:pt idx="30">
                  <c:v>219.90600000000001</c:v>
                </c:pt>
                <c:pt idx="31">
                  <c:v>224.93600000000001</c:v>
                </c:pt>
                <c:pt idx="32">
                  <c:v>229.96600000000001</c:v>
                </c:pt>
                <c:pt idx="33">
                  <c:v>234.995</c:v>
                </c:pt>
                <c:pt idx="34">
                  <c:v>240.02600000000001</c:v>
                </c:pt>
                <c:pt idx="35">
                  <c:v>245.04900000000001</c:v>
                </c:pt>
                <c:pt idx="36">
                  <c:v>250.07900000000001</c:v>
                </c:pt>
                <c:pt idx="37">
                  <c:v>255.10300000000001</c:v>
                </c:pt>
                <c:pt idx="38">
                  <c:v>260.13099999999997</c:v>
                </c:pt>
                <c:pt idx="39">
                  <c:v>265.14800000000002</c:v>
                </c:pt>
                <c:pt idx="40">
                  <c:v>270.16399999999999</c:v>
                </c:pt>
                <c:pt idx="41">
                  <c:v>275.19499999999999</c:v>
                </c:pt>
                <c:pt idx="42">
                  <c:v>280.22500000000002</c:v>
                </c:pt>
                <c:pt idx="43">
                  <c:v>285.255</c:v>
                </c:pt>
                <c:pt idx="44">
                  <c:v>290.28499999999997</c:v>
                </c:pt>
                <c:pt idx="45">
                  <c:v>295.315</c:v>
                </c:pt>
                <c:pt idx="46">
                  <c:v>300.34500000000003</c:v>
                </c:pt>
                <c:pt idx="47">
                  <c:v>305.37599999999998</c:v>
                </c:pt>
                <c:pt idx="48">
                  <c:v>310.40600000000001</c:v>
                </c:pt>
                <c:pt idx="49">
                  <c:v>315.43600000000004</c:v>
                </c:pt>
                <c:pt idx="50">
                  <c:v>320.46600000000001</c:v>
                </c:pt>
                <c:pt idx="51">
                  <c:v>325.49700000000001</c:v>
                </c:pt>
                <c:pt idx="52">
                  <c:v>330.52600000000001</c:v>
                </c:pt>
                <c:pt idx="53">
                  <c:v>335.55599999999998</c:v>
                </c:pt>
                <c:pt idx="54">
                  <c:v>340.58699999999999</c:v>
                </c:pt>
                <c:pt idx="55">
                  <c:v>345.61700000000002</c:v>
                </c:pt>
                <c:pt idx="56">
                  <c:v>350.64699999999999</c:v>
                </c:pt>
                <c:pt idx="57">
                  <c:v>355.67700000000002</c:v>
                </c:pt>
                <c:pt idx="58">
                  <c:v>360.70699999999999</c:v>
                </c:pt>
                <c:pt idx="59">
                  <c:v>365.73700000000002</c:v>
                </c:pt>
                <c:pt idx="60">
                  <c:v>370.767</c:v>
                </c:pt>
                <c:pt idx="61">
                  <c:v>375.79700000000003</c:v>
                </c:pt>
                <c:pt idx="62">
                  <c:v>380.827</c:v>
                </c:pt>
                <c:pt idx="63">
                  <c:v>385.85700000000003</c:v>
                </c:pt>
                <c:pt idx="64">
                  <c:v>390.887</c:v>
                </c:pt>
                <c:pt idx="65">
                  <c:v>395.91699999999997</c:v>
                </c:pt>
                <c:pt idx="66">
                  <c:v>400.94200000000001</c:v>
                </c:pt>
                <c:pt idx="67">
                  <c:v>405.96199999999999</c:v>
                </c:pt>
                <c:pt idx="68">
                  <c:v>410.99200000000002</c:v>
                </c:pt>
                <c:pt idx="69">
                  <c:v>416.00799999999998</c:v>
                </c:pt>
                <c:pt idx="70">
                  <c:v>421.029</c:v>
                </c:pt>
                <c:pt idx="71">
                  <c:v>426.05900000000003</c:v>
                </c:pt>
                <c:pt idx="72">
                  <c:v>431.089</c:v>
                </c:pt>
                <c:pt idx="73">
                  <c:v>436.11900000000003</c:v>
                </c:pt>
                <c:pt idx="74">
                  <c:v>441.14100000000002</c:v>
                </c:pt>
                <c:pt idx="75">
                  <c:v>446.16300000000001</c:v>
                </c:pt>
                <c:pt idx="76">
                  <c:v>451.18</c:v>
                </c:pt>
                <c:pt idx="77">
                  <c:v>456.19900000000001</c:v>
                </c:pt>
                <c:pt idx="78">
                  <c:v>461.221</c:v>
                </c:pt>
                <c:pt idx="79">
                  <c:v>466.24400000000003</c:v>
                </c:pt>
                <c:pt idx="80">
                  <c:v>471.26100000000002</c:v>
                </c:pt>
                <c:pt idx="81">
                  <c:v>476.28</c:v>
                </c:pt>
                <c:pt idx="82">
                  <c:v>481.30099999999999</c:v>
                </c:pt>
                <c:pt idx="83">
                  <c:v>486.32</c:v>
                </c:pt>
                <c:pt idx="84">
                  <c:v>491.34800000000001</c:v>
                </c:pt>
                <c:pt idx="85">
                  <c:v>496.37900000000002</c:v>
                </c:pt>
                <c:pt idx="86">
                  <c:v>501.40899999999999</c:v>
                </c:pt>
                <c:pt idx="87">
                  <c:v>506.43900000000002</c:v>
                </c:pt>
                <c:pt idx="88">
                  <c:v>511.459</c:v>
                </c:pt>
                <c:pt idx="89">
                  <c:v>516.48099999999999</c:v>
                </c:pt>
                <c:pt idx="90">
                  <c:v>521.50099999999998</c:v>
                </c:pt>
                <c:pt idx="91">
                  <c:v>526.52600000000007</c:v>
                </c:pt>
                <c:pt idx="92">
                  <c:v>531.54600000000005</c:v>
                </c:pt>
                <c:pt idx="93">
                  <c:v>536.56200000000001</c:v>
                </c:pt>
                <c:pt idx="94">
                  <c:v>541.58999999999992</c:v>
                </c:pt>
                <c:pt idx="95">
                  <c:v>546.61300000000006</c:v>
                </c:pt>
                <c:pt idx="96">
                  <c:v>551.63900000000001</c:v>
                </c:pt>
                <c:pt idx="97">
                  <c:v>556.65800000000002</c:v>
                </c:pt>
                <c:pt idx="98">
                  <c:v>561.68299999999999</c:v>
                </c:pt>
                <c:pt idx="99">
                  <c:v>566.70299999999997</c:v>
                </c:pt>
                <c:pt idx="100">
                  <c:v>571.72500000000002</c:v>
                </c:pt>
                <c:pt idx="101">
                  <c:v>576.75599999999997</c:v>
                </c:pt>
                <c:pt idx="102">
                  <c:v>581.779</c:v>
                </c:pt>
                <c:pt idx="103">
                  <c:v>586.79999999999995</c:v>
                </c:pt>
                <c:pt idx="104">
                  <c:v>591.81700000000001</c:v>
                </c:pt>
                <c:pt idx="105">
                  <c:v>596.83299999999997</c:v>
                </c:pt>
                <c:pt idx="106">
                  <c:v>601.86099999999999</c:v>
                </c:pt>
                <c:pt idx="107">
                  <c:v>606.87900000000002</c:v>
                </c:pt>
                <c:pt idx="108">
                  <c:v>611.90899999999999</c:v>
                </c:pt>
                <c:pt idx="109">
                  <c:v>616.92499999999995</c:v>
                </c:pt>
                <c:pt idx="110">
                  <c:v>621.94899999999996</c:v>
                </c:pt>
                <c:pt idx="111">
                  <c:v>626.97500000000002</c:v>
                </c:pt>
                <c:pt idx="112">
                  <c:v>632.005</c:v>
                </c:pt>
                <c:pt idx="113">
                  <c:v>637.02099999999996</c:v>
                </c:pt>
                <c:pt idx="114">
                  <c:v>642.03800000000001</c:v>
                </c:pt>
                <c:pt idx="115">
                  <c:v>647.06700000000001</c:v>
                </c:pt>
                <c:pt idx="116">
                  <c:v>652.09299999999996</c:v>
                </c:pt>
                <c:pt idx="117">
                  <c:v>657.125</c:v>
                </c:pt>
                <c:pt idx="118">
                  <c:v>662.14599999999996</c:v>
                </c:pt>
                <c:pt idx="119">
                  <c:v>667.17600000000004</c:v>
                </c:pt>
                <c:pt idx="120">
                  <c:v>672.20600000000002</c:v>
                </c:pt>
                <c:pt idx="121">
                  <c:v>677.22699999999998</c:v>
                </c:pt>
                <c:pt idx="122">
                  <c:v>682.25199999999995</c:v>
                </c:pt>
                <c:pt idx="123">
                  <c:v>687.27700000000004</c:v>
                </c:pt>
                <c:pt idx="124">
                  <c:v>692.298</c:v>
                </c:pt>
                <c:pt idx="125">
                  <c:v>697.322</c:v>
                </c:pt>
                <c:pt idx="126">
                  <c:v>702.34900000000005</c:v>
                </c:pt>
                <c:pt idx="127">
                  <c:v>707.36599999999999</c:v>
                </c:pt>
                <c:pt idx="128">
                  <c:v>712.39700000000005</c:v>
                </c:pt>
                <c:pt idx="129">
                  <c:v>717.42399999999998</c:v>
                </c:pt>
                <c:pt idx="130">
                  <c:v>722.45</c:v>
                </c:pt>
                <c:pt idx="131">
                  <c:v>727.46600000000001</c:v>
                </c:pt>
                <c:pt idx="132">
                  <c:v>732.505</c:v>
                </c:pt>
              </c:numCache>
            </c:numRef>
          </c:xVal>
          <c:yVal>
            <c:numRef>
              <c:f>DATOS!$Z$2:$Z$134</c:f>
              <c:numCache>
                <c:formatCode>General</c:formatCode>
                <c:ptCount val="133"/>
                <c:pt idx="0">
                  <c:v>4.8299845440494593</c:v>
                </c:pt>
                <c:pt idx="1">
                  <c:v>5.068937550689375</c:v>
                </c:pt>
                <c:pt idx="2">
                  <c:v>5.0380371807143938</c:v>
                </c:pt>
                <c:pt idx="3">
                  <c:v>5.3265153936294878</c:v>
                </c:pt>
                <c:pt idx="4">
                  <c:v>5.227664802132888</c:v>
                </c:pt>
                <c:pt idx="5">
                  <c:v>5.4632867132867133</c:v>
                </c:pt>
                <c:pt idx="6">
                  <c:v>5.3940341981768167</c:v>
                </c:pt>
                <c:pt idx="7">
                  <c:v>5.7917294104019454</c:v>
                </c:pt>
                <c:pt idx="8">
                  <c:v>6.0694343287205639</c:v>
                </c:pt>
                <c:pt idx="9">
                  <c:v>6.281801620704818</c:v>
                </c:pt>
                <c:pt idx="10">
                  <c:v>6.4147796523189431</c:v>
                </c:pt>
                <c:pt idx="11">
                  <c:v>6.3255107849958883</c:v>
                </c:pt>
                <c:pt idx="12">
                  <c:v>6.8936991589687029</c:v>
                </c:pt>
                <c:pt idx="13">
                  <c:v>6.843221788818175</c:v>
                </c:pt>
                <c:pt idx="14">
                  <c:v>6.7439978419206907</c:v>
                </c:pt>
                <c:pt idx="15">
                  <c:v>7.5522996752511142</c:v>
                </c:pt>
                <c:pt idx="16">
                  <c:v>7.4354970629786603</c:v>
                </c:pt>
                <c:pt idx="17">
                  <c:v>7.6722418290624512</c:v>
                </c:pt>
                <c:pt idx="18">
                  <c:v>7.9226746949770241</c:v>
                </c:pt>
                <c:pt idx="19">
                  <c:v>8.1873260193220894</c:v>
                </c:pt>
                <c:pt idx="20">
                  <c:v>8.1873260193220894</c:v>
                </c:pt>
                <c:pt idx="21">
                  <c:v>8.7642418930762478</c:v>
                </c:pt>
                <c:pt idx="22">
                  <c:v>9.08017797148824</c:v>
                </c:pt>
                <c:pt idx="23">
                  <c:v>9.6824167312161116</c:v>
                </c:pt>
                <c:pt idx="24">
                  <c:v>9.6824167312161116</c:v>
                </c:pt>
                <c:pt idx="25">
                  <c:v>10.15744032503809</c:v>
                </c:pt>
                <c:pt idx="26">
                  <c:v>10.257462303826033</c:v>
                </c:pt>
                <c:pt idx="27">
                  <c:v>10.675776662752215</c:v>
                </c:pt>
                <c:pt idx="28">
                  <c:v>11.124707976415619</c:v>
                </c:pt>
                <c:pt idx="29">
                  <c:v>11.124707976415619</c:v>
                </c:pt>
                <c:pt idx="30">
                  <c:v>11.999040076793857</c:v>
                </c:pt>
                <c:pt idx="31">
                  <c:v>12.271444348999877</c:v>
                </c:pt>
                <c:pt idx="32">
                  <c:v>13.161358252171624</c:v>
                </c:pt>
                <c:pt idx="33">
                  <c:v>12.701638511367966</c:v>
                </c:pt>
                <c:pt idx="34">
                  <c:v>14.359563469270533</c:v>
                </c:pt>
                <c:pt idx="35">
                  <c:v>13.997760358342665</c:v>
                </c:pt>
                <c:pt idx="36">
                  <c:v>15.556938394523957</c:v>
                </c:pt>
                <c:pt idx="37">
                  <c:v>14.936519790888724</c:v>
                </c:pt>
                <c:pt idx="38">
                  <c:v>16.228497241155466</c:v>
                </c:pt>
                <c:pt idx="39">
                  <c:v>16.954899966090199</c:v>
                </c:pt>
                <c:pt idx="40">
                  <c:v>17.473353136466887</c:v>
                </c:pt>
                <c:pt idx="41">
                  <c:v>18.30831197363603</c:v>
                </c:pt>
                <c:pt idx="42">
                  <c:v>17.743080198722495</c:v>
                </c:pt>
                <c:pt idx="43">
                  <c:v>19.880715705765407</c:v>
                </c:pt>
                <c:pt idx="44">
                  <c:v>20.584602717167559</c:v>
                </c:pt>
                <c:pt idx="45">
                  <c:v>20.955574182732608</c:v>
                </c:pt>
                <c:pt idx="46">
                  <c:v>21.729682746631902</c:v>
                </c:pt>
                <c:pt idx="47">
                  <c:v>22.138587558113791</c:v>
                </c:pt>
                <c:pt idx="48">
                  <c:v>23.463162834350072</c:v>
                </c:pt>
                <c:pt idx="49">
                  <c:v>27.839643652561247</c:v>
                </c:pt>
                <c:pt idx="50">
                  <c:v>30.674846625766868</c:v>
                </c:pt>
                <c:pt idx="51">
                  <c:v>27.210884353741491</c:v>
                </c:pt>
                <c:pt idx="52">
                  <c:v>24.937655860349125</c:v>
                </c:pt>
                <c:pt idx="53">
                  <c:v>29.188558085230589</c:v>
                </c:pt>
                <c:pt idx="54">
                  <c:v>27.839643652561247</c:v>
                </c:pt>
                <c:pt idx="55">
                  <c:v>28.498147620404673</c:v>
                </c:pt>
                <c:pt idx="56">
                  <c:v>30.674846625766868</c:v>
                </c:pt>
                <c:pt idx="57">
                  <c:v>33.189512114171919</c:v>
                </c:pt>
                <c:pt idx="58">
                  <c:v>35.1000351000351</c:v>
                </c:pt>
                <c:pt idx="59">
                  <c:v>38.387715930902104</c:v>
                </c:pt>
                <c:pt idx="60">
                  <c:v>35.1000351000351</c:v>
                </c:pt>
                <c:pt idx="61">
                  <c:v>40.950040950040943</c:v>
                </c:pt>
                <c:pt idx="62">
                  <c:v>42.35493434985176</c:v>
                </c:pt>
                <c:pt idx="63">
                  <c:v>47.192071731949028</c:v>
                </c:pt>
                <c:pt idx="64">
                  <c:v>45.45454545454546</c:v>
                </c:pt>
                <c:pt idx="65">
                  <c:v>38.387715930902104</c:v>
                </c:pt>
                <c:pt idx="66">
                  <c:v>55.586436909394109</c:v>
                </c:pt>
                <c:pt idx="67">
                  <c:v>47.192071731949028</c:v>
                </c:pt>
                <c:pt idx="68">
                  <c:v>55.586436909394109</c:v>
                </c:pt>
                <c:pt idx="69">
                  <c:v>53.219797764768494</c:v>
                </c:pt>
                <c:pt idx="70">
                  <c:v>51.046452271567119</c:v>
                </c:pt>
                <c:pt idx="71">
                  <c:v>55.586436909394109</c:v>
                </c:pt>
                <c:pt idx="72">
                  <c:v>58.173356602675959</c:v>
                </c:pt>
                <c:pt idx="73">
                  <c:v>55.586436909394109</c:v>
                </c:pt>
                <c:pt idx="74">
                  <c:v>75.642965204235992</c:v>
                </c:pt>
                <c:pt idx="75">
                  <c:v>61.012812690665037</c:v>
                </c:pt>
                <c:pt idx="76">
                  <c:v>71.377587437544605</c:v>
                </c:pt>
                <c:pt idx="77">
                  <c:v>161.8122977346278</c:v>
                </c:pt>
                <c:pt idx="78">
                  <c:v>80.385852090032131</c:v>
                </c:pt>
                <c:pt idx="79">
                  <c:v>71.377587437544605</c:v>
                </c:pt>
                <c:pt idx="80">
                  <c:v>75.642965204235992</c:v>
                </c:pt>
                <c:pt idx="81">
                  <c:v>67.5219446320054</c:v>
                </c:pt>
                <c:pt idx="82">
                  <c:v>117.50881316098707</c:v>
                </c:pt>
                <c:pt idx="83">
                  <c:v>117.50881316098707</c:v>
                </c:pt>
                <c:pt idx="84">
                  <c:v>92.081031307550631</c:v>
                </c:pt>
                <c:pt idx="85">
                  <c:v>92.081031307550631</c:v>
                </c:pt>
                <c:pt idx="86">
                  <c:v>92.081031307550631</c:v>
                </c:pt>
                <c:pt idx="87">
                  <c:v>129.36610608020698</c:v>
                </c:pt>
                <c:pt idx="88">
                  <c:v>216.45021645021632</c:v>
                </c:pt>
                <c:pt idx="89">
                  <c:v>107.64262648008608</c:v>
                </c:pt>
                <c:pt idx="90">
                  <c:v>117.50881316098707</c:v>
                </c:pt>
                <c:pt idx="91">
                  <c:v>99.206349206349188</c:v>
                </c:pt>
                <c:pt idx="92">
                  <c:v>107.64262648008608</c:v>
                </c:pt>
                <c:pt idx="93">
                  <c:v>99.206349206349188</c:v>
                </c:pt>
                <c:pt idx="94">
                  <c:v>129.36610608020698</c:v>
                </c:pt>
                <c:pt idx="95">
                  <c:v>129.36610608020698</c:v>
                </c:pt>
                <c:pt idx="96">
                  <c:v>161.8122977346278</c:v>
                </c:pt>
                <c:pt idx="97">
                  <c:v>107.64262648008608</c:v>
                </c:pt>
                <c:pt idx="98">
                  <c:v>324.67532467532436</c:v>
                </c:pt>
                <c:pt idx="99">
                  <c:v>161.8122977346278</c:v>
                </c:pt>
                <c:pt idx="100">
                  <c:v>185.18518518518511</c:v>
                </c:pt>
                <c:pt idx="101">
                  <c:v>107.64262648008608</c:v>
                </c:pt>
                <c:pt idx="102">
                  <c:v>143.88489208633092</c:v>
                </c:pt>
                <c:pt idx="103">
                  <c:v>185.18518518518511</c:v>
                </c:pt>
                <c:pt idx="104">
                  <c:v>117.50881316098707</c:v>
                </c:pt>
                <c:pt idx="105">
                  <c:v>216.45021645021632</c:v>
                </c:pt>
                <c:pt idx="106">
                  <c:v>161.8122977346278</c:v>
                </c:pt>
                <c:pt idx="107">
                  <c:v>185.18518518518511</c:v>
                </c:pt>
                <c:pt idx="108">
                  <c:v>185.18518518518511</c:v>
                </c:pt>
                <c:pt idx="109">
                  <c:v>143.88489208633092</c:v>
                </c:pt>
                <c:pt idx="110">
                  <c:v>259.74025974025955</c:v>
                </c:pt>
                <c:pt idx="111">
                  <c:v>185.18518518518511</c:v>
                </c:pt>
                <c:pt idx="112">
                  <c:v>1298.701298701299</c:v>
                </c:pt>
                <c:pt idx="113">
                  <c:v>185.18518518518511</c:v>
                </c:pt>
                <c:pt idx="114">
                  <c:v>259.74025974025955</c:v>
                </c:pt>
                <c:pt idx="115">
                  <c:v>185.18518518518511</c:v>
                </c:pt>
                <c:pt idx="116">
                  <c:v>432.90043290043235</c:v>
                </c:pt>
                <c:pt idx="117">
                  <c:v>432.90043290043235</c:v>
                </c:pt>
                <c:pt idx="118">
                  <c:v>649.35064935064804</c:v>
                </c:pt>
                <c:pt idx="119">
                  <c:v>324.67532467532436</c:v>
                </c:pt>
                <c:pt idx="120">
                  <c:v>259.74025974025955</c:v>
                </c:pt>
                <c:pt idx="121">
                  <c:v>324.67532467532436</c:v>
                </c:pt>
                <c:pt idx="122">
                  <c:v>324.67532467532436</c:v>
                </c:pt>
                <c:pt idx="123">
                  <c:v>143.88489208633092</c:v>
                </c:pt>
                <c:pt idx="124">
                  <c:v>143.88489208633092</c:v>
                </c:pt>
                <c:pt idx="125">
                  <c:v>1298.701298701299</c:v>
                </c:pt>
                <c:pt idx="126">
                  <c:v>259.74025974025955</c:v>
                </c:pt>
                <c:pt idx="127">
                  <c:v>185.18518518518511</c:v>
                </c:pt>
                <c:pt idx="128">
                  <c:v>185.18518518518511</c:v>
                </c:pt>
                <c:pt idx="129">
                  <c:v>161.8122977346278</c:v>
                </c:pt>
                <c:pt idx="130">
                  <c:v>324.67532467532436</c:v>
                </c:pt>
                <c:pt idx="131">
                  <c:v>649.35064935064804</c:v>
                </c:pt>
                <c:pt idx="132">
                  <c:v>649.35064935064804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5-4B94-9DA0-78ADDDE9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76159"/>
        <c:axId val="1092457807"/>
      </c:scatterChart>
      <c:valAx>
        <c:axId val="12244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457807"/>
        <c:crosses val="autoZero"/>
        <c:crossBetween val="midCat"/>
      </c:valAx>
      <c:valAx>
        <c:axId val="10924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1/[C]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447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565398075240596E-2"/>
                  <c:y val="-0.37274278215223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DATOS!$W$2:$W$134</c:f>
              <c:numCache>
                <c:formatCode>0</c:formatCode>
                <c:ptCount val="133"/>
                <c:pt idx="0">
                  <c:v>69</c:v>
                </c:pt>
                <c:pt idx="1">
                  <c:v>74.03</c:v>
                </c:pt>
                <c:pt idx="2">
                  <c:v>79.075999999999993</c:v>
                </c:pt>
                <c:pt idx="3">
                  <c:v>84.105999999999995</c:v>
                </c:pt>
                <c:pt idx="4">
                  <c:v>89.135999999999996</c:v>
                </c:pt>
                <c:pt idx="5">
                  <c:v>94.162000000000006</c:v>
                </c:pt>
                <c:pt idx="6">
                  <c:v>99.192000000000007</c:v>
                </c:pt>
                <c:pt idx="7">
                  <c:v>104.22200000000001</c:v>
                </c:pt>
                <c:pt idx="8">
                  <c:v>109.25200000000001</c:v>
                </c:pt>
                <c:pt idx="9">
                  <c:v>114.282</c:v>
                </c:pt>
                <c:pt idx="10">
                  <c:v>119.313</c:v>
                </c:pt>
                <c:pt idx="11">
                  <c:v>124.343</c:v>
                </c:pt>
                <c:pt idx="12">
                  <c:v>129.37299999999999</c:v>
                </c:pt>
                <c:pt idx="13">
                  <c:v>134.40300000000002</c:v>
                </c:pt>
                <c:pt idx="14">
                  <c:v>139.43299999999999</c:v>
                </c:pt>
                <c:pt idx="15">
                  <c:v>144.46299999999999</c:v>
                </c:pt>
                <c:pt idx="16">
                  <c:v>149.49299999999999</c:v>
                </c:pt>
                <c:pt idx="17">
                  <c:v>154.523</c:v>
                </c:pt>
                <c:pt idx="18">
                  <c:v>159.542</c:v>
                </c:pt>
                <c:pt idx="19">
                  <c:v>164.572</c:v>
                </c:pt>
                <c:pt idx="20">
                  <c:v>169.602</c:v>
                </c:pt>
                <c:pt idx="21">
                  <c:v>174.63200000000001</c:v>
                </c:pt>
                <c:pt idx="22">
                  <c:v>179.65</c:v>
                </c:pt>
                <c:pt idx="23">
                  <c:v>184.68</c:v>
                </c:pt>
                <c:pt idx="24">
                  <c:v>189.70999999999998</c:v>
                </c:pt>
                <c:pt idx="25">
                  <c:v>194.74</c:v>
                </c:pt>
                <c:pt idx="26">
                  <c:v>199.77</c:v>
                </c:pt>
                <c:pt idx="27">
                  <c:v>204.816</c:v>
                </c:pt>
                <c:pt idx="28">
                  <c:v>209.846</c:v>
                </c:pt>
                <c:pt idx="29">
                  <c:v>214.876</c:v>
                </c:pt>
                <c:pt idx="30">
                  <c:v>219.90600000000001</c:v>
                </c:pt>
                <c:pt idx="31">
                  <c:v>224.93600000000001</c:v>
                </c:pt>
                <c:pt idx="32">
                  <c:v>229.96600000000001</c:v>
                </c:pt>
                <c:pt idx="33">
                  <c:v>234.995</c:v>
                </c:pt>
                <c:pt idx="34">
                  <c:v>240.02600000000001</c:v>
                </c:pt>
                <c:pt idx="35">
                  <c:v>245.04900000000001</c:v>
                </c:pt>
                <c:pt idx="36">
                  <c:v>250.07900000000001</c:v>
                </c:pt>
                <c:pt idx="37">
                  <c:v>255.10300000000001</c:v>
                </c:pt>
                <c:pt idx="38">
                  <c:v>260.13099999999997</c:v>
                </c:pt>
                <c:pt idx="39">
                  <c:v>265.14800000000002</c:v>
                </c:pt>
                <c:pt idx="40">
                  <c:v>270.16399999999999</c:v>
                </c:pt>
                <c:pt idx="41">
                  <c:v>275.19499999999999</c:v>
                </c:pt>
                <c:pt idx="42">
                  <c:v>280.22500000000002</c:v>
                </c:pt>
                <c:pt idx="43">
                  <c:v>285.255</c:v>
                </c:pt>
                <c:pt idx="44">
                  <c:v>290.28499999999997</c:v>
                </c:pt>
                <c:pt idx="45">
                  <c:v>295.315</c:v>
                </c:pt>
                <c:pt idx="46">
                  <c:v>300.34500000000003</c:v>
                </c:pt>
                <c:pt idx="47">
                  <c:v>305.37599999999998</c:v>
                </c:pt>
                <c:pt idx="48">
                  <c:v>310.40600000000001</c:v>
                </c:pt>
                <c:pt idx="49">
                  <c:v>315.43600000000004</c:v>
                </c:pt>
                <c:pt idx="50">
                  <c:v>320.46600000000001</c:v>
                </c:pt>
                <c:pt idx="51">
                  <c:v>325.49700000000001</c:v>
                </c:pt>
                <c:pt idx="52">
                  <c:v>330.52600000000001</c:v>
                </c:pt>
                <c:pt idx="53">
                  <c:v>335.55599999999998</c:v>
                </c:pt>
                <c:pt idx="54">
                  <c:v>340.58699999999999</c:v>
                </c:pt>
                <c:pt idx="55">
                  <c:v>345.61700000000002</c:v>
                </c:pt>
                <c:pt idx="56">
                  <c:v>350.64699999999999</c:v>
                </c:pt>
                <c:pt idx="57">
                  <c:v>355.67700000000002</c:v>
                </c:pt>
                <c:pt idx="58">
                  <c:v>360.70699999999999</c:v>
                </c:pt>
                <c:pt idx="59">
                  <c:v>365.73700000000002</c:v>
                </c:pt>
                <c:pt idx="60">
                  <c:v>370.767</c:v>
                </c:pt>
                <c:pt idx="61">
                  <c:v>375.79700000000003</c:v>
                </c:pt>
                <c:pt idx="62">
                  <c:v>380.827</c:v>
                </c:pt>
                <c:pt idx="63">
                  <c:v>385.85700000000003</c:v>
                </c:pt>
                <c:pt idx="64">
                  <c:v>390.887</c:v>
                </c:pt>
                <c:pt idx="65">
                  <c:v>395.91699999999997</c:v>
                </c:pt>
                <c:pt idx="66">
                  <c:v>400.94200000000001</c:v>
                </c:pt>
                <c:pt idx="67">
                  <c:v>405.96199999999999</c:v>
                </c:pt>
                <c:pt idx="68">
                  <c:v>410.99200000000002</c:v>
                </c:pt>
                <c:pt idx="69">
                  <c:v>416.00799999999998</c:v>
                </c:pt>
                <c:pt idx="70">
                  <c:v>421.029</c:v>
                </c:pt>
                <c:pt idx="71">
                  <c:v>426.05900000000003</c:v>
                </c:pt>
                <c:pt idx="72">
                  <c:v>431.089</c:v>
                </c:pt>
                <c:pt idx="73">
                  <c:v>436.11900000000003</c:v>
                </c:pt>
                <c:pt idx="74">
                  <c:v>441.14100000000002</c:v>
                </c:pt>
                <c:pt idx="75">
                  <c:v>446.16300000000001</c:v>
                </c:pt>
                <c:pt idx="76">
                  <c:v>451.18</c:v>
                </c:pt>
                <c:pt idx="77">
                  <c:v>456.19900000000001</c:v>
                </c:pt>
                <c:pt idx="78">
                  <c:v>461.221</c:v>
                </c:pt>
                <c:pt idx="79">
                  <c:v>466.24400000000003</c:v>
                </c:pt>
                <c:pt idx="80">
                  <c:v>471.26100000000002</c:v>
                </c:pt>
                <c:pt idx="81">
                  <c:v>476.28</c:v>
                </c:pt>
                <c:pt idx="82">
                  <c:v>481.30099999999999</c:v>
                </c:pt>
                <c:pt idx="83">
                  <c:v>486.32</c:v>
                </c:pt>
                <c:pt idx="84">
                  <c:v>491.34800000000001</c:v>
                </c:pt>
                <c:pt idx="85">
                  <c:v>496.37900000000002</c:v>
                </c:pt>
                <c:pt idx="86">
                  <c:v>501.40899999999999</c:v>
                </c:pt>
                <c:pt idx="87">
                  <c:v>506.43900000000002</c:v>
                </c:pt>
                <c:pt idx="88">
                  <c:v>511.459</c:v>
                </c:pt>
                <c:pt idx="89">
                  <c:v>516.48099999999999</c:v>
                </c:pt>
                <c:pt idx="90">
                  <c:v>521.50099999999998</c:v>
                </c:pt>
                <c:pt idx="91">
                  <c:v>526.52600000000007</c:v>
                </c:pt>
                <c:pt idx="92">
                  <c:v>531.54600000000005</c:v>
                </c:pt>
                <c:pt idx="93">
                  <c:v>536.56200000000001</c:v>
                </c:pt>
                <c:pt idx="94">
                  <c:v>541.58999999999992</c:v>
                </c:pt>
                <c:pt idx="95">
                  <c:v>546.61300000000006</c:v>
                </c:pt>
                <c:pt idx="96">
                  <c:v>551.63900000000001</c:v>
                </c:pt>
                <c:pt idx="97">
                  <c:v>556.65800000000002</c:v>
                </c:pt>
                <c:pt idx="98">
                  <c:v>561.68299999999999</c:v>
                </c:pt>
                <c:pt idx="99">
                  <c:v>566.70299999999997</c:v>
                </c:pt>
                <c:pt idx="100">
                  <c:v>571.72500000000002</c:v>
                </c:pt>
                <c:pt idx="101">
                  <c:v>576.75599999999997</c:v>
                </c:pt>
                <c:pt idx="102">
                  <c:v>581.779</c:v>
                </c:pt>
                <c:pt idx="103">
                  <c:v>586.79999999999995</c:v>
                </c:pt>
                <c:pt idx="104">
                  <c:v>591.81700000000001</c:v>
                </c:pt>
                <c:pt idx="105">
                  <c:v>596.83299999999997</c:v>
                </c:pt>
                <c:pt idx="106">
                  <c:v>601.86099999999999</c:v>
                </c:pt>
                <c:pt idx="107">
                  <c:v>606.87900000000002</c:v>
                </c:pt>
                <c:pt idx="108">
                  <c:v>611.90899999999999</c:v>
                </c:pt>
                <c:pt idx="109">
                  <c:v>616.92499999999995</c:v>
                </c:pt>
                <c:pt idx="110">
                  <c:v>621.94899999999996</c:v>
                </c:pt>
                <c:pt idx="111">
                  <c:v>626.97500000000002</c:v>
                </c:pt>
                <c:pt idx="112">
                  <c:v>632.005</c:v>
                </c:pt>
                <c:pt idx="113">
                  <c:v>637.02099999999996</c:v>
                </c:pt>
                <c:pt idx="114">
                  <c:v>642.03800000000001</c:v>
                </c:pt>
                <c:pt idx="115">
                  <c:v>647.06700000000001</c:v>
                </c:pt>
                <c:pt idx="116">
                  <c:v>652.09299999999996</c:v>
                </c:pt>
                <c:pt idx="117">
                  <c:v>657.125</c:v>
                </c:pt>
                <c:pt idx="118">
                  <c:v>662.14599999999996</c:v>
                </c:pt>
                <c:pt idx="119">
                  <c:v>667.17600000000004</c:v>
                </c:pt>
                <c:pt idx="120">
                  <c:v>672.20600000000002</c:v>
                </c:pt>
                <c:pt idx="121">
                  <c:v>677.22699999999998</c:v>
                </c:pt>
                <c:pt idx="122">
                  <c:v>682.25199999999995</c:v>
                </c:pt>
                <c:pt idx="123">
                  <c:v>687.27700000000004</c:v>
                </c:pt>
                <c:pt idx="124">
                  <c:v>692.298</c:v>
                </c:pt>
                <c:pt idx="125">
                  <c:v>697.322</c:v>
                </c:pt>
                <c:pt idx="126">
                  <c:v>702.34900000000005</c:v>
                </c:pt>
                <c:pt idx="127">
                  <c:v>707.36599999999999</c:v>
                </c:pt>
                <c:pt idx="128">
                  <c:v>712.39700000000005</c:v>
                </c:pt>
                <c:pt idx="129">
                  <c:v>717.42399999999998</c:v>
                </c:pt>
                <c:pt idx="130">
                  <c:v>722.45</c:v>
                </c:pt>
                <c:pt idx="131">
                  <c:v>727.46600000000001</c:v>
                </c:pt>
                <c:pt idx="132">
                  <c:v>732.505</c:v>
                </c:pt>
              </c:numCache>
            </c:numRef>
          </c:xVal>
          <c:yVal>
            <c:numRef>
              <c:f>DATOS!$Y$2:$Y$134</c:f>
              <c:numCache>
                <c:formatCode>General</c:formatCode>
                <c:ptCount val="133"/>
                <c:pt idx="0">
                  <c:v>-1.5748432676696014</c:v>
                </c:pt>
                <c:pt idx="1">
                  <c:v>-1.6231312395661028</c:v>
                </c:pt>
                <c:pt idx="2">
                  <c:v>-1.6170165579576508</c:v>
                </c:pt>
                <c:pt idx="3">
                  <c:v>-1.6726972520732912</c:v>
                </c:pt>
                <c:pt idx="4">
                  <c:v>-1.6539646778175749</c:v>
                </c:pt>
                <c:pt idx="5">
                  <c:v>-1.6980505707907039</c:v>
                </c:pt>
                <c:pt idx="6">
                  <c:v>-1.6852935647376361</c:v>
                </c:pt>
                <c:pt idx="7">
                  <c:v>-1.7564309361747603</c:v>
                </c:pt>
                <c:pt idx="8">
                  <c:v>-1.8032654094142571</c:v>
                </c:pt>
                <c:pt idx="9">
                  <c:v>-1.8376568216150926</c:v>
                </c:pt>
                <c:pt idx="10">
                  <c:v>-1.8586046486575474</c:v>
                </c:pt>
                <c:pt idx="11">
                  <c:v>-1.8445907878740406</c:v>
                </c:pt>
                <c:pt idx="12">
                  <c:v>-1.9306078290468707</c:v>
                </c:pt>
                <c:pt idx="13">
                  <c:v>-1.923258642495576</c:v>
                </c:pt>
                <c:pt idx="14">
                  <c:v>-1.9086529006996056</c:v>
                </c:pt>
                <c:pt idx="15">
                  <c:v>-2.0218521096304718</c:v>
                </c:pt>
                <c:pt idx="16">
                  <c:v>-2.0062654321466793</c:v>
                </c:pt>
                <c:pt idx="17">
                  <c:v>-2.0376088580779026</c:v>
                </c:pt>
                <c:pt idx="18">
                  <c:v>-2.0697288628260435</c:v>
                </c:pt>
                <c:pt idx="19">
                  <c:v>-2.1025873511871485</c:v>
                </c:pt>
                <c:pt idx="20">
                  <c:v>-2.1025873511871485</c:v>
                </c:pt>
                <c:pt idx="21">
                  <c:v>-2.1706800221141069</c:v>
                </c:pt>
                <c:pt idx="22">
                  <c:v>-2.2060937928052842</c:v>
                </c:pt>
                <c:pt idx="23">
                  <c:v>-2.2703115324437499</c:v>
                </c:pt>
                <c:pt idx="24">
                  <c:v>-2.2703115324437499</c:v>
                </c:pt>
                <c:pt idx="25">
                  <c:v>-2.3182064738970025</c:v>
                </c:pt>
                <c:pt idx="26">
                  <c:v>-2.328005470340957</c:v>
                </c:pt>
                <c:pt idx="27">
                  <c:v>-2.3679773117610976</c:v>
                </c:pt>
                <c:pt idx="28">
                  <c:v>-2.4091685783968293</c:v>
                </c:pt>
                <c:pt idx="29">
                  <c:v>-2.4091685783968293</c:v>
                </c:pt>
                <c:pt idx="30">
                  <c:v>-2.4848266529878296</c:v>
                </c:pt>
                <c:pt idx="31">
                  <c:v>-2.5072749656500086</c:v>
                </c:pt>
                <c:pt idx="32">
                  <c:v>-2.5772851312226575</c:v>
                </c:pt>
                <c:pt idx="33">
                  <c:v>-2.5417310017857613</c:v>
                </c:pt>
                <c:pt idx="34">
                  <c:v>-2.6644161640821484</c:v>
                </c:pt>
                <c:pt idx="35">
                  <c:v>-2.6388973424138933</c:v>
                </c:pt>
                <c:pt idx="36">
                  <c:v>-2.744506738112825</c:v>
                </c:pt>
                <c:pt idx="37">
                  <c:v>-2.7038092068449555</c:v>
                </c:pt>
                <c:pt idx="38">
                  <c:v>-2.786768785813615</c:v>
                </c:pt>
                <c:pt idx="39">
                  <c:v>-2.8305568755950068</c:v>
                </c:pt>
                <c:pt idx="40">
                  <c:v>-2.8606770425611261</c:v>
                </c:pt>
                <c:pt idx="41">
                  <c:v>-2.9073551629365779</c:v>
                </c:pt>
                <c:pt idx="42">
                  <c:v>-2.8759955919516575</c:v>
                </c:pt>
                <c:pt idx="43">
                  <c:v>-2.9897502018764435</c:v>
                </c:pt>
                <c:pt idx="44">
                  <c:v>-3.0245433554081105</c:v>
                </c:pt>
                <c:pt idx="45">
                  <c:v>-3.0424046817524215</c:v>
                </c:pt>
                <c:pt idx="46">
                  <c:v>-3.0786791943749172</c:v>
                </c:pt>
                <c:pt idx="47">
                  <c:v>-3.0973221293156241</c:v>
                </c:pt>
                <c:pt idx="48">
                  <c:v>-3.1554316523116661</c:v>
                </c:pt>
                <c:pt idx="49">
                  <c:v>-3.3264610355481383</c:v>
                </c:pt>
                <c:pt idx="50">
                  <c:v>-3.423442990609475</c:v>
                </c:pt>
                <c:pt idx="51">
                  <c:v>-3.3036170533232911</c:v>
                </c:pt>
                <c:pt idx="52">
                  <c:v>-3.2163789446696134</c:v>
                </c:pt>
                <c:pt idx="53">
                  <c:v>-3.3737767860861632</c:v>
                </c:pt>
                <c:pt idx="54">
                  <c:v>-3.3264610355481383</c:v>
                </c:pt>
                <c:pt idx="55">
                  <c:v>-3.3498390893870131</c:v>
                </c:pt>
                <c:pt idx="56">
                  <c:v>-3.423442990609475</c:v>
                </c:pt>
                <c:pt idx="57">
                  <c:v>-3.5022339258399269</c:v>
                </c:pt>
                <c:pt idx="58">
                  <c:v>-3.5582021304723201</c:v>
                </c:pt>
                <c:pt idx="59">
                  <c:v>-3.6477375107827612</c:v>
                </c:pt>
                <c:pt idx="60">
                  <c:v>-3.5582021304723201</c:v>
                </c:pt>
                <c:pt idx="61">
                  <c:v>-3.7123528102995782</c:v>
                </c:pt>
                <c:pt idx="62">
                  <c:v>-3.7460849278847155</c:v>
                </c:pt>
                <c:pt idx="63">
                  <c:v>-3.8542259067019291</c:v>
                </c:pt>
                <c:pt idx="64">
                  <c:v>-3.8167128256238212</c:v>
                </c:pt>
                <c:pt idx="65">
                  <c:v>-3.6477375107827612</c:v>
                </c:pt>
                <c:pt idx="66">
                  <c:v>-4.0179392310196951</c:v>
                </c:pt>
                <c:pt idx="67">
                  <c:v>-3.8542259067019291</c:v>
                </c:pt>
                <c:pt idx="68">
                  <c:v>-4.0179392310196951</c:v>
                </c:pt>
                <c:pt idx="69">
                  <c:v>-3.9744304655567628</c:v>
                </c:pt>
                <c:pt idx="70">
                  <c:v>-3.9327360470256876</c:v>
                </c:pt>
                <c:pt idx="71">
                  <c:v>-4.0179392310196951</c:v>
                </c:pt>
                <c:pt idx="72">
                  <c:v>-4.0634274595873787</c:v>
                </c:pt>
                <c:pt idx="73">
                  <c:v>-4.0179392310196951</c:v>
                </c:pt>
                <c:pt idx="74">
                  <c:v>-4.3260244445585965</c:v>
                </c:pt>
                <c:pt idx="75">
                  <c:v>-4.1110838862263988</c:v>
                </c:pt>
                <c:pt idx="76">
                  <c:v>-4.2679839186332211</c:v>
                </c:pt>
                <c:pt idx="77">
                  <c:v>-5.0864370075125374</c:v>
                </c:pt>
                <c:pt idx="78">
                  <c:v>-4.386838191671103</c:v>
                </c:pt>
                <c:pt idx="79">
                  <c:v>-4.2679839186332211</c:v>
                </c:pt>
                <c:pt idx="80">
                  <c:v>-4.3260244445585965</c:v>
                </c:pt>
                <c:pt idx="81">
                  <c:v>-4.2124526507024296</c:v>
                </c:pt>
                <c:pt idx="82">
                  <c:v>-4.7665133363968542</c:v>
                </c:pt>
                <c:pt idx="83">
                  <c:v>-4.7665133363968542</c:v>
                </c:pt>
                <c:pt idx="84">
                  <c:v>-4.5226689644763471</c:v>
                </c:pt>
                <c:pt idx="85">
                  <c:v>-4.5226689644763471</c:v>
                </c:pt>
                <c:pt idx="86">
                  <c:v>-4.5226689644763471</c:v>
                </c:pt>
                <c:pt idx="87">
                  <c:v>-4.8626464163828063</c:v>
                </c:pt>
                <c:pt idx="88">
                  <c:v>-5.3773605738884891</c:v>
                </c:pt>
                <c:pt idx="89">
                  <c:v>-4.6788167261563895</c:v>
                </c:pt>
                <c:pt idx="90">
                  <c:v>-4.7665133363968542</c:v>
                </c:pt>
                <c:pt idx="91">
                  <c:v>-4.5972020163389145</c:v>
                </c:pt>
                <c:pt idx="92">
                  <c:v>-4.6788167261563895</c:v>
                </c:pt>
                <c:pt idx="93">
                  <c:v>-4.5972020163389145</c:v>
                </c:pt>
                <c:pt idx="94">
                  <c:v>-4.8626464163828063</c:v>
                </c:pt>
                <c:pt idx="95">
                  <c:v>-4.8626464163828063</c:v>
                </c:pt>
                <c:pt idx="96">
                  <c:v>-5.0864370075125374</c:v>
                </c:pt>
                <c:pt idx="97">
                  <c:v>-4.6788167261563895</c:v>
                </c:pt>
                <c:pt idx="98">
                  <c:v>-5.7828256819966528</c:v>
                </c:pt>
                <c:pt idx="99">
                  <c:v>-5.0864370075125374</c:v>
                </c:pt>
                <c:pt idx="100">
                  <c:v>-5.2213563254119082</c:v>
                </c:pt>
                <c:pt idx="101">
                  <c:v>-4.6788167261563895</c:v>
                </c:pt>
                <c:pt idx="102">
                  <c:v>-4.9690136194054357</c:v>
                </c:pt>
                <c:pt idx="103">
                  <c:v>-5.2213563254119082</c:v>
                </c:pt>
                <c:pt idx="104">
                  <c:v>-4.7665133363968542</c:v>
                </c:pt>
                <c:pt idx="105">
                  <c:v>-5.3773605738884891</c:v>
                </c:pt>
                <c:pt idx="106">
                  <c:v>-5.0864370075125374</c:v>
                </c:pt>
                <c:pt idx="107">
                  <c:v>-5.2213563254119082</c:v>
                </c:pt>
                <c:pt idx="108">
                  <c:v>-5.2213563254119082</c:v>
                </c:pt>
                <c:pt idx="109">
                  <c:v>-4.9690136194054357</c:v>
                </c:pt>
                <c:pt idx="110">
                  <c:v>-5.5596821306824431</c:v>
                </c:pt>
                <c:pt idx="111">
                  <c:v>-5.2213563254119082</c:v>
                </c:pt>
                <c:pt idx="112">
                  <c:v>-7.1691200431165445</c:v>
                </c:pt>
                <c:pt idx="113">
                  <c:v>-5.2213563254119082</c:v>
                </c:pt>
                <c:pt idx="114">
                  <c:v>-5.5596821306824431</c:v>
                </c:pt>
                <c:pt idx="115">
                  <c:v>-5.2213563254119082</c:v>
                </c:pt>
                <c:pt idx="116">
                  <c:v>-6.0705077544484336</c:v>
                </c:pt>
                <c:pt idx="117">
                  <c:v>-6.0705077544484336</c:v>
                </c:pt>
                <c:pt idx="118">
                  <c:v>-6.4759728625565973</c:v>
                </c:pt>
                <c:pt idx="119">
                  <c:v>-5.7828256819966528</c:v>
                </c:pt>
                <c:pt idx="120">
                  <c:v>-5.5596821306824431</c:v>
                </c:pt>
                <c:pt idx="121">
                  <c:v>-5.7828256819966528</c:v>
                </c:pt>
                <c:pt idx="122">
                  <c:v>-5.7828256819966528</c:v>
                </c:pt>
                <c:pt idx="123">
                  <c:v>-4.9690136194054357</c:v>
                </c:pt>
                <c:pt idx="124">
                  <c:v>-4.9690136194054357</c:v>
                </c:pt>
                <c:pt idx="125">
                  <c:v>-7.1691200431165445</c:v>
                </c:pt>
                <c:pt idx="126">
                  <c:v>-5.5596821306824431</c:v>
                </c:pt>
                <c:pt idx="127">
                  <c:v>-5.2213563254119082</c:v>
                </c:pt>
                <c:pt idx="128">
                  <c:v>-5.2213563254119082</c:v>
                </c:pt>
                <c:pt idx="129">
                  <c:v>-5.0864370075125374</c:v>
                </c:pt>
                <c:pt idx="130">
                  <c:v>-5.7828256819966528</c:v>
                </c:pt>
                <c:pt idx="131">
                  <c:v>-6.4759728625565973</c:v>
                </c:pt>
                <c:pt idx="132">
                  <c:v>-6.4759728625565973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4-4024-BA00-55130403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70191"/>
        <c:axId val="1266029855"/>
      </c:scatterChart>
      <c:valAx>
        <c:axId val="108707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29855"/>
        <c:crosses val="autoZero"/>
        <c:crossBetween val="midCat"/>
      </c:valAx>
      <c:valAx>
        <c:axId val="1266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Ln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07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712817147856519E-2"/>
                  <c:y val="-0.26675743657042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DATOS!$F$2:$F$170</c:f>
              <c:numCache>
                <c:formatCode>0</c:formatCode>
                <c:ptCount val="169"/>
                <c:pt idx="0">
                  <c:v>72</c:v>
                </c:pt>
                <c:pt idx="1">
                  <c:v>77.007000000000005</c:v>
                </c:pt>
                <c:pt idx="2">
                  <c:v>82.025000000000006</c:v>
                </c:pt>
                <c:pt idx="3">
                  <c:v>87.013999999999996</c:v>
                </c:pt>
                <c:pt idx="4">
                  <c:v>92.021000000000001</c:v>
                </c:pt>
                <c:pt idx="5">
                  <c:v>97.004000000000005</c:v>
                </c:pt>
                <c:pt idx="6">
                  <c:v>103.651</c:v>
                </c:pt>
                <c:pt idx="7">
                  <c:v>108.67699999999999</c:v>
                </c:pt>
                <c:pt idx="8">
                  <c:v>113.70699999999999</c:v>
                </c:pt>
                <c:pt idx="9">
                  <c:v>118.73699999999999</c:v>
                </c:pt>
                <c:pt idx="10">
                  <c:v>123.767</c:v>
                </c:pt>
                <c:pt idx="11">
                  <c:v>128.797</c:v>
                </c:pt>
                <c:pt idx="12">
                  <c:v>133.815</c:v>
                </c:pt>
                <c:pt idx="13">
                  <c:v>138.83499999999998</c:v>
                </c:pt>
                <c:pt idx="14">
                  <c:v>143.85599999999999</c:v>
                </c:pt>
                <c:pt idx="15">
                  <c:v>148.87099999999998</c:v>
                </c:pt>
                <c:pt idx="16">
                  <c:v>153.89699999999999</c:v>
                </c:pt>
                <c:pt idx="17">
                  <c:v>158.928</c:v>
                </c:pt>
                <c:pt idx="18">
                  <c:v>163.95099999999999</c:v>
                </c:pt>
                <c:pt idx="19">
                  <c:v>168.96899999999999</c:v>
                </c:pt>
                <c:pt idx="20">
                  <c:v>173.99200000000002</c:v>
                </c:pt>
                <c:pt idx="21">
                  <c:v>179.02199999999999</c:v>
                </c:pt>
                <c:pt idx="22">
                  <c:v>184.05200000000002</c:v>
                </c:pt>
                <c:pt idx="23">
                  <c:v>189.08199999999999</c:v>
                </c:pt>
                <c:pt idx="24">
                  <c:v>194.10899999999998</c:v>
                </c:pt>
                <c:pt idx="25">
                  <c:v>199.13800000000001</c:v>
                </c:pt>
                <c:pt idx="26">
                  <c:v>204.15799999999999</c:v>
                </c:pt>
                <c:pt idx="27">
                  <c:v>209.19499999999999</c:v>
                </c:pt>
                <c:pt idx="28">
                  <c:v>214.21799999999999</c:v>
                </c:pt>
                <c:pt idx="29">
                  <c:v>219.238</c:v>
                </c:pt>
                <c:pt idx="30">
                  <c:v>224.279</c:v>
                </c:pt>
                <c:pt idx="31">
                  <c:v>229.31</c:v>
                </c:pt>
                <c:pt idx="32">
                  <c:v>234.33099999999999</c:v>
                </c:pt>
                <c:pt idx="33">
                  <c:v>239.36099999999999</c:v>
                </c:pt>
                <c:pt idx="34">
                  <c:v>244.39099999999999</c:v>
                </c:pt>
                <c:pt idx="35">
                  <c:v>249.40799999999999</c:v>
                </c:pt>
                <c:pt idx="36">
                  <c:v>254.43299999999999</c:v>
                </c:pt>
                <c:pt idx="37">
                  <c:v>259.46299999999997</c:v>
                </c:pt>
                <c:pt idx="38">
                  <c:v>264.49</c:v>
                </c:pt>
                <c:pt idx="39">
                  <c:v>269.52099999999996</c:v>
                </c:pt>
                <c:pt idx="40">
                  <c:v>274.55099999999999</c:v>
                </c:pt>
                <c:pt idx="41">
                  <c:v>279.58100000000002</c:v>
                </c:pt>
                <c:pt idx="42">
                  <c:v>284.61099999999999</c:v>
                </c:pt>
                <c:pt idx="43">
                  <c:v>289.63099999999997</c:v>
                </c:pt>
                <c:pt idx="44">
                  <c:v>294.65199999999999</c:v>
                </c:pt>
                <c:pt idx="45">
                  <c:v>299.68200000000002</c:v>
                </c:pt>
                <c:pt idx="46">
                  <c:v>304.71000000000004</c:v>
                </c:pt>
                <c:pt idx="47">
                  <c:v>309.73500000000001</c:v>
                </c:pt>
                <c:pt idx="48">
                  <c:v>314.75099999999998</c:v>
                </c:pt>
                <c:pt idx="49">
                  <c:v>319.767</c:v>
                </c:pt>
                <c:pt idx="50">
                  <c:v>324.78399999999999</c:v>
                </c:pt>
                <c:pt idx="51">
                  <c:v>329.81200000000001</c:v>
                </c:pt>
                <c:pt idx="52">
                  <c:v>334.84300000000002</c:v>
                </c:pt>
                <c:pt idx="53">
                  <c:v>339.86200000000002</c:v>
                </c:pt>
                <c:pt idx="54">
                  <c:v>344.88400000000001</c:v>
                </c:pt>
                <c:pt idx="55">
                  <c:v>349.91699999999997</c:v>
                </c:pt>
                <c:pt idx="56">
                  <c:v>354.93700000000001</c:v>
                </c:pt>
                <c:pt idx="57">
                  <c:v>359.95699999999999</c:v>
                </c:pt>
                <c:pt idx="58">
                  <c:v>364.98</c:v>
                </c:pt>
                <c:pt idx="59">
                  <c:v>370.00700000000001</c:v>
                </c:pt>
                <c:pt idx="60">
                  <c:v>375.02300000000002</c:v>
                </c:pt>
                <c:pt idx="61">
                  <c:v>380.04899999999998</c:v>
                </c:pt>
                <c:pt idx="62">
                  <c:v>385.07799999999997</c:v>
                </c:pt>
                <c:pt idx="63">
                  <c:v>390.10399999999998</c:v>
                </c:pt>
                <c:pt idx="64">
                  <c:v>395.12400000000002</c:v>
                </c:pt>
                <c:pt idx="65">
                  <c:v>400.15499999999997</c:v>
                </c:pt>
                <c:pt idx="66">
                  <c:v>405.17399999999998</c:v>
                </c:pt>
                <c:pt idx="67">
                  <c:v>410.20499999999998</c:v>
                </c:pt>
                <c:pt idx="68">
                  <c:v>415.22699999999998</c:v>
                </c:pt>
                <c:pt idx="69">
                  <c:v>420.25099999999998</c:v>
                </c:pt>
                <c:pt idx="70">
                  <c:v>425.27499999999998</c:v>
                </c:pt>
                <c:pt idx="71">
                  <c:v>430.30200000000002</c:v>
                </c:pt>
                <c:pt idx="72">
                  <c:v>435.322</c:v>
                </c:pt>
                <c:pt idx="73">
                  <c:v>440.34399999999999</c:v>
                </c:pt>
                <c:pt idx="74">
                  <c:v>445.37400000000002</c:v>
                </c:pt>
                <c:pt idx="75">
                  <c:v>450.39100000000002</c:v>
                </c:pt>
                <c:pt idx="76">
                  <c:v>455.41399999999999</c:v>
                </c:pt>
                <c:pt idx="77">
                  <c:v>460.44099999999997</c:v>
                </c:pt>
                <c:pt idx="78">
                  <c:v>465.47</c:v>
                </c:pt>
                <c:pt idx="79">
                  <c:v>470.48599999999999</c:v>
                </c:pt>
                <c:pt idx="80">
                  <c:v>475.51600000000002</c:v>
                </c:pt>
                <c:pt idx="81">
                  <c:v>480.53199999999998</c:v>
                </c:pt>
                <c:pt idx="82">
                  <c:v>485.55200000000002</c:v>
                </c:pt>
                <c:pt idx="83">
                  <c:v>490.58300000000003</c:v>
                </c:pt>
                <c:pt idx="84">
                  <c:v>495.6</c:v>
                </c:pt>
                <c:pt idx="85">
                  <c:v>500.61700000000002</c:v>
                </c:pt>
                <c:pt idx="86">
                  <c:v>505.64</c:v>
                </c:pt>
                <c:pt idx="87">
                  <c:v>510.65699999999998</c:v>
                </c:pt>
                <c:pt idx="88">
                  <c:v>515.68799999999999</c:v>
                </c:pt>
                <c:pt idx="89">
                  <c:v>520.71800000000007</c:v>
                </c:pt>
                <c:pt idx="90">
                  <c:v>525.74400000000003</c:v>
                </c:pt>
                <c:pt idx="91">
                  <c:v>530.76099999999997</c:v>
                </c:pt>
                <c:pt idx="92">
                  <c:v>535.79</c:v>
                </c:pt>
                <c:pt idx="93">
                  <c:v>540.80600000000004</c:v>
                </c:pt>
                <c:pt idx="94">
                  <c:v>545.82500000000005</c:v>
                </c:pt>
                <c:pt idx="95">
                  <c:v>550.851</c:v>
                </c:pt>
                <c:pt idx="96">
                  <c:v>555.87900000000002</c:v>
                </c:pt>
                <c:pt idx="97">
                  <c:v>560.91300000000001</c:v>
                </c:pt>
                <c:pt idx="98">
                  <c:v>565.93599999999992</c:v>
                </c:pt>
                <c:pt idx="99">
                  <c:v>570.952</c:v>
                </c:pt>
                <c:pt idx="100">
                  <c:v>575.97299999999996</c:v>
                </c:pt>
                <c:pt idx="101">
                  <c:v>580.99599999999998</c:v>
                </c:pt>
                <c:pt idx="102">
                  <c:v>586.01599999999996</c:v>
                </c:pt>
                <c:pt idx="103">
                  <c:v>591.03200000000004</c:v>
                </c:pt>
                <c:pt idx="104">
                  <c:v>596.05499999999995</c:v>
                </c:pt>
                <c:pt idx="105">
                  <c:v>601.08500000000004</c:v>
                </c:pt>
                <c:pt idx="106">
                  <c:v>606.11400000000003</c:v>
                </c:pt>
                <c:pt idx="107">
                  <c:v>611.13099999999997</c:v>
                </c:pt>
                <c:pt idx="108">
                  <c:v>616.16399999999999</c:v>
                </c:pt>
                <c:pt idx="109">
                  <c:v>621.18799999999999</c:v>
                </c:pt>
                <c:pt idx="110">
                  <c:v>626.21600000000001</c:v>
                </c:pt>
                <c:pt idx="111">
                  <c:v>631.23599999999999</c:v>
                </c:pt>
                <c:pt idx="112">
                  <c:v>636.25300000000004</c:v>
                </c:pt>
                <c:pt idx="113">
                  <c:v>641.27099999999996</c:v>
                </c:pt>
                <c:pt idx="114">
                  <c:v>646.29200000000003</c:v>
                </c:pt>
                <c:pt idx="115">
                  <c:v>651.30799999999999</c:v>
                </c:pt>
                <c:pt idx="116">
                  <c:v>656.33500000000004</c:v>
                </c:pt>
                <c:pt idx="117">
                  <c:v>661.36</c:v>
                </c:pt>
                <c:pt idx="118">
                  <c:v>666.38</c:v>
                </c:pt>
                <c:pt idx="119">
                  <c:v>671.399</c:v>
                </c:pt>
                <c:pt idx="120">
                  <c:v>676.42</c:v>
                </c:pt>
                <c:pt idx="121">
                  <c:v>681.44899999999996</c:v>
                </c:pt>
                <c:pt idx="122">
                  <c:v>686.476</c:v>
                </c:pt>
                <c:pt idx="123">
                  <c:v>691.49400000000003</c:v>
                </c:pt>
                <c:pt idx="124">
                  <c:v>696.51099999999997</c:v>
                </c:pt>
                <c:pt idx="125">
                  <c:v>701.53899999999999</c:v>
                </c:pt>
                <c:pt idx="126">
                  <c:v>706.55600000000004</c:v>
                </c:pt>
                <c:pt idx="127">
                  <c:v>711.57799999999997</c:v>
                </c:pt>
                <c:pt idx="128">
                  <c:v>716.601</c:v>
                </c:pt>
                <c:pt idx="129">
                  <c:v>721.63</c:v>
                </c:pt>
                <c:pt idx="130">
                  <c:v>726.65499999999997</c:v>
                </c:pt>
                <c:pt idx="131">
                  <c:v>731.67600000000004</c:v>
                </c:pt>
                <c:pt idx="132">
                  <c:v>736.70799999999997</c:v>
                </c:pt>
                <c:pt idx="133">
                  <c:v>741.726</c:v>
                </c:pt>
                <c:pt idx="134">
                  <c:v>746.75199999999995</c:v>
                </c:pt>
                <c:pt idx="135">
                  <c:v>751.78200000000004</c:v>
                </c:pt>
                <c:pt idx="136">
                  <c:v>756.80600000000004</c:v>
                </c:pt>
                <c:pt idx="137">
                  <c:v>761.82299999999998</c:v>
                </c:pt>
                <c:pt idx="138">
                  <c:v>766.85</c:v>
                </c:pt>
                <c:pt idx="139">
                  <c:v>771.87</c:v>
                </c:pt>
                <c:pt idx="140">
                  <c:v>776.90099999999995</c:v>
                </c:pt>
                <c:pt idx="141">
                  <c:v>781.92100000000005</c:v>
                </c:pt>
                <c:pt idx="142">
                  <c:v>786.94100000000003</c:v>
                </c:pt>
                <c:pt idx="143">
                  <c:v>791.96900000000005</c:v>
                </c:pt>
                <c:pt idx="144">
                  <c:v>796.98699999999997</c:v>
                </c:pt>
                <c:pt idx="145">
                  <c:v>802.01900000000001</c:v>
                </c:pt>
                <c:pt idx="146">
                  <c:v>807.04399999999998</c:v>
                </c:pt>
                <c:pt idx="147">
                  <c:v>812.07299999999998</c:v>
                </c:pt>
                <c:pt idx="148">
                  <c:v>817.10400000000004</c:v>
                </c:pt>
                <c:pt idx="149">
                  <c:v>822.13400000000001</c:v>
                </c:pt>
                <c:pt idx="150">
                  <c:v>827.16399999999999</c:v>
                </c:pt>
                <c:pt idx="151">
                  <c:v>832.19500000000005</c:v>
                </c:pt>
                <c:pt idx="152">
                  <c:v>837.21400000000006</c:v>
                </c:pt>
                <c:pt idx="153">
                  <c:v>842.23599999999999</c:v>
                </c:pt>
                <c:pt idx="154">
                  <c:v>847.25400000000002</c:v>
                </c:pt>
                <c:pt idx="155">
                  <c:v>852.27200000000005</c:v>
                </c:pt>
                <c:pt idx="156">
                  <c:v>857.30200000000002</c:v>
                </c:pt>
                <c:pt idx="157">
                  <c:v>862.32600000000002</c:v>
                </c:pt>
                <c:pt idx="158">
                  <c:v>867.35500000000002</c:v>
                </c:pt>
                <c:pt idx="159">
                  <c:v>872.38199999999995</c:v>
                </c:pt>
                <c:pt idx="160">
                  <c:v>877.40599999999995</c:v>
                </c:pt>
                <c:pt idx="161">
                  <c:v>882.42700000000002</c:v>
                </c:pt>
                <c:pt idx="162">
                  <c:v>887.45699999999999</c:v>
                </c:pt>
                <c:pt idx="163">
                  <c:v>892.47500000000002</c:v>
                </c:pt>
                <c:pt idx="164">
                  <c:v>897.50599999999997</c:v>
                </c:pt>
                <c:pt idx="165">
                  <c:v>902.52800000000002</c:v>
                </c:pt>
                <c:pt idx="166">
                  <c:v>907.54700000000003</c:v>
                </c:pt>
                <c:pt idx="167">
                  <c:v>912.577</c:v>
                </c:pt>
                <c:pt idx="168">
                  <c:v>917.59799999999996</c:v>
                </c:pt>
              </c:numCache>
            </c:numRef>
          </c:xVal>
          <c:yVal>
            <c:numRef>
              <c:f>DATOS!$G$2:$G$170</c:f>
              <c:numCache>
                <c:formatCode>General</c:formatCode>
                <c:ptCount val="169"/>
                <c:pt idx="0">
                  <c:v>0.15736</c:v>
                </c:pt>
                <c:pt idx="1">
                  <c:v>0.15401000000000001</c:v>
                </c:pt>
                <c:pt idx="2">
                  <c:v>0.15512000000000001</c:v>
                </c:pt>
                <c:pt idx="3">
                  <c:v>0.15179000000000001</c:v>
                </c:pt>
                <c:pt idx="4">
                  <c:v>0.15068000000000001</c:v>
                </c:pt>
                <c:pt idx="5">
                  <c:v>0.14627999999999999</c:v>
                </c:pt>
                <c:pt idx="6">
                  <c:v>0.14301</c:v>
                </c:pt>
                <c:pt idx="7">
                  <c:v>0.14085</c:v>
                </c:pt>
                <c:pt idx="8">
                  <c:v>0.13977000000000001</c:v>
                </c:pt>
                <c:pt idx="9">
                  <c:v>0.13869000000000001</c:v>
                </c:pt>
                <c:pt idx="10">
                  <c:v>0.13228999999999999</c:v>
                </c:pt>
                <c:pt idx="11">
                  <c:v>0.13123000000000001</c:v>
                </c:pt>
                <c:pt idx="12">
                  <c:v>0.13228999999999999</c:v>
                </c:pt>
                <c:pt idx="13">
                  <c:v>0.11975999999999999</c:v>
                </c:pt>
                <c:pt idx="14">
                  <c:v>0.12078999999999999</c:v>
                </c:pt>
                <c:pt idx="15">
                  <c:v>0.12494</c:v>
                </c:pt>
                <c:pt idx="16">
                  <c:v>0.11771</c:v>
                </c:pt>
                <c:pt idx="17">
                  <c:v>0.1239</c:v>
                </c:pt>
                <c:pt idx="18">
                  <c:v>0.11975999999999999</c:v>
                </c:pt>
                <c:pt idx="19">
                  <c:v>0.11873</c:v>
                </c:pt>
                <c:pt idx="20">
                  <c:v>0.11362999999999999</c:v>
                </c:pt>
                <c:pt idx="21">
                  <c:v>0.10758</c:v>
                </c:pt>
                <c:pt idx="22">
                  <c:v>0.11058999999999999</c:v>
                </c:pt>
                <c:pt idx="23">
                  <c:v>0.11058999999999999</c:v>
                </c:pt>
                <c:pt idx="24">
                  <c:v>0.10758</c:v>
                </c:pt>
                <c:pt idx="25">
                  <c:v>0.10758</c:v>
                </c:pt>
                <c:pt idx="26">
                  <c:v>0.1036</c:v>
                </c:pt>
                <c:pt idx="27">
                  <c:v>9.670999999999999E-2</c:v>
                </c:pt>
                <c:pt idx="28">
                  <c:v>9.4759999999999997E-2</c:v>
                </c:pt>
                <c:pt idx="29">
                  <c:v>9.3789999999999998E-2</c:v>
                </c:pt>
                <c:pt idx="30">
                  <c:v>9.7689999999999999E-2</c:v>
                </c:pt>
                <c:pt idx="31">
                  <c:v>9.670999999999999E-2</c:v>
                </c:pt>
                <c:pt idx="32">
                  <c:v>9.0899999999999995E-2</c:v>
                </c:pt>
                <c:pt idx="33">
                  <c:v>8.4209999999999993E-2</c:v>
                </c:pt>
                <c:pt idx="34">
                  <c:v>8.4209999999999993E-2</c:v>
                </c:pt>
                <c:pt idx="35">
                  <c:v>8.4209999999999993E-2</c:v>
                </c:pt>
                <c:pt idx="36">
                  <c:v>8.3260000000000001E-2</c:v>
                </c:pt>
                <c:pt idx="37">
                  <c:v>7.8549999999999995E-2</c:v>
                </c:pt>
                <c:pt idx="38">
                  <c:v>8.0430000000000001E-2</c:v>
                </c:pt>
                <c:pt idx="39">
                  <c:v>7.8549999999999995E-2</c:v>
                </c:pt>
                <c:pt idx="40">
                  <c:v>7.6689999999999994E-2</c:v>
                </c:pt>
                <c:pt idx="41">
                  <c:v>7.5749999999999998E-2</c:v>
                </c:pt>
                <c:pt idx="42">
                  <c:v>7.2050000000000003E-2</c:v>
                </c:pt>
                <c:pt idx="43">
                  <c:v>7.7619999999999995E-2</c:v>
                </c:pt>
                <c:pt idx="44">
                  <c:v>7.1129999999999999E-2</c:v>
                </c:pt>
                <c:pt idx="45">
                  <c:v>7.2969999999999993E-2</c:v>
                </c:pt>
                <c:pt idx="46">
                  <c:v>6.4740000000000006E-2</c:v>
                </c:pt>
                <c:pt idx="47">
                  <c:v>7.0209999999999995E-2</c:v>
                </c:pt>
                <c:pt idx="48">
                  <c:v>6.3829999999999998E-2</c:v>
                </c:pt>
                <c:pt idx="49">
                  <c:v>6.2020000000000006E-2</c:v>
                </c:pt>
                <c:pt idx="50">
                  <c:v>5.8440000000000006E-2</c:v>
                </c:pt>
                <c:pt idx="51">
                  <c:v>6.1119999999999994E-2</c:v>
                </c:pt>
                <c:pt idx="52">
                  <c:v>5.9329999999999994E-2</c:v>
                </c:pt>
                <c:pt idx="53">
                  <c:v>5.8440000000000006E-2</c:v>
                </c:pt>
                <c:pt idx="54">
                  <c:v>5.6649999999999999E-2</c:v>
                </c:pt>
                <c:pt idx="55">
                  <c:v>5.3989999999999996E-2</c:v>
                </c:pt>
                <c:pt idx="56">
                  <c:v>5.5760000000000004E-2</c:v>
                </c:pt>
                <c:pt idx="57">
                  <c:v>5.4879999999999998E-2</c:v>
                </c:pt>
                <c:pt idx="58">
                  <c:v>5.3989999999999996E-2</c:v>
                </c:pt>
                <c:pt idx="59">
                  <c:v>5.4879999999999998E-2</c:v>
                </c:pt>
                <c:pt idx="60">
                  <c:v>5.3110000000000004E-2</c:v>
                </c:pt>
                <c:pt idx="61">
                  <c:v>5.1339999999999997E-2</c:v>
                </c:pt>
                <c:pt idx="62">
                  <c:v>5.1339999999999997E-2</c:v>
                </c:pt>
                <c:pt idx="63">
                  <c:v>4.6969999999999998E-2</c:v>
                </c:pt>
                <c:pt idx="64">
                  <c:v>4.2639999999999997E-2</c:v>
                </c:pt>
                <c:pt idx="65">
                  <c:v>4.5229999999999999E-2</c:v>
                </c:pt>
                <c:pt idx="66">
                  <c:v>4.2639999999999997E-2</c:v>
                </c:pt>
                <c:pt idx="67">
                  <c:v>4.2639999999999997E-2</c:v>
                </c:pt>
                <c:pt idx="68">
                  <c:v>4.437E-2</c:v>
                </c:pt>
                <c:pt idx="69">
                  <c:v>3.8350000000000002E-2</c:v>
                </c:pt>
                <c:pt idx="70">
                  <c:v>4.437E-2</c:v>
                </c:pt>
                <c:pt idx="71">
                  <c:v>4.6100000000000002E-2</c:v>
                </c:pt>
                <c:pt idx="72">
                  <c:v>3.6650000000000002E-2</c:v>
                </c:pt>
                <c:pt idx="73">
                  <c:v>4.0059999999999998E-2</c:v>
                </c:pt>
                <c:pt idx="74">
                  <c:v>4.1779999999999998E-2</c:v>
                </c:pt>
                <c:pt idx="75">
                  <c:v>3.8350000000000002E-2</c:v>
                </c:pt>
                <c:pt idx="76">
                  <c:v>3.7499999999999999E-2</c:v>
                </c:pt>
                <c:pt idx="77">
                  <c:v>3.4950000000000002E-2</c:v>
                </c:pt>
                <c:pt idx="78">
                  <c:v>3.8350000000000002E-2</c:v>
                </c:pt>
                <c:pt idx="79">
                  <c:v>3.074E-2</c:v>
                </c:pt>
                <c:pt idx="80">
                  <c:v>3.6650000000000002E-2</c:v>
                </c:pt>
                <c:pt idx="81">
                  <c:v>3.9210000000000002E-2</c:v>
                </c:pt>
                <c:pt idx="82">
                  <c:v>3.074E-2</c:v>
                </c:pt>
                <c:pt idx="83">
                  <c:v>3.2419999999999997E-2</c:v>
                </c:pt>
                <c:pt idx="84">
                  <c:v>3.3259999999999998E-2</c:v>
                </c:pt>
                <c:pt idx="85">
                  <c:v>2.8229999999999998E-2</c:v>
                </c:pt>
                <c:pt idx="86">
                  <c:v>2.7400000000000001E-2</c:v>
                </c:pt>
                <c:pt idx="87">
                  <c:v>2.7400000000000001E-2</c:v>
                </c:pt>
                <c:pt idx="88">
                  <c:v>2.5739999999999999E-2</c:v>
                </c:pt>
                <c:pt idx="89">
                  <c:v>3.1579999999999997E-2</c:v>
                </c:pt>
                <c:pt idx="90">
                  <c:v>2.8229999999999998E-2</c:v>
                </c:pt>
                <c:pt idx="91">
                  <c:v>2.4910000000000002E-2</c:v>
                </c:pt>
                <c:pt idx="92">
                  <c:v>3.074E-2</c:v>
                </c:pt>
                <c:pt idx="93">
                  <c:v>2.7400000000000001E-2</c:v>
                </c:pt>
                <c:pt idx="94">
                  <c:v>2.0799999999999999E-2</c:v>
                </c:pt>
                <c:pt idx="95">
                  <c:v>2.4910000000000002E-2</c:v>
                </c:pt>
                <c:pt idx="96">
                  <c:v>2.5739999999999999E-2</c:v>
                </c:pt>
                <c:pt idx="97">
                  <c:v>2.2440000000000002E-2</c:v>
                </c:pt>
                <c:pt idx="98">
                  <c:v>2.2440000000000002E-2</c:v>
                </c:pt>
                <c:pt idx="99">
                  <c:v>1.9979999999999998E-2</c:v>
                </c:pt>
                <c:pt idx="100">
                  <c:v>2.0799999999999999E-2</c:v>
                </c:pt>
                <c:pt idx="101">
                  <c:v>1.916E-2</c:v>
                </c:pt>
                <c:pt idx="102">
                  <c:v>1.916E-2</c:v>
                </c:pt>
                <c:pt idx="103">
                  <c:v>1.8340000000000002E-2</c:v>
                </c:pt>
                <c:pt idx="104">
                  <c:v>1.5910000000000001E-2</c:v>
                </c:pt>
                <c:pt idx="105">
                  <c:v>1.8340000000000002E-2</c:v>
                </c:pt>
                <c:pt idx="106">
                  <c:v>1.8340000000000002E-2</c:v>
                </c:pt>
                <c:pt idx="107">
                  <c:v>2.0799999999999999E-2</c:v>
                </c:pt>
                <c:pt idx="108">
                  <c:v>1.4290000000000001E-2</c:v>
                </c:pt>
                <c:pt idx="109">
                  <c:v>1.5100000000000001E-2</c:v>
                </c:pt>
                <c:pt idx="110">
                  <c:v>1.753E-2</c:v>
                </c:pt>
                <c:pt idx="111">
                  <c:v>1.5910000000000001E-2</c:v>
                </c:pt>
                <c:pt idx="112">
                  <c:v>1.5100000000000001E-2</c:v>
                </c:pt>
                <c:pt idx="113">
                  <c:v>1.5910000000000001E-2</c:v>
                </c:pt>
                <c:pt idx="114">
                  <c:v>1.4290000000000001E-2</c:v>
                </c:pt>
                <c:pt idx="115">
                  <c:v>1.268E-2</c:v>
                </c:pt>
                <c:pt idx="116">
                  <c:v>1.4290000000000001E-2</c:v>
                </c:pt>
                <c:pt idx="117">
                  <c:v>1.4290000000000001E-2</c:v>
                </c:pt>
                <c:pt idx="118">
                  <c:v>1.4290000000000001E-2</c:v>
                </c:pt>
                <c:pt idx="119">
                  <c:v>1.4290000000000001E-2</c:v>
                </c:pt>
                <c:pt idx="120">
                  <c:v>1.5910000000000001E-2</c:v>
                </c:pt>
                <c:pt idx="121">
                  <c:v>1.187E-2</c:v>
                </c:pt>
                <c:pt idx="122">
                  <c:v>9.4699999999999993E-3</c:v>
                </c:pt>
                <c:pt idx="123">
                  <c:v>1.4290000000000001E-2</c:v>
                </c:pt>
                <c:pt idx="124">
                  <c:v>1.268E-2</c:v>
                </c:pt>
                <c:pt idx="125">
                  <c:v>1.753E-2</c:v>
                </c:pt>
                <c:pt idx="126">
                  <c:v>1.107E-2</c:v>
                </c:pt>
                <c:pt idx="127">
                  <c:v>7.8800000000000016E-3</c:v>
                </c:pt>
                <c:pt idx="128">
                  <c:v>1.187E-2</c:v>
                </c:pt>
                <c:pt idx="129">
                  <c:v>1.187E-2</c:v>
                </c:pt>
                <c:pt idx="130">
                  <c:v>1.107E-2</c:v>
                </c:pt>
                <c:pt idx="131">
                  <c:v>9.4699999999999993E-3</c:v>
                </c:pt>
                <c:pt idx="132">
                  <c:v>7.0799999999999995E-3</c:v>
                </c:pt>
                <c:pt idx="133">
                  <c:v>8.6800000000000002E-3</c:v>
                </c:pt>
                <c:pt idx="134">
                  <c:v>8.6800000000000002E-3</c:v>
                </c:pt>
                <c:pt idx="135">
                  <c:v>8.6800000000000002E-3</c:v>
                </c:pt>
                <c:pt idx="136">
                  <c:v>3.1300000000000008E-3</c:v>
                </c:pt>
                <c:pt idx="137">
                  <c:v>4.7099999999999989E-3</c:v>
                </c:pt>
                <c:pt idx="138">
                  <c:v>1.753E-2</c:v>
                </c:pt>
                <c:pt idx="139">
                  <c:v>1.3480000000000001E-2</c:v>
                </c:pt>
                <c:pt idx="140">
                  <c:v>1.0270000000000001E-2</c:v>
                </c:pt>
                <c:pt idx="141">
                  <c:v>8.6800000000000002E-3</c:v>
                </c:pt>
                <c:pt idx="142">
                  <c:v>4.7099999999999989E-3</c:v>
                </c:pt>
                <c:pt idx="143">
                  <c:v>5.5000000000000014E-3</c:v>
                </c:pt>
                <c:pt idx="144">
                  <c:v>4.7099999999999989E-3</c:v>
                </c:pt>
                <c:pt idx="145">
                  <c:v>7.0799999999999995E-3</c:v>
                </c:pt>
                <c:pt idx="146">
                  <c:v>3.9199999999999999E-3</c:v>
                </c:pt>
                <c:pt idx="147">
                  <c:v>2.3500000000000014E-3</c:v>
                </c:pt>
                <c:pt idx="148">
                  <c:v>7.0799999999999995E-3</c:v>
                </c:pt>
                <c:pt idx="149">
                  <c:v>3.1300000000000008E-3</c:v>
                </c:pt>
                <c:pt idx="150">
                  <c:v>6.2900000000000005E-3</c:v>
                </c:pt>
                <c:pt idx="151">
                  <c:v>7.0799999999999995E-3</c:v>
                </c:pt>
                <c:pt idx="152">
                  <c:v>4.7099999999999989E-3</c:v>
                </c:pt>
                <c:pt idx="153">
                  <c:v>3.9199999999999999E-3</c:v>
                </c:pt>
                <c:pt idx="154">
                  <c:v>3.9199999999999999E-3</c:v>
                </c:pt>
                <c:pt idx="155">
                  <c:v>5.5000000000000014E-3</c:v>
                </c:pt>
                <c:pt idx="156">
                  <c:v>2.3500000000000014E-3</c:v>
                </c:pt>
                <c:pt idx="157">
                  <c:v>6.2900000000000005E-3</c:v>
                </c:pt>
                <c:pt idx="158">
                  <c:v>3.9199999999999999E-3</c:v>
                </c:pt>
                <c:pt idx="159">
                  <c:v>3.1300000000000008E-3</c:v>
                </c:pt>
                <c:pt idx="160">
                  <c:v>4.7099999999999989E-3</c:v>
                </c:pt>
                <c:pt idx="161">
                  <c:v>5.5000000000000014E-3</c:v>
                </c:pt>
                <c:pt idx="162">
                  <c:v>3.1300000000000008E-3</c:v>
                </c:pt>
                <c:pt idx="163">
                  <c:v>7.0799999999999995E-3</c:v>
                </c:pt>
                <c:pt idx="164">
                  <c:v>2.3500000000000014E-3</c:v>
                </c:pt>
                <c:pt idx="165">
                  <c:v>3.1300000000000008E-3</c:v>
                </c:pt>
                <c:pt idx="166">
                  <c:v>3.1300000000000008E-3</c:v>
                </c:pt>
                <c:pt idx="167">
                  <c:v>2.3500000000000014E-3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2-4424-981F-78789D0D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48543"/>
        <c:axId val="1080397311"/>
      </c:scatterChart>
      <c:valAx>
        <c:axId val="10822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0397311"/>
        <c:crosses val="autoZero"/>
        <c:crossBetween val="midCat"/>
      </c:valAx>
      <c:valAx>
        <c:axId val="10803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24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213473315835519E-2"/>
                  <c:y val="-0.47391185476815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DATOS!$F$2:$F$169</c:f>
              <c:numCache>
                <c:formatCode>0</c:formatCode>
                <c:ptCount val="168"/>
                <c:pt idx="0">
                  <c:v>72</c:v>
                </c:pt>
                <c:pt idx="1">
                  <c:v>77.007000000000005</c:v>
                </c:pt>
                <c:pt idx="2">
                  <c:v>82.025000000000006</c:v>
                </c:pt>
                <c:pt idx="3">
                  <c:v>87.013999999999996</c:v>
                </c:pt>
                <c:pt idx="4">
                  <c:v>92.021000000000001</c:v>
                </c:pt>
                <c:pt idx="5">
                  <c:v>97.004000000000005</c:v>
                </c:pt>
                <c:pt idx="6">
                  <c:v>103.651</c:v>
                </c:pt>
                <c:pt idx="7">
                  <c:v>108.67699999999999</c:v>
                </c:pt>
                <c:pt idx="8">
                  <c:v>113.70699999999999</c:v>
                </c:pt>
                <c:pt idx="9">
                  <c:v>118.73699999999999</c:v>
                </c:pt>
                <c:pt idx="10">
                  <c:v>123.767</c:v>
                </c:pt>
                <c:pt idx="11">
                  <c:v>128.797</c:v>
                </c:pt>
                <c:pt idx="12">
                  <c:v>133.815</c:v>
                </c:pt>
                <c:pt idx="13">
                  <c:v>138.83499999999998</c:v>
                </c:pt>
                <c:pt idx="14">
                  <c:v>143.85599999999999</c:v>
                </c:pt>
                <c:pt idx="15">
                  <c:v>148.87099999999998</c:v>
                </c:pt>
                <c:pt idx="16">
                  <c:v>153.89699999999999</c:v>
                </c:pt>
                <c:pt idx="17">
                  <c:v>158.928</c:v>
                </c:pt>
                <c:pt idx="18">
                  <c:v>163.95099999999999</c:v>
                </c:pt>
                <c:pt idx="19">
                  <c:v>168.96899999999999</c:v>
                </c:pt>
                <c:pt idx="20">
                  <c:v>173.99200000000002</c:v>
                </c:pt>
                <c:pt idx="21">
                  <c:v>179.02199999999999</c:v>
                </c:pt>
                <c:pt idx="22">
                  <c:v>184.05200000000002</c:v>
                </c:pt>
                <c:pt idx="23">
                  <c:v>189.08199999999999</c:v>
                </c:pt>
                <c:pt idx="24">
                  <c:v>194.10899999999998</c:v>
                </c:pt>
                <c:pt idx="25">
                  <c:v>199.13800000000001</c:v>
                </c:pt>
                <c:pt idx="26">
                  <c:v>204.15799999999999</c:v>
                </c:pt>
                <c:pt idx="27">
                  <c:v>209.19499999999999</c:v>
                </c:pt>
                <c:pt idx="28">
                  <c:v>214.21799999999999</c:v>
                </c:pt>
                <c:pt idx="29">
                  <c:v>219.238</c:v>
                </c:pt>
                <c:pt idx="30">
                  <c:v>224.279</c:v>
                </c:pt>
                <c:pt idx="31">
                  <c:v>229.31</c:v>
                </c:pt>
                <c:pt idx="32">
                  <c:v>234.33099999999999</c:v>
                </c:pt>
                <c:pt idx="33">
                  <c:v>239.36099999999999</c:v>
                </c:pt>
                <c:pt idx="34">
                  <c:v>244.39099999999999</c:v>
                </c:pt>
                <c:pt idx="35">
                  <c:v>249.40799999999999</c:v>
                </c:pt>
                <c:pt idx="36">
                  <c:v>254.43299999999999</c:v>
                </c:pt>
                <c:pt idx="37">
                  <c:v>259.46299999999997</c:v>
                </c:pt>
                <c:pt idx="38">
                  <c:v>264.49</c:v>
                </c:pt>
                <c:pt idx="39">
                  <c:v>269.52099999999996</c:v>
                </c:pt>
                <c:pt idx="40">
                  <c:v>274.55099999999999</c:v>
                </c:pt>
                <c:pt idx="41">
                  <c:v>279.58100000000002</c:v>
                </c:pt>
                <c:pt idx="42">
                  <c:v>284.61099999999999</c:v>
                </c:pt>
                <c:pt idx="43">
                  <c:v>289.63099999999997</c:v>
                </c:pt>
                <c:pt idx="44">
                  <c:v>294.65199999999999</c:v>
                </c:pt>
                <c:pt idx="45">
                  <c:v>299.68200000000002</c:v>
                </c:pt>
                <c:pt idx="46">
                  <c:v>304.71000000000004</c:v>
                </c:pt>
                <c:pt idx="47">
                  <c:v>309.73500000000001</c:v>
                </c:pt>
                <c:pt idx="48">
                  <c:v>314.75099999999998</c:v>
                </c:pt>
                <c:pt idx="49">
                  <c:v>319.767</c:v>
                </c:pt>
                <c:pt idx="50">
                  <c:v>324.78399999999999</c:v>
                </c:pt>
                <c:pt idx="51">
                  <c:v>329.81200000000001</c:v>
                </c:pt>
                <c:pt idx="52">
                  <c:v>334.84300000000002</c:v>
                </c:pt>
                <c:pt idx="53">
                  <c:v>339.86200000000002</c:v>
                </c:pt>
                <c:pt idx="54">
                  <c:v>344.88400000000001</c:v>
                </c:pt>
                <c:pt idx="55">
                  <c:v>349.91699999999997</c:v>
                </c:pt>
                <c:pt idx="56">
                  <c:v>354.93700000000001</c:v>
                </c:pt>
                <c:pt idx="57">
                  <c:v>359.95699999999999</c:v>
                </c:pt>
                <c:pt idx="58">
                  <c:v>364.98</c:v>
                </c:pt>
                <c:pt idx="59">
                  <c:v>370.00700000000001</c:v>
                </c:pt>
                <c:pt idx="60">
                  <c:v>375.02300000000002</c:v>
                </c:pt>
                <c:pt idx="61">
                  <c:v>380.04899999999998</c:v>
                </c:pt>
                <c:pt idx="62">
                  <c:v>385.07799999999997</c:v>
                </c:pt>
                <c:pt idx="63">
                  <c:v>390.10399999999998</c:v>
                </c:pt>
                <c:pt idx="64">
                  <c:v>395.12400000000002</c:v>
                </c:pt>
                <c:pt idx="65">
                  <c:v>400.15499999999997</c:v>
                </c:pt>
                <c:pt idx="66">
                  <c:v>405.17399999999998</c:v>
                </c:pt>
                <c:pt idx="67">
                  <c:v>410.20499999999998</c:v>
                </c:pt>
                <c:pt idx="68">
                  <c:v>415.22699999999998</c:v>
                </c:pt>
                <c:pt idx="69">
                  <c:v>420.25099999999998</c:v>
                </c:pt>
                <c:pt idx="70">
                  <c:v>425.27499999999998</c:v>
                </c:pt>
                <c:pt idx="71">
                  <c:v>430.30200000000002</c:v>
                </c:pt>
                <c:pt idx="72">
                  <c:v>435.322</c:v>
                </c:pt>
                <c:pt idx="73">
                  <c:v>440.34399999999999</c:v>
                </c:pt>
                <c:pt idx="74">
                  <c:v>445.37400000000002</c:v>
                </c:pt>
                <c:pt idx="75">
                  <c:v>450.39100000000002</c:v>
                </c:pt>
                <c:pt idx="76">
                  <c:v>455.41399999999999</c:v>
                </c:pt>
                <c:pt idx="77">
                  <c:v>460.44099999999997</c:v>
                </c:pt>
                <c:pt idx="78">
                  <c:v>465.47</c:v>
                </c:pt>
                <c:pt idx="79">
                  <c:v>470.48599999999999</c:v>
                </c:pt>
                <c:pt idx="80">
                  <c:v>475.51600000000002</c:v>
                </c:pt>
                <c:pt idx="81">
                  <c:v>480.53199999999998</c:v>
                </c:pt>
                <c:pt idx="82">
                  <c:v>485.55200000000002</c:v>
                </c:pt>
                <c:pt idx="83">
                  <c:v>490.58300000000003</c:v>
                </c:pt>
                <c:pt idx="84">
                  <c:v>495.6</c:v>
                </c:pt>
                <c:pt idx="85">
                  <c:v>500.61700000000002</c:v>
                </c:pt>
                <c:pt idx="86">
                  <c:v>505.64</c:v>
                </c:pt>
                <c:pt idx="87">
                  <c:v>510.65699999999998</c:v>
                </c:pt>
                <c:pt idx="88">
                  <c:v>515.68799999999999</c:v>
                </c:pt>
                <c:pt idx="89">
                  <c:v>520.71800000000007</c:v>
                </c:pt>
                <c:pt idx="90">
                  <c:v>525.74400000000003</c:v>
                </c:pt>
                <c:pt idx="91">
                  <c:v>530.76099999999997</c:v>
                </c:pt>
                <c:pt idx="92">
                  <c:v>535.79</c:v>
                </c:pt>
                <c:pt idx="93">
                  <c:v>540.80600000000004</c:v>
                </c:pt>
                <c:pt idx="94">
                  <c:v>545.82500000000005</c:v>
                </c:pt>
                <c:pt idx="95">
                  <c:v>550.851</c:v>
                </c:pt>
                <c:pt idx="96">
                  <c:v>555.87900000000002</c:v>
                </c:pt>
                <c:pt idx="97">
                  <c:v>560.91300000000001</c:v>
                </c:pt>
                <c:pt idx="98">
                  <c:v>565.93599999999992</c:v>
                </c:pt>
                <c:pt idx="99">
                  <c:v>570.952</c:v>
                </c:pt>
                <c:pt idx="100">
                  <c:v>575.97299999999996</c:v>
                </c:pt>
                <c:pt idx="101">
                  <c:v>580.99599999999998</c:v>
                </c:pt>
                <c:pt idx="102">
                  <c:v>586.01599999999996</c:v>
                </c:pt>
                <c:pt idx="103">
                  <c:v>591.03200000000004</c:v>
                </c:pt>
                <c:pt idx="104">
                  <c:v>596.05499999999995</c:v>
                </c:pt>
                <c:pt idx="105">
                  <c:v>601.08500000000004</c:v>
                </c:pt>
                <c:pt idx="106">
                  <c:v>606.11400000000003</c:v>
                </c:pt>
                <c:pt idx="107">
                  <c:v>611.13099999999997</c:v>
                </c:pt>
                <c:pt idx="108">
                  <c:v>616.16399999999999</c:v>
                </c:pt>
                <c:pt idx="109">
                  <c:v>621.18799999999999</c:v>
                </c:pt>
                <c:pt idx="110">
                  <c:v>626.21600000000001</c:v>
                </c:pt>
                <c:pt idx="111">
                  <c:v>631.23599999999999</c:v>
                </c:pt>
                <c:pt idx="112">
                  <c:v>636.25300000000004</c:v>
                </c:pt>
                <c:pt idx="113">
                  <c:v>641.27099999999996</c:v>
                </c:pt>
                <c:pt idx="114">
                  <c:v>646.29200000000003</c:v>
                </c:pt>
                <c:pt idx="115">
                  <c:v>651.30799999999999</c:v>
                </c:pt>
                <c:pt idx="116">
                  <c:v>656.33500000000004</c:v>
                </c:pt>
                <c:pt idx="117">
                  <c:v>661.36</c:v>
                </c:pt>
                <c:pt idx="118">
                  <c:v>666.38</c:v>
                </c:pt>
                <c:pt idx="119">
                  <c:v>671.399</c:v>
                </c:pt>
                <c:pt idx="120">
                  <c:v>676.42</c:v>
                </c:pt>
                <c:pt idx="121">
                  <c:v>681.44899999999996</c:v>
                </c:pt>
                <c:pt idx="122">
                  <c:v>686.476</c:v>
                </c:pt>
                <c:pt idx="123">
                  <c:v>691.49400000000003</c:v>
                </c:pt>
                <c:pt idx="124">
                  <c:v>696.51099999999997</c:v>
                </c:pt>
                <c:pt idx="125">
                  <c:v>701.53899999999999</c:v>
                </c:pt>
                <c:pt idx="126">
                  <c:v>706.55600000000004</c:v>
                </c:pt>
                <c:pt idx="127">
                  <c:v>711.57799999999997</c:v>
                </c:pt>
                <c:pt idx="128">
                  <c:v>716.601</c:v>
                </c:pt>
                <c:pt idx="129">
                  <c:v>721.63</c:v>
                </c:pt>
                <c:pt idx="130">
                  <c:v>726.65499999999997</c:v>
                </c:pt>
                <c:pt idx="131">
                  <c:v>731.67600000000004</c:v>
                </c:pt>
                <c:pt idx="132">
                  <c:v>736.70799999999997</c:v>
                </c:pt>
                <c:pt idx="133">
                  <c:v>741.726</c:v>
                </c:pt>
                <c:pt idx="134">
                  <c:v>746.75199999999995</c:v>
                </c:pt>
                <c:pt idx="135">
                  <c:v>751.78200000000004</c:v>
                </c:pt>
                <c:pt idx="136">
                  <c:v>756.80600000000004</c:v>
                </c:pt>
                <c:pt idx="137">
                  <c:v>761.82299999999998</c:v>
                </c:pt>
                <c:pt idx="138">
                  <c:v>766.85</c:v>
                </c:pt>
                <c:pt idx="139">
                  <c:v>771.87</c:v>
                </c:pt>
                <c:pt idx="140">
                  <c:v>776.90099999999995</c:v>
                </c:pt>
                <c:pt idx="141">
                  <c:v>781.92100000000005</c:v>
                </c:pt>
                <c:pt idx="142">
                  <c:v>786.94100000000003</c:v>
                </c:pt>
                <c:pt idx="143">
                  <c:v>791.96900000000005</c:v>
                </c:pt>
                <c:pt idx="144">
                  <c:v>796.98699999999997</c:v>
                </c:pt>
                <c:pt idx="145">
                  <c:v>802.01900000000001</c:v>
                </c:pt>
                <c:pt idx="146">
                  <c:v>807.04399999999998</c:v>
                </c:pt>
                <c:pt idx="147">
                  <c:v>812.07299999999998</c:v>
                </c:pt>
                <c:pt idx="148">
                  <c:v>817.10400000000004</c:v>
                </c:pt>
                <c:pt idx="149">
                  <c:v>822.13400000000001</c:v>
                </c:pt>
                <c:pt idx="150">
                  <c:v>827.16399999999999</c:v>
                </c:pt>
                <c:pt idx="151">
                  <c:v>832.19500000000005</c:v>
                </c:pt>
                <c:pt idx="152">
                  <c:v>837.21400000000006</c:v>
                </c:pt>
                <c:pt idx="153">
                  <c:v>842.23599999999999</c:v>
                </c:pt>
                <c:pt idx="154">
                  <c:v>847.25400000000002</c:v>
                </c:pt>
                <c:pt idx="155">
                  <c:v>852.27200000000005</c:v>
                </c:pt>
                <c:pt idx="156">
                  <c:v>857.30200000000002</c:v>
                </c:pt>
                <c:pt idx="157">
                  <c:v>862.32600000000002</c:v>
                </c:pt>
                <c:pt idx="158">
                  <c:v>867.35500000000002</c:v>
                </c:pt>
                <c:pt idx="159">
                  <c:v>872.38199999999995</c:v>
                </c:pt>
                <c:pt idx="160">
                  <c:v>877.40599999999995</c:v>
                </c:pt>
                <c:pt idx="161">
                  <c:v>882.42700000000002</c:v>
                </c:pt>
                <c:pt idx="162">
                  <c:v>887.45699999999999</c:v>
                </c:pt>
                <c:pt idx="163">
                  <c:v>892.47500000000002</c:v>
                </c:pt>
                <c:pt idx="164">
                  <c:v>897.50599999999997</c:v>
                </c:pt>
                <c:pt idx="165">
                  <c:v>902.52800000000002</c:v>
                </c:pt>
                <c:pt idx="166">
                  <c:v>907.54700000000003</c:v>
                </c:pt>
                <c:pt idx="167">
                  <c:v>912.577</c:v>
                </c:pt>
              </c:numCache>
            </c:numRef>
          </c:xVal>
          <c:yVal>
            <c:numRef>
              <c:f>DATOS!$H$2:$H$169</c:f>
              <c:numCache>
                <c:formatCode>General</c:formatCode>
                <c:ptCount val="168"/>
                <c:pt idx="0">
                  <c:v>-1.8492191049013333</c:v>
                </c:pt>
                <c:pt idx="1">
                  <c:v>-1.8707377436117629</c:v>
                </c:pt>
                <c:pt idx="2">
                  <c:v>-1.8635562680477407</c:v>
                </c:pt>
                <c:pt idx="3">
                  <c:v>-1.8852572923433693</c:v>
                </c:pt>
                <c:pt idx="4">
                  <c:v>-1.8925968961582966</c:v>
                </c:pt>
                <c:pt idx="5">
                  <c:v>-1.9222326857009566</c:v>
                </c:pt>
                <c:pt idx="6">
                  <c:v>-1.9448407210972931</c:v>
                </c:pt>
                <c:pt idx="7">
                  <c:v>-1.9600597846597554</c:v>
                </c:pt>
                <c:pt idx="8">
                  <c:v>-1.9677570644853219</c:v>
                </c:pt>
                <c:pt idx="9">
                  <c:v>-1.9755140523138932</c:v>
                </c:pt>
                <c:pt idx="10">
                  <c:v>-2.0227587965078482</c:v>
                </c:pt>
                <c:pt idx="11">
                  <c:v>-2.0308037700739416</c:v>
                </c:pt>
                <c:pt idx="12">
                  <c:v>-2.0227587965078482</c:v>
                </c:pt>
                <c:pt idx="13">
                  <c:v>-2.1222655388707641</c:v>
                </c:pt>
                <c:pt idx="14">
                  <c:v>-2.1137017783649501</c:v>
                </c:pt>
                <c:pt idx="15">
                  <c:v>-2.0799216569167132</c:v>
                </c:pt>
                <c:pt idx="16">
                  <c:v>-2.1395313065577479</c:v>
                </c:pt>
                <c:pt idx="17">
                  <c:v>-2.0882804903470404</c:v>
                </c:pt>
                <c:pt idx="18">
                  <c:v>-2.1222655388707641</c:v>
                </c:pt>
                <c:pt idx="19">
                  <c:v>-2.1309032713044362</c:v>
                </c:pt>
                <c:pt idx="20">
                  <c:v>-2.1748077230522194</c:v>
                </c:pt>
                <c:pt idx="21">
                  <c:v>-2.2295205221370407</c:v>
                </c:pt>
                <c:pt idx="22">
                  <c:v>-2.2019256098948685</c:v>
                </c:pt>
                <c:pt idx="23">
                  <c:v>-2.2019256098948685</c:v>
                </c:pt>
                <c:pt idx="24">
                  <c:v>-2.2295205221370407</c:v>
                </c:pt>
                <c:pt idx="25">
                  <c:v>-2.2295205221370407</c:v>
                </c:pt>
                <c:pt idx="26">
                  <c:v>-2.2672179491567546</c:v>
                </c:pt>
                <c:pt idx="27">
                  <c:v>-2.3360384692532654</c:v>
                </c:pt>
                <c:pt idx="28">
                  <c:v>-2.3564078996915523</c:v>
                </c:pt>
                <c:pt idx="29">
                  <c:v>-2.36669703846129</c:v>
                </c:pt>
                <c:pt idx="30">
                  <c:v>-2.3259560793172858</c:v>
                </c:pt>
                <c:pt idx="31">
                  <c:v>-2.3360384692532654</c:v>
                </c:pt>
                <c:pt idx="32">
                  <c:v>-2.3979952777987039</c:v>
                </c:pt>
                <c:pt idx="33">
                  <c:v>-2.4744415999402363</c:v>
                </c:pt>
                <c:pt idx="34">
                  <c:v>-2.4744415999402363</c:v>
                </c:pt>
                <c:pt idx="35">
                  <c:v>-2.4744415999402363</c:v>
                </c:pt>
                <c:pt idx="36">
                  <c:v>-2.4857870372153075</c:v>
                </c:pt>
                <c:pt idx="37">
                  <c:v>-2.5440199142805069</c:v>
                </c:pt>
                <c:pt idx="38">
                  <c:v>-2.5203680380661595</c:v>
                </c:pt>
                <c:pt idx="39">
                  <c:v>-2.5440199142805069</c:v>
                </c:pt>
                <c:pt idx="40">
                  <c:v>-2.5679839572053691</c:v>
                </c:pt>
                <c:pt idx="41">
                  <c:v>-2.5803168345926584</c:v>
                </c:pt>
                <c:pt idx="42">
                  <c:v>-2.6303949565366058</c:v>
                </c:pt>
                <c:pt idx="43">
                  <c:v>-2.5559301530413769</c:v>
                </c:pt>
                <c:pt idx="44">
                  <c:v>-2.6432460902367132</c:v>
                </c:pt>
                <c:pt idx="45">
                  <c:v>-2.6177068812046085</c:v>
                </c:pt>
                <c:pt idx="46">
                  <c:v>-2.7373760304840387</c:v>
                </c:pt>
                <c:pt idx="47">
                  <c:v>-2.6562645279529797</c:v>
                </c:pt>
                <c:pt idx="48">
                  <c:v>-2.7515319797141711</c:v>
                </c:pt>
                <c:pt idx="49">
                  <c:v>-2.7802983653098341</c:v>
                </c:pt>
                <c:pt idx="50">
                  <c:v>-2.8397546920996382</c:v>
                </c:pt>
                <c:pt idx="51">
                  <c:v>-2.7949161341238722</c:v>
                </c:pt>
                <c:pt idx="52">
                  <c:v>-2.8246401987115854</c:v>
                </c:pt>
                <c:pt idx="53">
                  <c:v>-2.8397546920996382</c:v>
                </c:pt>
                <c:pt idx="54">
                  <c:v>-2.8708632915081216</c:v>
                </c:pt>
                <c:pt idx="55">
                  <c:v>-2.9189564347519417</c:v>
                </c:pt>
                <c:pt idx="56">
                  <c:v>-2.8866985125298688</c:v>
                </c:pt>
                <c:pt idx="57">
                  <c:v>-2.9026062955645071</c:v>
                </c:pt>
                <c:pt idx="58">
                  <c:v>-2.9189564347519417</c:v>
                </c:pt>
                <c:pt idx="59">
                  <c:v>-2.9026062955645071</c:v>
                </c:pt>
                <c:pt idx="60">
                  <c:v>-2.9353900445478294</c:v>
                </c:pt>
                <c:pt idx="61">
                  <c:v>-2.9692851035391428</c:v>
                </c:pt>
                <c:pt idx="62">
                  <c:v>-2.9692851035391428</c:v>
                </c:pt>
                <c:pt idx="63">
                  <c:v>-3.0582461789432336</c:v>
                </c:pt>
                <c:pt idx="64">
                  <c:v>-3.1549624991245482</c:v>
                </c:pt>
                <c:pt idx="65">
                  <c:v>-3.0959946954923852</c:v>
                </c:pt>
                <c:pt idx="66">
                  <c:v>-3.1549624991245482</c:v>
                </c:pt>
                <c:pt idx="67">
                  <c:v>-3.1549624991245482</c:v>
                </c:pt>
                <c:pt idx="68">
                  <c:v>-3.1151917135913187</c:v>
                </c:pt>
                <c:pt idx="69">
                  <c:v>-3.2610007511688717</c:v>
                </c:pt>
                <c:pt idx="70">
                  <c:v>-3.1151917135913187</c:v>
                </c:pt>
                <c:pt idx="71">
                  <c:v>-3.0769423289795341</c:v>
                </c:pt>
                <c:pt idx="72">
                  <c:v>-3.3063418506494764</c:v>
                </c:pt>
                <c:pt idx="73">
                  <c:v>-3.217376948744465</c:v>
                </c:pt>
                <c:pt idx="74">
                  <c:v>-3.1753375228537175</c:v>
                </c:pt>
                <c:pt idx="75">
                  <c:v>-3.2610007511688717</c:v>
                </c:pt>
                <c:pt idx="76">
                  <c:v>-3.2834143460057721</c:v>
                </c:pt>
                <c:pt idx="77">
                  <c:v>-3.353836810302318</c:v>
                </c:pt>
                <c:pt idx="78">
                  <c:v>-3.2610007511688717</c:v>
                </c:pt>
                <c:pt idx="79">
                  <c:v>-3.4821905408716871</c:v>
                </c:pt>
                <c:pt idx="80">
                  <c:v>-3.3063418506494764</c:v>
                </c:pt>
                <c:pt idx="81">
                  <c:v>-3.2388234626778969</c:v>
                </c:pt>
                <c:pt idx="82">
                  <c:v>-3.4821905408716871</c:v>
                </c:pt>
                <c:pt idx="83">
                  <c:v>-3.428979762674607</c:v>
                </c:pt>
                <c:pt idx="84">
                  <c:v>-3.4033998052173553</c:v>
                </c:pt>
                <c:pt idx="85">
                  <c:v>-3.5673700367167394</c:v>
                </c:pt>
                <c:pt idx="86">
                  <c:v>-3.5972122655881127</c:v>
                </c:pt>
                <c:pt idx="87">
                  <c:v>-3.5972122655881127</c:v>
                </c:pt>
                <c:pt idx="88">
                  <c:v>-3.6597090768141567</c:v>
                </c:pt>
                <c:pt idx="89">
                  <c:v>-3.4552312701546413</c:v>
                </c:pt>
                <c:pt idx="90">
                  <c:v>-3.5673700367167394</c:v>
                </c:pt>
                <c:pt idx="91">
                  <c:v>-3.6924859497080478</c:v>
                </c:pt>
                <c:pt idx="92">
                  <c:v>-3.4821905408716871</c:v>
                </c:pt>
                <c:pt idx="93">
                  <c:v>-3.5972122655881127</c:v>
                </c:pt>
                <c:pt idx="94">
                  <c:v>-3.8728022922748648</c:v>
                </c:pt>
                <c:pt idx="95">
                  <c:v>-3.6924859497080478</c:v>
                </c:pt>
                <c:pt idx="96">
                  <c:v>-3.6597090768141567</c:v>
                </c:pt>
                <c:pt idx="97">
                  <c:v>-3.7969101983276414</c:v>
                </c:pt>
                <c:pt idx="98">
                  <c:v>-3.7969101983276414</c:v>
                </c:pt>
                <c:pt idx="99">
                  <c:v>-3.9130235057617297</c:v>
                </c:pt>
                <c:pt idx="100">
                  <c:v>-3.8728022922748648</c:v>
                </c:pt>
                <c:pt idx="101">
                  <c:v>-3.9549305064394225</c:v>
                </c:pt>
                <c:pt idx="102">
                  <c:v>-3.9549305064394225</c:v>
                </c:pt>
                <c:pt idx="103">
                  <c:v>-3.9986708121538181</c:v>
                </c:pt>
                <c:pt idx="104">
                  <c:v>-4.1408074366324419</c:v>
                </c:pt>
                <c:pt idx="105">
                  <c:v>-3.9986708121538181</c:v>
                </c:pt>
                <c:pt idx="106">
                  <c:v>-3.9986708121538181</c:v>
                </c:pt>
                <c:pt idx="107">
                  <c:v>-3.8728022922748648</c:v>
                </c:pt>
                <c:pt idx="108">
                  <c:v>-4.2481952870403612</c:v>
                </c:pt>
                <c:pt idx="109">
                  <c:v>-4.1930605351612584</c:v>
                </c:pt>
                <c:pt idx="110">
                  <c:v>-4.0438415800489942</c:v>
                </c:pt>
                <c:pt idx="111">
                  <c:v>-4.1408074366324419</c:v>
                </c:pt>
                <c:pt idx="112">
                  <c:v>-4.1930605351612584</c:v>
                </c:pt>
                <c:pt idx="113">
                  <c:v>-4.1408074366324419</c:v>
                </c:pt>
                <c:pt idx="114">
                  <c:v>-4.2481952870403612</c:v>
                </c:pt>
                <c:pt idx="115">
                  <c:v>-4.3677293299730575</c:v>
                </c:pt>
                <c:pt idx="116">
                  <c:v>-4.2481952870403612</c:v>
                </c:pt>
                <c:pt idx="117">
                  <c:v>-4.2481952870403612</c:v>
                </c:pt>
                <c:pt idx="118">
                  <c:v>-4.2481952870403612</c:v>
                </c:pt>
                <c:pt idx="119">
                  <c:v>-4.2481952870403612</c:v>
                </c:pt>
                <c:pt idx="120">
                  <c:v>-4.1408074366324419</c:v>
                </c:pt>
                <c:pt idx="121">
                  <c:v>-4.4337410703605604</c:v>
                </c:pt>
                <c:pt idx="122">
                  <c:v>-4.6596263717841504</c:v>
                </c:pt>
                <c:pt idx="123">
                  <c:v>-4.2481952870403612</c:v>
                </c:pt>
                <c:pt idx="124">
                  <c:v>-4.3677293299730575</c:v>
                </c:pt>
                <c:pt idx="125">
                  <c:v>-4.0438415800489942</c:v>
                </c:pt>
                <c:pt idx="126">
                  <c:v>-4.5035165322615915</c:v>
                </c:pt>
                <c:pt idx="127">
                  <c:v>-4.8434273751123493</c:v>
                </c:pt>
                <c:pt idx="128">
                  <c:v>-4.4337410703605604</c:v>
                </c:pt>
                <c:pt idx="129">
                  <c:v>-4.4337410703605604</c:v>
                </c:pt>
                <c:pt idx="130">
                  <c:v>-4.5035165322615915</c:v>
                </c:pt>
                <c:pt idx="131">
                  <c:v>-4.6596263717841504</c:v>
                </c:pt>
                <c:pt idx="132">
                  <c:v>-4.950481371276509</c:v>
                </c:pt>
                <c:pt idx="133">
                  <c:v>-4.7467337503098781</c:v>
                </c:pt>
                <c:pt idx="134">
                  <c:v>-4.7467337503098781</c:v>
                </c:pt>
                <c:pt idx="135">
                  <c:v>-4.7467337503098781</c:v>
                </c:pt>
                <c:pt idx="136">
                  <c:v>-5.7667222744300748</c:v>
                </c:pt>
                <c:pt idx="137">
                  <c:v>-5.3580673709538109</c:v>
                </c:pt>
                <c:pt idx="138">
                  <c:v>-4.0438415800489942</c:v>
                </c:pt>
                <c:pt idx="139">
                  <c:v>-4.3065481734979763</c:v>
                </c:pt>
                <c:pt idx="140">
                  <c:v>-4.5785282550416699</c:v>
                </c:pt>
                <c:pt idx="141">
                  <c:v>-4.7467337503098781</c:v>
                </c:pt>
                <c:pt idx="142">
                  <c:v>-5.3580673709538109</c:v>
                </c:pt>
                <c:pt idx="143">
                  <c:v>-5.2030071867437115</c:v>
                </c:pt>
                <c:pt idx="144">
                  <c:v>-5.3580673709538109</c:v>
                </c:pt>
                <c:pt idx="145">
                  <c:v>-4.950481371276509</c:v>
                </c:pt>
                <c:pt idx="146">
                  <c:v>-5.5416636251797655</c:v>
                </c:pt>
                <c:pt idx="147">
                  <c:v>-6.0533399508260688</c:v>
                </c:pt>
                <c:pt idx="148">
                  <c:v>-4.950481371276509</c:v>
                </c:pt>
                <c:pt idx="149">
                  <c:v>-5.7667222744300748</c:v>
                </c:pt>
                <c:pt idx="150">
                  <c:v>-5.0687942082697877</c:v>
                </c:pt>
                <c:pt idx="151">
                  <c:v>-4.950481371276509</c:v>
                </c:pt>
                <c:pt idx="152">
                  <c:v>-5.3580673709538109</c:v>
                </c:pt>
                <c:pt idx="153">
                  <c:v>-5.5416636251797655</c:v>
                </c:pt>
                <c:pt idx="154">
                  <c:v>-5.5416636251797655</c:v>
                </c:pt>
                <c:pt idx="155">
                  <c:v>-5.2030071867437115</c:v>
                </c:pt>
                <c:pt idx="156">
                  <c:v>-6.0533399508260688</c:v>
                </c:pt>
                <c:pt idx="157">
                  <c:v>-5.0687942082697877</c:v>
                </c:pt>
                <c:pt idx="158">
                  <c:v>-5.5416636251797655</c:v>
                </c:pt>
                <c:pt idx="159">
                  <c:v>-5.7667222744300748</c:v>
                </c:pt>
                <c:pt idx="160">
                  <c:v>-5.3580673709538109</c:v>
                </c:pt>
                <c:pt idx="161">
                  <c:v>-5.2030071867437115</c:v>
                </c:pt>
                <c:pt idx="162">
                  <c:v>-5.7667222744300748</c:v>
                </c:pt>
                <c:pt idx="163">
                  <c:v>-4.950481371276509</c:v>
                </c:pt>
                <c:pt idx="164">
                  <c:v>-6.0533399508260688</c:v>
                </c:pt>
                <c:pt idx="165">
                  <c:v>-5.7667222744300748</c:v>
                </c:pt>
                <c:pt idx="166">
                  <c:v>-5.7667222744300748</c:v>
                </c:pt>
                <c:pt idx="167">
                  <c:v>-6.0533399508260688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A-4C02-8BA1-A1995C63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33439"/>
        <c:axId val="1094003951"/>
      </c:scatterChart>
      <c:valAx>
        <c:axId val="12667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03951"/>
        <c:crosses val="autoZero"/>
        <c:crossBetween val="midCat"/>
      </c:valAx>
      <c:valAx>
        <c:axId val="10940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Ln</a:t>
                </a:r>
                <a:r>
                  <a:rPr lang="es-ES" baseline="0"/>
                  <a:t> [C]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7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0336832895888"/>
          <c:y val="5.0925925925925923E-2"/>
          <c:w val="0.79830774278215222"/>
          <c:h val="0.827754447360746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65398075240595"/>
                  <c:y val="-6.86468358121901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DATOS!$F$2:$F$169</c:f>
              <c:numCache>
                <c:formatCode>0</c:formatCode>
                <c:ptCount val="168"/>
                <c:pt idx="0">
                  <c:v>72</c:v>
                </c:pt>
                <c:pt idx="1">
                  <c:v>77.007000000000005</c:v>
                </c:pt>
                <c:pt idx="2">
                  <c:v>82.025000000000006</c:v>
                </c:pt>
                <c:pt idx="3">
                  <c:v>87.013999999999996</c:v>
                </c:pt>
                <c:pt idx="4">
                  <c:v>92.021000000000001</c:v>
                </c:pt>
                <c:pt idx="5">
                  <c:v>97.004000000000005</c:v>
                </c:pt>
                <c:pt idx="6">
                  <c:v>103.651</c:v>
                </c:pt>
                <c:pt idx="7">
                  <c:v>108.67699999999999</c:v>
                </c:pt>
                <c:pt idx="8">
                  <c:v>113.70699999999999</c:v>
                </c:pt>
                <c:pt idx="9">
                  <c:v>118.73699999999999</c:v>
                </c:pt>
                <c:pt idx="10">
                  <c:v>123.767</c:v>
                </c:pt>
                <c:pt idx="11">
                  <c:v>128.797</c:v>
                </c:pt>
                <c:pt idx="12">
                  <c:v>133.815</c:v>
                </c:pt>
                <c:pt idx="13">
                  <c:v>138.83499999999998</c:v>
                </c:pt>
                <c:pt idx="14">
                  <c:v>143.85599999999999</c:v>
                </c:pt>
                <c:pt idx="15">
                  <c:v>148.87099999999998</c:v>
                </c:pt>
                <c:pt idx="16">
                  <c:v>153.89699999999999</c:v>
                </c:pt>
                <c:pt idx="17">
                  <c:v>158.928</c:v>
                </c:pt>
                <c:pt idx="18">
                  <c:v>163.95099999999999</c:v>
                </c:pt>
                <c:pt idx="19">
                  <c:v>168.96899999999999</c:v>
                </c:pt>
                <c:pt idx="20">
                  <c:v>173.99200000000002</c:v>
                </c:pt>
                <c:pt idx="21">
                  <c:v>179.02199999999999</c:v>
                </c:pt>
                <c:pt idx="22">
                  <c:v>184.05200000000002</c:v>
                </c:pt>
                <c:pt idx="23">
                  <c:v>189.08199999999999</c:v>
                </c:pt>
                <c:pt idx="24">
                  <c:v>194.10899999999998</c:v>
                </c:pt>
                <c:pt idx="25">
                  <c:v>199.13800000000001</c:v>
                </c:pt>
                <c:pt idx="26">
                  <c:v>204.15799999999999</c:v>
                </c:pt>
                <c:pt idx="27">
                  <c:v>209.19499999999999</c:v>
                </c:pt>
                <c:pt idx="28">
                  <c:v>214.21799999999999</c:v>
                </c:pt>
                <c:pt idx="29">
                  <c:v>219.238</c:v>
                </c:pt>
                <c:pt idx="30">
                  <c:v>224.279</c:v>
                </c:pt>
                <c:pt idx="31">
                  <c:v>229.31</c:v>
                </c:pt>
                <c:pt idx="32">
                  <c:v>234.33099999999999</c:v>
                </c:pt>
                <c:pt idx="33">
                  <c:v>239.36099999999999</c:v>
                </c:pt>
                <c:pt idx="34">
                  <c:v>244.39099999999999</c:v>
                </c:pt>
                <c:pt idx="35">
                  <c:v>249.40799999999999</c:v>
                </c:pt>
                <c:pt idx="36">
                  <c:v>254.43299999999999</c:v>
                </c:pt>
                <c:pt idx="37">
                  <c:v>259.46299999999997</c:v>
                </c:pt>
                <c:pt idx="38">
                  <c:v>264.49</c:v>
                </c:pt>
                <c:pt idx="39">
                  <c:v>269.52099999999996</c:v>
                </c:pt>
                <c:pt idx="40">
                  <c:v>274.55099999999999</c:v>
                </c:pt>
                <c:pt idx="41">
                  <c:v>279.58100000000002</c:v>
                </c:pt>
                <c:pt idx="42">
                  <c:v>284.61099999999999</c:v>
                </c:pt>
                <c:pt idx="43">
                  <c:v>289.63099999999997</c:v>
                </c:pt>
                <c:pt idx="44">
                  <c:v>294.65199999999999</c:v>
                </c:pt>
                <c:pt idx="45">
                  <c:v>299.68200000000002</c:v>
                </c:pt>
                <c:pt idx="46">
                  <c:v>304.71000000000004</c:v>
                </c:pt>
                <c:pt idx="47">
                  <c:v>309.73500000000001</c:v>
                </c:pt>
                <c:pt idx="48">
                  <c:v>314.75099999999998</c:v>
                </c:pt>
                <c:pt idx="49">
                  <c:v>319.767</c:v>
                </c:pt>
                <c:pt idx="50">
                  <c:v>324.78399999999999</c:v>
                </c:pt>
                <c:pt idx="51">
                  <c:v>329.81200000000001</c:v>
                </c:pt>
                <c:pt idx="52">
                  <c:v>334.84300000000002</c:v>
                </c:pt>
                <c:pt idx="53">
                  <c:v>339.86200000000002</c:v>
                </c:pt>
                <c:pt idx="54">
                  <c:v>344.88400000000001</c:v>
                </c:pt>
                <c:pt idx="55">
                  <c:v>349.91699999999997</c:v>
                </c:pt>
                <c:pt idx="56">
                  <c:v>354.93700000000001</c:v>
                </c:pt>
                <c:pt idx="57">
                  <c:v>359.95699999999999</c:v>
                </c:pt>
                <c:pt idx="58">
                  <c:v>364.98</c:v>
                </c:pt>
                <c:pt idx="59">
                  <c:v>370.00700000000001</c:v>
                </c:pt>
                <c:pt idx="60">
                  <c:v>375.02300000000002</c:v>
                </c:pt>
                <c:pt idx="61">
                  <c:v>380.04899999999998</c:v>
                </c:pt>
                <c:pt idx="62">
                  <c:v>385.07799999999997</c:v>
                </c:pt>
                <c:pt idx="63">
                  <c:v>390.10399999999998</c:v>
                </c:pt>
                <c:pt idx="64">
                  <c:v>395.12400000000002</c:v>
                </c:pt>
                <c:pt idx="65">
                  <c:v>400.15499999999997</c:v>
                </c:pt>
                <c:pt idx="66">
                  <c:v>405.17399999999998</c:v>
                </c:pt>
                <c:pt idx="67">
                  <c:v>410.20499999999998</c:v>
                </c:pt>
                <c:pt idx="68">
                  <c:v>415.22699999999998</c:v>
                </c:pt>
                <c:pt idx="69">
                  <c:v>420.25099999999998</c:v>
                </c:pt>
                <c:pt idx="70">
                  <c:v>425.27499999999998</c:v>
                </c:pt>
                <c:pt idx="71">
                  <c:v>430.30200000000002</c:v>
                </c:pt>
                <c:pt idx="72">
                  <c:v>435.322</c:v>
                </c:pt>
                <c:pt idx="73">
                  <c:v>440.34399999999999</c:v>
                </c:pt>
                <c:pt idx="74">
                  <c:v>445.37400000000002</c:v>
                </c:pt>
                <c:pt idx="75">
                  <c:v>450.39100000000002</c:v>
                </c:pt>
                <c:pt idx="76">
                  <c:v>455.41399999999999</c:v>
                </c:pt>
                <c:pt idx="77">
                  <c:v>460.44099999999997</c:v>
                </c:pt>
                <c:pt idx="78">
                  <c:v>465.47</c:v>
                </c:pt>
                <c:pt idx="79">
                  <c:v>470.48599999999999</c:v>
                </c:pt>
                <c:pt idx="80">
                  <c:v>475.51600000000002</c:v>
                </c:pt>
                <c:pt idx="81">
                  <c:v>480.53199999999998</c:v>
                </c:pt>
                <c:pt idx="82">
                  <c:v>485.55200000000002</c:v>
                </c:pt>
                <c:pt idx="83">
                  <c:v>490.58300000000003</c:v>
                </c:pt>
                <c:pt idx="84">
                  <c:v>495.6</c:v>
                </c:pt>
                <c:pt idx="85">
                  <c:v>500.61700000000002</c:v>
                </c:pt>
                <c:pt idx="86">
                  <c:v>505.64</c:v>
                </c:pt>
                <c:pt idx="87">
                  <c:v>510.65699999999998</c:v>
                </c:pt>
                <c:pt idx="88">
                  <c:v>515.68799999999999</c:v>
                </c:pt>
                <c:pt idx="89">
                  <c:v>520.71800000000007</c:v>
                </c:pt>
                <c:pt idx="90">
                  <c:v>525.74400000000003</c:v>
                </c:pt>
                <c:pt idx="91">
                  <c:v>530.76099999999997</c:v>
                </c:pt>
                <c:pt idx="92">
                  <c:v>535.79</c:v>
                </c:pt>
                <c:pt idx="93">
                  <c:v>540.80600000000004</c:v>
                </c:pt>
                <c:pt idx="94">
                  <c:v>545.82500000000005</c:v>
                </c:pt>
                <c:pt idx="95">
                  <c:v>550.851</c:v>
                </c:pt>
                <c:pt idx="96">
                  <c:v>555.87900000000002</c:v>
                </c:pt>
                <c:pt idx="97">
                  <c:v>560.91300000000001</c:v>
                </c:pt>
                <c:pt idx="98">
                  <c:v>565.93599999999992</c:v>
                </c:pt>
                <c:pt idx="99">
                  <c:v>570.952</c:v>
                </c:pt>
                <c:pt idx="100">
                  <c:v>575.97299999999996</c:v>
                </c:pt>
                <c:pt idx="101">
                  <c:v>580.99599999999998</c:v>
                </c:pt>
                <c:pt idx="102">
                  <c:v>586.01599999999996</c:v>
                </c:pt>
                <c:pt idx="103">
                  <c:v>591.03200000000004</c:v>
                </c:pt>
                <c:pt idx="104">
                  <c:v>596.05499999999995</c:v>
                </c:pt>
                <c:pt idx="105">
                  <c:v>601.08500000000004</c:v>
                </c:pt>
                <c:pt idx="106">
                  <c:v>606.11400000000003</c:v>
                </c:pt>
                <c:pt idx="107">
                  <c:v>611.13099999999997</c:v>
                </c:pt>
                <c:pt idx="108">
                  <c:v>616.16399999999999</c:v>
                </c:pt>
                <c:pt idx="109">
                  <c:v>621.18799999999999</c:v>
                </c:pt>
                <c:pt idx="110">
                  <c:v>626.21600000000001</c:v>
                </c:pt>
                <c:pt idx="111">
                  <c:v>631.23599999999999</c:v>
                </c:pt>
                <c:pt idx="112">
                  <c:v>636.25300000000004</c:v>
                </c:pt>
                <c:pt idx="113">
                  <c:v>641.27099999999996</c:v>
                </c:pt>
                <c:pt idx="114">
                  <c:v>646.29200000000003</c:v>
                </c:pt>
                <c:pt idx="115">
                  <c:v>651.30799999999999</c:v>
                </c:pt>
                <c:pt idx="116">
                  <c:v>656.33500000000004</c:v>
                </c:pt>
                <c:pt idx="117">
                  <c:v>661.36</c:v>
                </c:pt>
                <c:pt idx="118">
                  <c:v>666.38</c:v>
                </c:pt>
                <c:pt idx="119">
                  <c:v>671.399</c:v>
                </c:pt>
                <c:pt idx="120">
                  <c:v>676.42</c:v>
                </c:pt>
                <c:pt idx="121">
                  <c:v>681.44899999999996</c:v>
                </c:pt>
                <c:pt idx="122">
                  <c:v>686.476</c:v>
                </c:pt>
                <c:pt idx="123">
                  <c:v>691.49400000000003</c:v>
                </c:pt>
                <c:pt idx="124">
                  <c:v>696.51099999999997</c:v>
                </c:pt>
                <c:pt idx="125">
                  <c:v>701.53899999999999</c:v>
                </c:pt>
                <c:pt idx="126">
                  <c:v>706.55600000000004</c:v>
                </c:pt>
                <c:pt idx="127">
                  <c:v>711.57799999999997</c:v>
                </c:pt>
                <c:pt idx="128">
                  <c:v>716.601</c:v>
                </c:pt>
                <c:pt idx="129">
                  <c:v>721.63</c:v>
                </c:pt>
                <c:pt idx="130">
                  <c:v>726.65499999999997</c:v>
                </c:pt>
                <c:pt idx="131">
                  <c:v>731.67600000000004</c:v>
                </c:pt>
                <c:pt idx="132">
                  <c:v>736.70799999999997</c:v>
                </c:pt>
                <c:pt idx="133">
                  <c:v>741.726</c:v>
                </c:pt>
                <c:pt idx="134">
                  <c:v>746.75199999999995</c:v>
                </c:pt>
                <c:pt idx="135">
                  <c:v>751.78200000000004</c:v>
                </c:pt>
                <c:pt idx="136">
                  <c:v>756.80600000000004</c:v>
                </c:pt>
                <c:pt idx="137">
                  <c:v>761.82299999999998</c:v>
                </c:pt>
                <c:pt idx="138">
                  <c:v>766.85</c:v>
                </c:pt>
                <c:pt idx="139">
                  <c:v>771.87</c:v>
                </c:pt>
                <c:pt idx="140">
                  <c:v>776.90099999999995</c:v>
                </c:pt>
                <c:pt idx="141">
                  <c:v>781.92100000000005</c:v>
                </c:pt>
                <c:pt idx="142">
                  <c:v>786.94100000000003</c:v>
                </c:pt>
                <c:pt idx="143">
                  <c:v>791.96900000000005</c:v>
                </c:pt>
                <c:pt idx="144">
                  <c:v>796.98699999999997</c:v>
                </c:pt>
                <c:pt idx="145">
                  <c:v>802.01900000000001</c:v>
                </c:pt>
                <c:pt idx="146">
                  <c:v>807.04399999999998</c:v>
                </c:pt>
                <c:pt idx="147">
                  <c:v>812.07299999999998</c:v>
                </c:pt>
                <c:pt idx="148">
                  <c:v>817.10400000000004</c:v>
                </c:pt>
                <c:pt idx="149">
                  <c:v>822.13400000000001</c:v>
                </c:pt>
                <c:pt idx="150">
                  <c:v>827.16399999999999</c:v>
                </c:pt>
                <c:pt idx="151">
                  <c:v>832.19500000000005</c:v>
                </c:pt>
                <c:pt idx="152">
                  <c:v>837.21400000000006</c:v>
                </c:pt>
                <c:pt idx="153">
                  <c:v>842.23599999999999</c:v>
                </c:pt>
                <c:pt idx="154">
                  <c:v>847.25400000000002</c:v>
                </c:pt>
                <c:pt idx="155">
                  <c:v>852.27200000000005</c:v>
                </c:pt>
                <c:pt idx="156">
                  <c:v>857.30200000000002</c:v>
                </c:pt>
                <c:pt idx="157">
                  <c:v>862.32600000000002</c:v>
                </c:pt>
                <c:pt idx="158">
                  <c:v>867.35500000000002</c:v>
                </c:pt>
                <c:pt idx="159">
                  <c:v>872.38199999999995</c:v>
                </c:pt>
                <c:pt idx="160">
                  <c:v>877.40599999999995</c:v>
                </c:pt>
                <c:pt idx="161">
                  <c:v>882.42700000000002</c:v>
                </c:pt>
                <c:pt idx="162">
                  <c:v>887.45699999999999</c:v>
                </c:pt>
                <c:pt idx="163">
                  <c:v>892.47500000000002</c:v>
                </c:pt>
                <c:pt idx="164">
                  <c:v>897.50599999999997</c:v>
                </c:pt>
                <c:pt idx="165">
                  <c:v>902.52800000000002</c:v>
                </c:pt>
                <c:pt idx="166">
                  <c:v>907.54700000000003</c:v>
                </c:pt>
                <c:pt idx="167">
                  <c:v>912.577</c:v>
                </c:pt>
              </c:numCache>
            </c:numRef>
          </c:xVal>
          <c:yVal>
            <c:numRef>
              <c:f>DATOS!$I$2:$I$169</c:f>
              <c:numCache>
                <c:formatCode>General</c:formatCode>
                <c:ptCount val="168"/>
                <c:pt idx="0">
                  <c:v>6.3548551093035082</c:v>
                </c:pt>
                <c:pt idx="1">
                  <c:v>6.4930848646191803</c:v>
                </c:pt>
                <c:pt idx="2">
                  <c:v>6.4466219700876737</c:v>
                </c:pt>
                <c:pt idx="3">
                  <c:v>6.5880492786086036</c:v>
                </c:pt>
                <c:pt idx="4">
                  <c:v>6.636580833554552</c:v>
                </c:pt>
                <c:pt idx="5">
                  <c:v>6.8362045392398141</c:v>
                </c:pt>
                <c:pt idx="6">
                  <c:v>6.9925180057338645</c:v>
                </c:pt>
                <c:pt idx="7">
                  <c:v>7.0997515086971958</c:v>
                </c:pt>
                <c:pt idx="8">
                  <c:v>7.1546111468841662</c:v>
                </c:pt>
                <c:pt idx="9">
                  <c:v>7.210325185665873</c:v>
                </c:pt>
                <c:pt idx="10">
                  <c:v>7.5591503515004916</c:v>
                </c:pt>
                <c:pt idx="11">
                  <c:v>7.6202087937209475</c:v>
                </c:pt>
                <c:pt idx="12">
                  <c:v>7.5591503515004916</c:v>
                </c:pt>
                <c:pt idx="13">
                  <c:v>8.3500334001336007</c:v>
                </c:pt>
                <c:pt idx="14">
                  <c:v>8.2788310290586971</c:v>
                </c:pt>
                <c:pt idx="15">
                  <c:v>8.0038418440851604</c:v>
                </c:pt>
                <c:pt idx="16">
                  <c:v>8.4954549316115884</c:v>
                </c:pt>
                <c:pt idx="17">
                  <c:v>8.0710250201775633</c:v>
                </c:pt>
                <c:pt idx="18">
                  <c:v>8.3500334001336007</c:v>
                </c:pt>
                <c:pt idx="19">
                  <c:v>8.4224711530362999</c:v>
                </c:pt>
                <c:pt idx="20">
                  <c:v>8.8004928275983456</c:v>
                </c:pt>
                <c:pt idx="21">
                  <c:v>9.2954080684142042</c:v>
                </c:pt>
                <c:pt idx="22">
                  <c:v>9.0424088977303558</c:v>
                </c:pt>
                <c:pt idx="23">
                  <c:v>9.0424088977303558</c:v>
                </c:pt>
                <c:pt idx="24">
                  <c:v>9.2954080684142042</c:v>
                </c:pt>
                <c:pt idx="25">
                  <c:v>9.2954080684142042</c:v>
                </c:pt>
                <c:pt idx="26">
                  <c:v>9.6525096525096519</c:v>
                </c:pt>
                <c:pt idx="27">
                  <c:v>10.340192327577293</c:v>
                </c:pt>
                <c:pt idx="28">
                  <c:v>10.552975939214859</c:v>
                </c:pt>
                <c:pt idx="29">
                  <c:v>10.662117496534812</c:v>
                </c:pt>
                <c:pt idx="30">
                  <c:v>10.236462278636504</c:v>
                </c:pt>
                <c:pt idx="31">
                  <c:v>10.340192327577293</c:v>
                </c:pt>
                <c:pt idx="32">
                  <c:v>11.001100110011002</c:v>
                </c:pt>
                <c:pt idx="33">
                  <c:v>11.875074219213872</c:v>
                </c:pt>
                <c:pt idx="34">
                  <c:v>11.875074219213872</c:v>
                </c:pt>
                <c:pt idx="35">
                  <c:v>11.875074219213872</c:v>
                </c:pt>
                <c:pt idx="36">
                  <c:v>12.010569300984866</c:v>
                </c:pt>
                <c:pt idx="37">
                  <c:v>12.730744748567792</c:v>
                </c:pt>
                <c:pt idx="38">
                  <c:v>12.433171702101205</c:v>
                </c:pt>
                <c:pt idx="39">
                  <c:v>12.730744748567792</c:v>
                </c:pt>
                <c:pt idx="40">
                  <c:v>13.039509714434738</c:v>
                </c:pt>
                <c:pt idx="41">
                  <c:v>13.201320132013201</c:v>
                </c:pt>
                <c:pt idx="42">
                  <c:v>13.879250520471894</c:v>
                </c:pt>
                <c:pt idx="43">
                  <c:v>12.883277505797476</c:v>
                </c:pt>
                <c:pt idx="44">
                  <c:v>14.058765640376775</c:v>
                </c:pt>
                <c:pt idx="45">
                  <c:v>13.704262025489928</c:v>
                </c:pt>
                <c:pt idx="46">
                  <c:v>15.446400988569662</c:v>
                </c:pt>
                <c:pt idx="47">
                  <c:v>14.242985329725112</c:v>
                </c:pt>
                <c:pt idx="48">
                  <c:v>15.666614444618519</c:v>
                </c:pt>
                <c:pt idx="49">
                  <c:v>16.123831022250886</c:v>
                </c:pt>
                <c:pt idx="50">
                  <c:v>17.111567419575632</c:v>
                </c:pt>
                <c:pt idx="51">
                  <c:v>16.36125654450262</c:v>
                </c:pt>
                <c:pt idx="52">
                  <c:v>16.854879487611665</c:v>
                </c:pt>
                <c:pt idx="53">
                  <c:v>17.111567419575632</c:v>
                </c:pt>
                <c:pt idx="54">
                  <c:v>17.6522506619594</c:v>
                </c:pt>
                <c:pt idx="55">
                  <c:v>18.521948508983147</c:v>
                </c:pt>
                <c:pt idx="56">
                  <c:v>17.934002869440459</c:v>
                </c:pt>
                <c:pt idx="57">
                  <c:v>18.221574344023324</c:v>
                </c:pt>
                <c:pt idx="58">
                  <c:v>18.521948508983147</c:v>
                </c:pt>
                <c:pt idx="59">
                  <c:v>18.221574344023324</c:v>
                </c:pt>
                <c:pt idx="60">
                  <c:v>18.828845791752965</c:v>
                </c:pt>
                <c:pt idx="61">
                  <c:v>19.477989871445267</c:v>
                </c:pt>
                <c:pt idx="62">
                  <c:v>19.477989871445267</c:v>
                </c:pt>
                <c:pt idx="63">
                  <c:v>21.290185224611456</c:v>
                </c:pt>
                <c:pt idx="64">
                  <c:v>23.452157598499063</c:v>
                </c:pt>
                <c:pt idx="65">
                  <c:v>22.109219544550079</c:v>
                </c:pt>
                <c:pt idx="66">
                  <c:v>23.452157598499063</c:v>
                </c:pt>
                <c:pt idx="67">
                  <c:v>23.452157598499063</c:v>
                </c:pt>
                <c:pt idx="68">
                  <c:v>22.537750732476898</c:v>
                </c:pt>
                <c:pt idx="69">
                  <c:v>26.075619295958276</c:v>
                </c:pt>
                <c:pt idx="70">
                  <c:v>22.537750732476898</c:v>
                </c:pt>
                <c:pt idx="71">
                  <c:v>21.691973969631235</c:v>
                </c:pt>
                <c:pt idx="72">
                  <c:v>27.285129604365618</c:v>
                </c:pt>
                <c:pt idx="73">
                  <c:v>24.962556165751373</c:v>
                </c:pt>
                <c:pt idx="74">
                  <c:v>23.934897079942559</c:v>
                </c:pt>
                <c:pt idx="75">
                  <c:v>26.075619295958276</c:v>
                </c:pt>
                <c:pt idx="76">
                  <c:v>26.666666666666668</c:v>
                </c:pt>
                <c:pt idx="77">
                  <c:v>28.612303290414875</c:v>
                </c:pt>
                <c:pt idx="78">
                  <c:v>26.075619295958276</c:v>
                </c:pt>
                <c:pt idx="79">
                  <c:v>32.530904359141182</c:v>
                </c:pt>
                <c:pt idx="80">
                  <c:v>27.285129604365618</c:v>
                </c:pt>
                <c:pt idx="81">
                  <c:v>25.503698036215251</c:v>
                </c:pt>
                <c:pt idx="82">
                  <c:v>32.530904359141182</c:v>
                </c:pt>
                <c:pt idx="83">
                  <c:v>30.845157310302284</c:v>
                </c:pt>
                <c:pt idx="84">
                  <c:v>30.066145520144321</c:v>
                </c:pt>
                <c:pt idx="85">
                  <c:v>35.423308537017363</c:v>
                </c:pt>
                <c:pt idx="86">
                  <c:v>36.496350364963504</c:v>
                </c:pt>
                <c:pt idx="87">
                  <c:v>36.496350364963504</c:v>
                </c:pt>
                <c:pt idx="88">
                  <c:v>38.85003885003885</c:v>
                </c:pt>
                <c:pt idx="89">
                  <c:v>31.665611146295127</c:v>
                </c:pt>
                <c:pt idx="90">
                  <c:v>35.423308537017363</c:v>
                </c:pt>
                <c:pt idx="91">
                  <c:v>40.144520272982739</c:v>
                </c:pt>
                <c:pt idx="92">
                  <c:v>32.530904359141182</c:v>
                </c:pt>
                <c:pt idx="93">
                  <c:v>36.496350364963504</c:v>
                </c:pt>
                <c:pt idx="94">
                  <c:v>48.07692307692308</c:v>
                </c:pt>
                <c:pt idx="95">
                  <c:v>40.144520272982739</c:v>
                </c:pt>
                <c:pt idx="96">
                  <c:v>38.85003885003885</c:v>
                </c:pt>
                <c:pt idx="97">
                  <c:v>44.563279857397504</c:v>
                </c:pt>
                <c:pt idx="98">
                  <c:v>44.563279857397504</c:v>
                </c:pt>
                <c:pt idx="99">
                  <c:v>50.050050050050054</c:v>
                </c:pt>
                <c:pt idx="100">
                  <c:v>48.07692307692308</c:v>
                </c:pt>
                <c:pt idx="101">
                  <c:v>52.192066805845513</c:v>
                </c:pt>
                <c:pt idx="102">
                  <c:v>52.192066805845513</c:v>
                </c:pt>
                <c:pt idx="103">
                  <c:v>54.525627044711008</c:v>
                </c:pt>
                <c:pt idx="104">
                  <c:v>62.853551225644246</c:v>
                </c:pt>
                <c:pt idx="105">
                  <c:v>54.525627044711008</c:v>
                </c:pt>
                <c:pt idx="106">
                  <c:v>54.525627044711008</c:v>
                </c:pt>
                <c:pt idx="107">
                  <c:v>48.07692307692308</c:v>
                </c:pt>
                <c:pt idx="108">
                  <c:v>69.979006298110562</c:v>
                </c:pt>
                <c:pt idx="109">
                  <c:v>66.225165562913901</c:v>
                </c:pt>
                <c:pt idx="110">
                  <c:v>57.045065601825442</c:v>
                </c:pt>
                <c:pt idx="111">
                  <c:v>62.853551225644246</c:v>
                </c:pt>
                <c:pt idx="112">
                  <c:v>66.225165562913901</c:v>
                </c:pt>
                <c:pt idx="113">
                  <c:v>62.853551225644246</c:v>
                </c:pt>
                <c:pt idx="114">
                  <c:v>69.979006298110562</c:v>
                </c:pt>
                <c:pt idx="115">
                  <c:v>78.864353312302839</c:v>
                </c:pt>
                <c:pt idx="116">
                  <c:v>69.979006298110562</c:v>
                </c:pt>
                <c:pt idx="117">
                  <c:v>69.979006298110562</c:v>
                </c:pt>
                <c:pt idx="118">
                  <c:v>69.979006298110562</c:v>
                </c:pt>
                <c:pt idx="119">
                  <c:v>69.979006298110562</c:v>
                </c:pt>
                <c:pt idx="120">
                  <c:v>62.853551225644246</c:v>
                </c:pt>
                <c:pt idx="121">
                  <c:v>84.24599831508003</c:v>
                </c:pt>
                <c:pt idx="122">
                  <c:v>105.59662090813094</c:v>
                </c:pt>
                <c:pt idx="123">
                  <c:v>69.979006298110562</c:v>
                </c:pt>
                <c:pt idx="124">
                  <c:v>78.864353312302839</c:v>
                </c:pt>
                <c:pt idx="125">
                  <c:v>57.045065601825442</c:v>
                </c:pt>
                <c:pt idx="126">
                  <c:v>90.334236675700097</c:v>
                </c:pt>
                <c:pt idx="127">
                  <c:v>126.90355329949236</c:v>
                </c:pt>
                <c:pt idx="128">
                  <c:v>84.24599831508003</c:v>
                </c:pt>
                <c:pt idx="129">
                  <c:v>84.24599831508003</c:v>
                </c:pt>
                <c:pt idx="130">
                  <c:v>90.334236675700097</c:v>
                </c:pt>
                <c:pt idx="131">
                  <c:v>105.59662090813094</c:v>
                </c:pt>
                <c:pt idx="132">
                  <c:v>141.24293785310735</c:v>
                </c:pt>
                <c:pt idx="133">
                  <c:v>115.2073732718894</c:v>
                </c:pt>
                <c:pt idx="134">
                  <c:v>115.2073732718894</c:v>
                </c:pt>
                <c:pt idx="135">
                  <c:v>115.2073732718894</c:v>
                </c:pt>
                <c:pt idx="136">
                  <c:v>319.48881789137374</c:v>
                </c:pt>
                <c:pt idx="137">
                  <c:v>212.31422505307862</c:v>
                </c:pt>
                <c:pt idx="138">
                  <c:v>57.045065601825442</c:v>
                </c:pt>
                <c:pt idx="139">
                  <c:v>74.183976261127597</c:v>
                </c:pt>
                <c:pt idx="140">
                  <c:v>97.370983446932797</c:v>
                </c:pt>
                <c:pt idx="141">
                  <c:v>115.2073732718894</c:v>
                </c:pt>
                <c:pt idx="142">
                  <c:v>212.31422505307862</c:v>
                </c:pt>
                <c:pt idx="143">
                  <c:v>181.81818181818178</c:v>
                </c:pt>
                <c:pt idx="144">
                  <c:v>212.31422505307862</c:v>
                </c:pt>
                <c:pt idx="145">
                  <c:v>141.24293785310735</c:v>
                </c:pt>
                <c:pt idx="146">
                  <c:v>255.10204081632654</c:v>
                </c:pt>
                <c:pt idx="147">
                  <c:v>425.53191489361677</c:v>
                </c:pt>
                <c:pt idx="148">
                  <c:v>141.24293785310735</c:v>
                </c:pt>
                <c:pt idx="149">
                  <c:v>319.48881789137374</c:v>
                </c:pt>
                <c:pt idx="150">
                  <c:v>158.98251192368838</c:v>
                </c:pt>
                <c:pt idx="151">
                  <c:v>141.24293785310735</c:v>
                </c:pt>
                <c:pt idx="152">
                  <c:v>212.31422505307862</c:v>
                </c:pt>
                <c:pt idx="153">
                  <c:v>255.10204081632654</c:v>
                </c:pt>
                <c:pt idx="154">
                  <c:v>255.10204081632654</c:v>
                </c:pt>
                <c:pt idx="155">
                  <c:v>181.81818181818178</c:v>
                </c:pt>
                <c:pt idx="156">
                  <c:v>425.53191489361677</c:v>
                </c:pt>
                <c:pt idx="157">
                  <c:v>158.98251192368838</c:v>
                </c:pt>
                <c:pt idx="158">
                  <c:v>255.10204081632654</c:v>
                </c:pt>
                <c:pt idx="159">
                  <c:v>319.48881789137374</c:v>
                </c:pt>
                <c:pt idx="160">
                  <c:v>212.31422505307862</c:v>
                </c:pt>
                <c:pt idx="161">
                  <c:v>181.81818181818178</c:v>
                </c:pt>
                <c:pt idx="162">
                  <c:v>319.48881789137374</c:v>
                </c:pt>
                <c:pt idx="163">
                  <c:v>141.24293785310735</c:v>
                </c:pt>
                <c:pt idx="164">
                  <c:v>425.53191489361677</c:v>
                </c:pt>
                <c:pt idx="165">
                  <c:v>319.48881789137374</c:v>
                </c:pt>
                <c:pt idx="166">
                  <c:v>319.48881789137374</c:v>
                </c:pt>
                <c:pt idx="167">
                  <c:v>425.53191489361677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7-4BDA-860B-2A61868F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20191"/>
        <c:axId val="1266032767"/>
      </c:scatterChart>
      <c:valAx>
        <c:axId val="10888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32767"/>
        <c:crosses val="autoZero"/>
        <c:crossBetween val="midCat"/>
      </c:valAx>
      <c:valAx>
        <c:axId val="12660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1/[C]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882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532280</xdr:colOff>
      <xdr:row>1</xdr:row>
      <xdr:rowOff>146796</xdr:rowOff>
    </xdr:from>
    <xdr:to>
      <xdr:col>33</xdr:col>
      <xdr:colOff>532280</xdr:colOff>
      <xdr:row>16</xdr:row>
      <xdr:rowOff>32496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7C44EF0-7C35-4D34-8A00-AB5FBADA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472888</xdr:colOff>
      <xdr:row>31</xdr:row>
      <xdr:rowOff>99172</xdr:rowOff>
    </xdr:from>
    <xdr:to>
      <xdr:col>33</xdr:col>
      <xdr:colOff>501463</xdr:colOff>
      <xdr:row>45</xdr:row>
      <xdr:rowOff>175372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CC0E8DC-F12E-459A-9000-79B3E542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647700</xdr:colOff>
      <xdr:row>16</xdr:row>
      <xdr:rowOff>90487</xdr:rowOff>
    </xdr:from>
    <xdr:to>
      <xdr:col>33</xdr:col>
      <xdr:colOff>647700</xdr:colOff>
      <xdr:row>30</xdr:row>
      <xdr:rowOff>166687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6F1E604-DDA1-4C5C-8153-FBC03E6C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19050</xdr:rowOff>
    </xdr:from>
    <xdr:to>
      <xdr:col>6</xdr:col>
      <xdr:colOff>342900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EB2A0-2970-454C-A62E-9FF2FF8E7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</xdr:row>
      <xdr:rowOff>28575</xdr:rowOff>
    </xdr:from>
    <xdr:to>
      <xdr:col>12</xdr:col>
      <xdr:colOff>742950</xdr:colOff>
      <xdr:row>15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8A0F9A1-E453-4AFD-9A0F-D670BCD1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538529</xdr:colOff>
      <xdr:row>1</xdr:row>
      <xdr:rowOff>31506</xdr:rowOff>
    </xdr:from>
    <xdr:to>
      <xdr:col>19</xdr:col>
      <xdr:colOff>538529</xdr:colOff>
      <xdr:row>15</xdr:row>
      <xdr:rowOff>107706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C84FE4A-2828-421C-8021-0A3EDC599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5"/>
  <sheetViews>
    <sheetView tabSelected="1" topLeftCell="U28" zoomScaleNormal="100" workbookViewId="0">
      <selection activeCell="AI18" sqref="AI18"/>
    </sheetView>
  </sheetViews>
  <sheetFormatPr baseColWidth="10" defaultRowHeight="15" x14ac:dyDescent="0.25"/>
  <cols>
    <col min="1" max="1" width="12" bestFit="1" customWidth="1"/>
    <col min="4" max="4" width="16.42578125" bestFit="1" customWidth="1"/>
    <col min="5" max="5" width="15.28515625" bestFit="1" customWidth="1"/>
    <col min="6" max="6" width="20.5703125" bestFit="1" customWidth="1"/>
    <col min="7" max="7" width="12" bestFit="1" customWidth="1"/>
    <col min="8" max="8" width="11.85546875" bestFit="1" customWidth="1"/>
    <col min="9" max="9" width="12" customWidth="1"/>
    <col min="10" max="10" width="10.85546875" customWidth="1"/>
    <col min="11" max="11" width="12" customWidth="1"/>
    <col min="25" max="25" width="13.5703125" bestFit="1" customWidth="1"/>
    <col min="27" max="27" width="11.85546875" bestFit="1" customWidth="1"/>
  </cols>
  <sheetData>
    <row r="1" spans="1:26" x14ac:dyDescent="0.25">
      <c r="A1" t="s">
        <v>383</v>
      </c>
      <c r="C1" t="s">
        <v>386</v>
      </c>
      <c r="D1" t="s">
        <v>387</v>
      </c>
      <c r="F1" t="s">
        <v>388</v>
      </c>
      <c r="G1" t="s">
        <v>385</v>
      </c>
      <c r="H1" t="s">
        <v>390</v>
      </c>
      <c r="I1" t="s">
        <v>391</v>
      </c>
      <c r="R1" t="s">
        <v>384</v>
      </c>
      <c r="T1" t="s">
        <v>386</v>
      </c>
      <c r="U1" t="s">
        <v>387</v>
      </c>
      <c r="W1" t="s">
        <v>389</v>
      </c>
      <c r="X1" t="s">
        <v>385</v>
      </c>
      <c r="Y1" t="s">
        <v>392</v>
      </c>
      <c r="Z1" t="s">
        <v>393</v>
      </c>
    </row>
    <row r="2" spans="1:26" x14ac:dyDescent="0.25">
      <c r="A2">
        <v>1713273400865</v>
      </c>
      <c r="B2" t="s">
        <v>0</v>
      </c>
      <c r="C2">
        <v>0.13078999999999999</v>
      </c>
      <c r="D2">
        <f>(A2-1713273400865)/1000</f>
        <v>0</v>
      </c>
      <c r="E2" s="1"/>
      <c r="F2" s="1">
        <f>D2+72</f>
        <v>72</v>
      </c>
      <c r="G2">
        <f t="shared" ref="G2:G33" si="0">C2-(-0.02657)</f>
        <v>0.15736</v>
      </c>
      <c r="H2">
        <f>LN(G2)</f>
        <v>-1.8492191049013333</v>
      </c>
      <c r="I2">
        <f>1/G2</f>
        <v>6.3548551093035082</v>
      </c>
      <c r="R2">
        <v>1713276984335</v>
      </c>
      <c r="S2" t="s">
        <v>169</v>
      </c>
      <c r="T2">
        <v>0.22283</v>
      </c>
      <c r="U2" s="1">
        <f>(R2-1713276984335)/1000</f>
        <v>0</v>
      </c>
      <c r="W2" s="1">
        <f>U2+69</f>
        <v>69</v>
      </c>
      <c r="X2">
        <f t="shared" ref="X2:X65" si="1">T2-(0.01579)</f>
        <v>0.20704</v>
      </c>
      <c r="Y2">
        <f>LN(X2)</f>
        <v>-1.5748432676696014</v>
      </c>
      <c r="Z2">
        <f>1/X2</f>
        <v>4.8299845440494593</v>
      </c>
    </row>
    <row r="3" spans="1:26" x14ac:dyDescent="0.25">
      <c r="A3">
        <v>1713273405872</v>
      </c>
      <c r="B3" t="s">
        <v>1</v>
      </c>
      <c r="C3">
        <v>0.12744</v>
      </c>
      <c r="D3" s="1">
        <f t="shared" ref="D3:D66" si="2">(A3-1713273400865)/1000</f>
        <v>5.0069999999999997</v>
      </c>
      <c r="E3" s="1"/>
      <c r="F3" s="1">
        <f t="shared" ref="F3:F66" si="3">D3+72</f>
        <v>77.007000000000005</v>
      </c>
      <c r="G3">
        <f t="shared" si="0"/>
        <v>0.15401000000000001</v>
      </c>
      <c r="H3">
        <f t="shared" ref="H3:H66" si="4">LN(G3)</f>
        <v>-1.8707377436117629</v>
      </c>
      <c r="I3">
        <f t="shared" ref="I3:I66" si="5">1/G3</f>
        <v>6.4930848646191803</v>
      </c>
      <c r="R3">
        <v>1713276989365</v>
      </c>
      <c r="S3" t="s">
        <v>170</v>
      </c>
      <c r="T3">
        <v>0.21307000000000001</v>
      </c>
      <c r="U3" s="1">
        <f t="shared" ref="U3:U66" si="6">(R3-1713276984335)/1000</f>
        <v>5.03</v>
      </c>
      <c r="W3" s="1">
        <f t="shared" ref="W3:W66" si="7">U3+69</f>
        <v>74.03</v>
      </c>
      <c r="X3">
        <f t="shared" si="1"/>
        <v>0.19728000000000001</v>
      </c>
      <c r="Y3">
        <f t="shared" ref="Y3:Y66" si="8">LN(X3)</f>
        <v>-1.6231312395661028</v>
      </c>
      <c r="Z3">
        <f t="shared" ref="Z3:Z66" si="9">1/X3</f>
        <v>5.068937550689375</v>
      </c>
    </row>
    <row r="4" spans="1:26" x14ac:dyDescent="0.25">
      <c r="A4">
        <v>1713273410890</v>
      </c>
      <c r="B4" t="s">
        <v>2</v>
      </c>
      <c r="C4">
        <v>0.12855</v>
      </c>
      <c r="D4" s="1">
        <f t="shared" si="2"/>
        <v>10.025</v>
      </c>
      <c r="E4" s="1"/>
      <c r="F4" s="1">
        <f t="shared" si="3"/>
        <v>82.025000000000006</v>
      </c>
      <c r="G4">
        <f t="shared" si="0"/>
        <v>0.15512000000000001</v>
      </c>
      <c r="H4">
        <f t="shared" si="4"/>
        <v>-1.8635562680477407</v>
      </c>
      <c r="I4">
        <f t="shared" si="5"/>
        <v>6.4466219700876737</v>
      </c>
      <c r="R4">
        <v>1713276994411</v>
      </c>
      <c r="S4" t="s">
        <v>171</v>
      </c>
      <c r="T4">
        <v>0.21428</v>
      </c>
      <c r="U4" s="1">
        <f t="shared" si="6"/>
        <v>10.076000000000001</v>
      </c>
      <c r="W4" s="1">
        <f t="shared" si="7"/>
        <v>79.075999999999993</v>
      </c>
      <c r="X4">
        <f t="shared" si="1"/>
        <v>0.19849</v>
      </c>
      <c r="Y4">
        <f t="shared" si="8"/>
        <v>-1.6170165579576508</v>
      </c>
      <c r="Z4">
        <f t="shared" si="9"/>
        <v>5.0380371807143938</v>
      </c>
    </row>
    <row r="5" spans="1:26" x14ac:dyDescent="0.25">
      <c r="A5">
        <v>1713273415879</v>
      </c>
      <c r="B5" t="s">
        <v>3</v>
      </c>
      <c r="C5">
        <v>0.12522</v>
      </c>
      <c r="D5" s="1">
        <f t="shared" si="2"/>
        <v>15.013999999999999</v>
      </c>
      <c r="E5" s="1"/>
      <c r="F5" s="1">
        <f t="shared" si="3"/>
        <v>87.013999999999996</v>
      </c>
      <c r="G5">
        <f t="shared" si="0"/>
        <v>0.15179000000000001</v>
      </c>
      <c r="H5">
        <f t="shared" si="4"/>
        <v>-1.8852572923433693</v>
      </c>
      <c r="I5">
        <f t="shared" si="5"/>
        <v>6.5880492786086036</v>
      </c>
      <c r="R5">
        <v>1713276999441</v>
      </c>
      <c r="S5" t="s">
        <v>172</v>
      </c>
      <c r="T5">
        <v>0.20352999999999999</v>
      </c>
      <c r="U5" s="1">
        <f t="shared" si="6"/>
        <v>15.106</v>
      </c>
      <c r="W5" s="1">
        <f t="shared" si="7"/>
        <v>84.105999999999995</v>
      </c>
      <c r="X5">
        <f t="shared" si="1"/>
        <v>0.18773999999999999</v>
      </c>
      <c r="Y5">
        <f t="shared" si="8"/>
        <v>-1.6726972520732912</v>
      </c>
      <c r="Z5">
        <f t="shared" si="9"/>
        <v>5.3265153936294878</v>
      </c>
    </row>
    <row r="6" spans="1:26" x14ac:dyDescent="0.25">
      <c r="A6">
        <v>1713273420886</v>
      </c>
      <c r="B6" t="s">
        <v>4</v>
      </c>
      <c r="C6">
        <v>0.12411</v>
      </c>
      <c r="D6" s="1">
        <f t="shared" si="2"/>
        <v>20.021000000000001</v>
      </c>
      <c r="E6" s="1"/>
      <c r="F6" s="1">
        <f t="shared" si="3"/>
        <v>92.021000000000001</v>
      </c>
      <c r="G6">
        <f t="shared" si="0"/>
        <v>0.15068000000000001</v>
      </c>
      <c r="H6">
        <f t="shared" si="4"/>
        <v>-1.8925968961582966</v>
      </c>
      <c r="I6">
        <f t="shared" si="5"/>
        <v>6.636580833554552</v>
      </c>
      <c r="R6">
        <v>1713277004471</v>
      </c>
      <c r="S6" t="s">
        <v>173</v>
      </c>
      <c r="T6">
        <v>0.20707999999999999</v>
      </c>
      <c r="U6" s="1">
        <f t="shared" si="6"/>
        <v>20.135999999999999</v>
      </c>
      <c r="W6" s="1">
        <f t="shared" si="7"/>
        <v>89.135999999999996</v>
      </c>
      <c r="X6">
        <f t="shared" si="1"/>
        <v>0.19128999999999999</v>
      </c>
      <c r="Y6">
        <f t="shared" si="8"/>
        <v>-1.6539646778175749</v>
      </c>
      <c r="Z6">
        <f t="shared" si="9"/>
        <v>5.227664802132888</v>
      </c>
    </row>
    <row r="7" spans="1:26" x14ac:dyDescent="0.25">
      <c r="A7">
        <v>1713273425869</v>
      </c>
      <c r="B7" t="s">
        <v>5</v>
      </c>
      <c r="C7">
        <v>0.11971</v>
      </c>
      <c r="D7" s="1">
        <f t="shared" si="2"/>
        <v>25.004000000000001</v>
      </c>
      <c r="E7" s="1"/>
      <c r="F7" s="1">
        <f t="shared" si="3"/>
        <v>97.004000000000005</v>
      </c>
      <c r="G7">
        <f t="shared" si="0"/>
        <v>0.14627999999999999</v>
      </c>
      <c r="H7">
        <f t="shared" si="4"/>
        <v>-1.9222326857009566</v>
      </c>
      <c r="I7">
        <f t="shared" si="5"/>
        <v>6.8362045392398141</v>
      </c>
      <c r="R7">
        <v>1713277009497</v>
      </c>
      <c r="S7" t="s">
        <v>174</v>
      </c>
      <c r="T7">
        <v>0.19883000000000001</v>
      </c>
      <c r="U7" s="1">
        <f t="shared" si="6"/>
        <v>25.161999999999999</v>
      </c>
      <c r="W7" s="1">
        <f t="shared" si="7"/>
        <v>94.162000000000006</v>
      </c>
      <c r="X7">
        <f t="shared" si="1"/>
        <v>0.18304000000000001</v>
      </c>
      <c r="Y7">
        <f t="shared" si="8"/>
        <v>-1.6980505707907039</v>
      </c>
      <c r="Z7">
        <f t="shared" si="9"/>
        <v>5.4632867132867133</v>
      </c>
    </row>
    <row r="8" spans="1:26" x14ac:dyDescent="0.25">
      <c r="A8">
        <v>1713273432516</v>
      </c>
      <c r="B8" t="s">
        <v>6</v>
      </c>
      <c r="C8">
        <v>0.11644</v>
      </c>
      <c r="D8" s="1">
        <f t="shared" si="2"/>
        <v>31.651</v>
      </c>
      <c r="E8" s="1"/>
      <c r="F8" s="1">
        <f t="shared" si="3"/>
        <v>103.651</v>
      </c>
      <c r="G8">
        <f t="shared" si="0"/>
        <v>0.14301</v>
      </c>
      <c r="H8">
        <f t="shared" si="4"/>
        <v>-1.9448407210972931</v>
      </c>
      <c r="I8">
        <f t="shared" si="5"/>
        <v>6.9925180057338645</v>
      </c>
      <c r="R8">
        <v>1713277014527</v>
      </c>
      <c r="S8" t="s">
        <v>175</v>
      </c>
      <c r="T8">
        <v>0.20118</v>
      </c>
      <c r="U8" s="1">
        <f t="shared" si="6"/>
        <v>30.192</v>
      </c>
      <c r="W8" s="1">
        <f t="shared" si="7"/>
        <v>99.192000000000007</v>
      </c>
      <c r="X8">
        <f t="shared" si="1"/>
        <v>0.18539</v>
      </c>
      <c r="Y8">
        <f t="shared" si="8"/>
        <v>-1.6852935647376361</v>
      </c>
      <c r="Z8">
        <f t="shared" si="9"/>
        <v>5.3940341981768167</v>
      </c>
    </row>
    <row r="9" spans="1:26" x14ac:dyDescent="0.25">
      <c r="A9">
        <v>1713273437542</v>
      </c>
      <c r="B9" t="s">
        <v>7</v>
      </c>
      <c r="C9">
        <v>0.11428000000000001</v>
      </c>
      <c r="D9" s="1">
        <f t="shared" si="2"/>
        <v>36.677</v>
      </c>
      <c r="E9" s="1"/>
      <c r="F9" s="1">
        <f t="shared" si="3"/>
        <v>108.67699999999999</v>
      </c>
      <c r="G9">
        <f t="shared" si="0"/>
        <v>0.14085</v>
      </c>
      <c r="H9">
        <f t="shared" si="4"/>
        <v>-1.9600597846597554</v>
      </c>
      <c r="I9">
        <f t="shared" si="5"/>
        <v>7.0997515086971958</v>
      </c>
      <c r="R9">
        <v>1713277019557</v>
      </c>
      <c r="S9" t="s">
        <v>176</v>
      </c>
      <c r="T9">
        <v>0.18845000000000001</v>
      </c>
      <c r="U9" s="1">
        <f t="shared" si="6"/>
        <v>35.222000000000001</v>
      </c>
      <c r="W9" s="1">
        <f t="shared" si="7"/>
        <v>104.22200000000001</v>
      </c>
      <c r="X9">
        <f t="shared" si="1"/>
        <v>0.17266000000000001</v>
      </c>
      <c r="Y9">
        <f t="shared" si="8"/>
        <v>-1.7564309361747603</v>
      </c>
      <c r="Z9">
        <f t="shared" si="9"/>
        <v>5.7917294104019454</v>
      </c>
    </row>
    <row r="10" spans="1:26" x14ac:dyDescent="0.25">
      <c r="A10">
        <v>1713273442572</v>
      </c>
      <c r="B10" t="s">
        <v>8</v>
      </c>
      <c r="C10">
        <v>0.1132</v>
      </c>
      <c r="D10" s="1">
        <f t="shared" si="2"/>
        <v>41.707000000000001</v>
      </c>
      <c r="E10" s="1"/>
      <c r="F10" s="1">
        <f t="shared" si="3"/>
        <v>113.70699999999999</v>
      </c>
      <c r="G10">
        <f t="shared" si="0"/>
        <v>0.13977000000000001</v>
      </c>
      <c r="H10">
        <f t="shared" si="4"/>
        <v>-1.9677570644853219</v>
      </c>
      <c r="I10">
        <f t="shared" si="5"/>
        <v>7.1546111468841662</v>
      </c>
      <c r="R10">
        <v>1713277024587</v>
      </c>
      <c r="S10" t="s">
        <v>177</v>
      </c>
      <c r="T10">
        <v>0.18054999999999999</v>
      </c>
      <c r="U10" s="1">
        <f t="shared" si="6"/>
        <v>40.252000000000002</v>
      </c>
      <c r="W10" s="1">
        <f t="shared" si="7"/>
        <v>109.25200000000001</v>
      </c>
      <c r="X10">
        <f t="shared" si="1"/>
        <v>0.16475999999999999</v>
      </c>
      <c r="Y10">
        <f t="shared" si="8"/>
        <v>-1.8032654094142571</v>
      </c>
      <c r="Z10">
        <f t="shared" si="9"/>
        <v>6.0694343287205639</v>
      </c>
    </row>
    <row r="11" spans="1:26" x14ac:dyDescent="0.25">
      <c r="A11">
        <v>1713273447602</v>
      </c>
      <c r="B11" t="s">
        <v>9</v>
      </c>
      <c r="C11">
        <v>0.11212</v>
      </c>
      <c r="D11" s="1">
        <f t="shared" si="2"/>
        <v>46.737000000000002</v>
      </c>
      <c r="E11" s="1"/>
      <c r="F11" s="1">
        <f t="shared" si="3"/>
        <v>118.73699999999999</v>
      </c>
      <c r="G11">
        <f t="shared" si="0"/>
        <v>0.13869000000000001</v>
      </c>
      <c r="H11">
        <f t="shared" si="4"/>
        <v>-1.9755140523138932</v>
      </c>
      <c r="I11">
        <f t="shared" si="5"/>
        <v>7.210325185665873</v>
      </c>
      <c r="R11">
        <v>1713277029617</v>
      </c>
      <c r="S11" t="s">
        <v>178</v>
      </c>
      <c r="T11">
        <v>0.17498</v>
      </c>
      <c r="U11" s="1">
        <f t="shared" si="6"/>
        <v>45.281999999999996</v>
      </c>
      <c r="W11" s="1">
        <f t="shared" si="7"/>
        <v>114.282</v>
      </c>
      <c r="X11">
        <f t="shared" si="1"/>
        <v>0.15919</v>
      </c>
      <c r="Y11">
        <f t="shared" si="8"/>
        <v>-1.8376568216150926</v>
      </c>
      <c r="Z11">
        <f t="shared" si="9"/>
        <v>6.281801620704818</v>
      </c>
    </row>
    <row r="12" spans="1:26" x14ac:dyDescent="0.25">
      <c r="A12">
        <v>1713273452632</v>
      </c>
      <c r="B12" t="s">
        <v>10</v>
      </c>
      <c r="C12">
        <v>0.10571999999999999</v>
      </c>
      <c r="D12" s="1">
        <f t="shared" si="2"/>
        <v>51.767000000000003</v>
      </c>
      <c r="E12" s="1"/>
      <c r="F12" s="1">
        <f t="shared" si="3"/>
        <v>123.767</v>
      </c>
      <c r="G12">
        <f t="shared" si="0"/>
        <v>0.13228999999999999</v>
      </c>
      <c r="H12">
        <f t="shared" si="4"/>
        <v>-2.0227587965078482</v>
      </c>
      <c r="I12">
        <f t="shared" si="5"/>
        <v>7.5591503515004916</v>
      </c>
      <c r="R12">
        <v>1713277034648</v>
      </c>
      <c r="S12" t="s">
        <v>179</v>
      </c>
      <c r="T12">
        <v>0.17168</v>
      </c>
      <c r="U12" s="1">
        <f t="shared" si="6"/>
        <v>50.313000000000002</v>
      </c>
      <c r="W12" s="1">
        <f t="shared" si="7"/>
        <v>119.313</v>
      </c>
      <c r="X12">
        <f t="shared" si="1"/>
        <v>0.15589</v>
      </c>
      <c r="Y12">
        <f t="shared" si="8"/>
        <v>-1.8586046486575474</v>
      </c>
      <c r="Z12">
        <f t="shared" si="9"/>
        <v>6.4147796523189431</v>
      </c>
    </row>
    <row r="13" spans="1:26" x14ac:dyDescent="0.25">
      <c r="A13">
        <v>1713273457662</v>
      </c>
      <c r="B13" t="s">
        <v>11</v>
      </c>
      <c r="C13">
        <v>0.10466</v>
      </c>
      <c r="D13" s="1">
        <f t="shared" si="2"/>
        <v>56.796999999999997</v>
      </c>
      <c r="E13" s="1"/>
      <c r="F13" s="1">
        <f t="shared" si="3"/>
        <v>128.797</v>
      </c>
      <c r="G13">
        <f t="shared" si="0"/>
        <v>0.13123000000000001</v>
      </c>
      <c r="H13">
        <f t="shared" si="4"/>
        <v>-2.0308037700739416</v>
      </c>
      <c r="I13">
        <f t="shared" si="5"/>
        <v>7.6202087937209475</v>
      </c>
      <c r="R13">
        <v>1713277039678</v>
      </c>
      <c r="S13" t="s">
        <v>180</v>
      </c>
      <c r="T13">
        <v>0.17388000000000001</v>
      </c>
      <c r="U13" s="1">
        <f t="shared" si="6"/>
        <v>55.343000000000004</v>
      </c>
      <c r="W13" s="1">
        <f t="shared" si="7"/>
        <v>124.343</v>
      </c>
      <c r="X13">
        <f t="shared" si="1"/>
        <v>0.15809000000000001</v>
      </c>
      <c r="Y13">
        <f t="shared" si="8"/>
        <v>-1.8445907878740406</v>
      </c>
      <c r="Z13">
        <f t="shared" si="9"/>
        <v>6.3255107849958883</v>
      </c>
    </row>
    <row r="14" spans="1:26" x14ac:dyDescent="0.25">
      <c r="A14">
        <v>1713273462680</v>
      </c>
      <c r="B14" t="s">
        <v>12</v>
      </c>
      <c r="C14">
        <v>0.10571999999999999</v>
      </c>
      <c r="D14" s="1">
        <f t="shared" si="2"/>
        <v>61.814999999999998</v>
      </c>
      <c r="E14" s="1"/>
      <c r="F14" s="1">
        <f t="shared" si="3"/>
        <v>133.815</v>
      </c>
      <c r="G14">
        <f t="shared" si="0"/>
        <v>0.13228999999999999</v>
      </c>
      <c r="H14">
        <f t="shared" si="4"/>
        <v>-2.0227587965078482</v>
      </c>
      <c r="I14">
        <f t="shared" si="5"/>
        <v>7.5591503515004916</v>
      </c>
      <c r="R14">
        <v>1713277044708</v>
      </c>
      <c r="S14" t="s">
        <v>181</v>
      </c>
      <c r="T14">
        <v>0.16084999999999999</v>
      </c>
      <c r="U14" s="1">
        <f t="shared" si="6"/>
        <v>60.372999999999998</v>
      </c>
      <c r="W14" s="1">
        <f t="shared" si="7"/>
        <v>129.37299999999999</v>
      </c>
      <c r="X14">
        <f t="shared" si="1"/>
        <v>0.14505999999999999</v>
      </c>
      <c r="Y14">
        <f t="shared" si="8"/>
        <v>-1.9306078290468707</v>
      </c>
      <c r="Z14">
        <f t="shared" si="9"/>
        <v>6.8936991589687029</v>
      </c>
    </row>
    <row r="15" spans="1:26" x14ac:dyDescent="0.25">
      <c r="A15">
        <v>1713273467700</v>
      </c>
      <c r="B15" t="s">
        <v>13</v>
      </c>
      <c r="C15">
        <v>9.3189999999999995E-2</v>
      </c>
      <c r="D15" s="1">
        <f t="shared" si="2"/>
        <v>66.834999999999994</v>
      </c>
      <c r="E15" s="1"/>
      <c r="F15" s="1">
        <f t="shared" si="3"/>
        <v>138.83499999999998</v>
      </c>
      <c r="G15">
        <f t="shared" si="0"/>
        <v>0.11975999999999999</v>
      </c>
      <c r="H15">
        <f t="shared" si="4"/>
        <v>-2.1222655388707641</v>
      </c>
      <c r="I15">
        <f t="shared" si="5"/>
        <v>8.3500334001336007</v>
      </c>
      <c r="R15">
        <v>1713277049738</v>
      </c>
      <c r="S15" t="s">
        <v>182</v>
      </c>
      <c r="T15">
        <v>0.16192000000000001</v>
      </c>
      <c r="U15" s="1">
        <f t="shared" si="6"/>
        <v>65.403000000000006</v>
      </c>
      <c r="W15" s="1">
        <f t="shared" si="7"/>
        <v>134.40300000000002</v>
      </c>
      <c r="X15">
        <f t="shared" si="1"/>
        <v>0.14613000000000001</v>
      </c>
      <c r="Y15">
        <f t="shared" si="8"/>
        <v>-1.923258642495576</v>
      </c>
      <c r="Z15">
        <f t="shared" si="9"/>
        <v>6.843221788818175</v>
      </c>
    </row>
    <row r="16" spans="1:26" x14ac:dyDescent="0.25">
      <c r="A16">
        <v>1713273472721</v>
      </c>
      <c r="B16" t="s">
        <v>14</v>
      </c>
      <c r="C16">
        <v>9.4219999999999998E-2</v>
      </c>
      <c r="D16" s="1">
        <f t="shared" si="2"/>
        <v>71.855999999999995</v>
      </c>
      <c r="E16" s="1"/>
      <c r="F16" s="1">
        <f t="shared" si="3"/>
        <v>143.85599999999999</v>
      </c>
      <c r="G16">
        <f t="shared" si="0"/>
        <v>0.12078999999999999</v>
      </c>
      <c r="H16">
        <f t="shared" si="4"/>
        <v>-2.1137017783649501</v>
      </c>
      <c r="I16">
        <f t="shared" si="5"/>
        <v>8.2788310290586971</v>
      </c>
      <c r="R16">
        <v>1713277054768</v>
      </c>
      <c r="S16" t="s">
        <v>183</v>
      </c>
      <c r="T16">
        <v>0.16406999999999999</v>
      </c>
      <c r="U16" s="1">
        <f t="shared" si="6"/>
        <v>70.433000000000007</v>
      </c>
      <c r="W16" s="1">
        <f t="shared" si="7"/>
        <v>139.43299999999999</v>
      </c>
      <c r="X16">
        <f t="shared" si="1"/>
        <v>0.14828</v>
      </c>
      <c r="Y16">
        <f t="shared" si="8"/>
        <v>-1.9086529006996056</v>
      </c>
      <c r="Z16">
        <f t="shared" si="9"/>
        <v>6.7439978419206907</v>
      </c>
    </row>
    <row r="17" spans="1:26" x14ac:dyDescent="0.25">
      <c r="A17">
        <v>1713273477736</v>
      </c>
      <c r="B17" t="s">
        <v>15</v>
      </c>
      <c r="C17">
        <v>9.8369999999999999E-2</v>
      </c>
      <c r="D17" s="1">
        <f t="shared" si="2"/>
        <v>76.870999999999995</v>
      </c>
      <c r="E17" s="1"/>
      <c r="F17" s="1">
        <f t="shared" si="3"/>
        <v>148.87099999999998</v>
      </c>
      <c r="G17">
        <f t="shared" si="0"/>
        <v>0.12494</v>
      </c>
      <c r="H17">
        <f t="shared" si="4"/>
        <v>-2.0799216569167132</v>
      </c>
      <c r="I17">
        <f t="shared" si="5"/>
        <v>8.0038418440851604</v>
      </c>
      <c r="R17">
        <v>1713277059798</v>
      </c>
      <c r="S17" t="s">
        <v>184</v>
      </c>
      <c r="T17">
        <v>0.1482</v>
      </c>
      <c r="U17" s="1">
        <f t="shared" si="6"/>
        <v>75.462999999999994</v>
      </c>
      <c r="W17" s="1">
        <f t="shared" si="7"/>
        <v>144.46299999999999</v>
      </c>
      <c r="X17">
        <f t="shared" si="1"/>
        <v>0.13241</v>
      </c>
      <c r="Y17">
        <f t="shared" si="8"/>
        <v>-2.0218521096304718</v>
      </c>
      <c r="Z17">
        <f t="shared" si="9"/>
        <v>7.5522996752511142</v>
      </c>
    </row>
    <row r="18" spans="1:26" x14ac:dyDescent="0.25">
      <c r="A18">
        <v>1713273482762</v>
      </c>
      <c r="B18" t="s">
        <v>16</v>
      </c>
      <c r="C18">
        <v>9.1139999999999999E-2</v>
      </c>
      <c r="D18" s="1">
        <f t="shared" si="2"/>
        <v>81.897000000000006</v>
      </c>
      <c r="E18" s="1"/>
      <c r="F18" s="1">
        <f t="shared" si="3"/>
        <v>153.89699999999999</v>
      </c>
      <c r="G18">
        <f t="shared" si="0"/>
        <v>0.11771</v>
      </c>
      <c r="H18">
        <f t="shared" si="4"/>
        <v>-2.1395313065577479</v>
      </c>
      <c r="I18">
        <f t="shared" si="5"/>
        <v>8.4954549316115884</v>
      </c>
      <c r="R18">
        <v>1713277064828</v>
      </c>
      <c r="S18" t="s">
        <v>185</v>
      </c>
      <c r="T18">
        <v>0.15028</v>
      </c>
      <c r="U18" s="1">
        <f t="shared" si="6"/>
        <v>80.492999999999995</v>
      </c>
      <c r="W18" s="1">
        <f t="shared" si="7"/>
        <v>149.49299999999999</v>
      </c>
      <c r="X18">
        <f t="shared" si="1"/>
        <v>0.13449</v>
      </c>
      <c r="Y18">
        <f t="shared" si="8"/>
        <v>-2.0062654321466793</v>
      </c>
      <c r="Z18">
        <f t="shared" si="9"/>
        <v>7.4354970629786603</v>
      </c>
    </row>
    <row r="19" spans="1:26" x14ac:dyDescent="0.25">
      <c r="A19">
        <v>1713273487793</v>
      </c>
      <c r="B19" t="s">
        <v>17</v>
      </c>
      <c r="C19">
        <v>9.733E-2</v>
      </c>
      <c r="D19" s="1">
        <f t="shared" si="2"/>
        <v>86.927999999999997</v>
      </c>
      <c r="E19" s="1"/>
      <c r="F19" s="1">
        <f t="shared" si="3"/>
        <v>158.928</v>
      </c>
      <c r="G19">
        <f t="shared" si="0"/>
        <v>0.1239</v>
      </c>
      <c r="H19">
        <f t="shared" si="4"/>
        <v>-2.0882804903470404</v>
      </c>
      <c r="I19">
        <f t="shared" si="5"/>
        <v>8.0710250201775633</v>
      </c>
      <c r="R19">
        <v>1713277069858</v>
      </c>
      <c r="S19" t="s">
        <v>186</v>
      </c>
      <c r="T19">
        <v>0.14613000000000001</v>
      </c>
      <c r="U19" s="1">
        <f t="shared" si="6"/>
        <v>85.522999999999996</v>
      </c>
      <c r="W19" s="1">
        <f t="shared" si="7"/>
        <v>154.523</v>
      </c>
      <c r="X19">
        <f t="shared" si="1"/>
        <v>0.13034000000000001</v>
      </c>
      <c r="Y19">
        <f t="shared" si="8"/>
        <v>-2.0376088580779026</v>
      </c>
      <c r="Z19">
        <f t="shared" si="9"/>
        <v>7.6722418290624512</v>
      </c>
    </row>
    <row r="20" spans="1:26" x14ac:dyDescent="0.25">
      <c r="A20">
        <v>1713273492816</v>
      </c>
      <c r="B20" t="s">
        <v>18</v>
      </c>
      <c r="C20">
        <v>9.3189999999999995E-2</v>
      </c>
      <c r="D20" s="1">
        <f t="shared" si="2"/>
        <v>91.950999999999993</v>
      </c>
      <c r="E20" s="1"/>
      <c r="F20" s="1">
        <f t="shared" si="3"/>
        <v>163.95099999999999</v>
      </c>
      <c r="G20">
        <f t="shared" si="0"/>
        <v>0.11975999999999999</v>
      </c>
      <c r="H20">
        <f t="shared" si="4"/>
        <v>-2.1222655388707641</v>
      </c>
      <c r="I20">
        <f t="shared" si="5"/>
        <v>8.3500334001336007</v>
      </c>
      <c r="R20">
        <v>1713277074877</v>
      </c>
      <c r="S20" t="s">
        <v>187</v>
      </c>
      <c r="T20">
        <v>0.14201</v>
      </c>
      <c r="U20" s="1">
        <f t="shared" si="6"/>
        <v>90.542000000000002</v>
      </c>
      <c r="W20" s="1">
        <f t="shared" si="7"/>
        <v>159.542</v>
      </c>
      <c r="X20">
        <f t="shared" si="1"/>
        <v>0.12622</v>
      </c>
      <c r="Y20">
        <f t="shared" si="8"/>
        <v>-2.0697288628260435</v>
      </c>
      <c r="Z20">
        <f t="shared" si="9"/>
        <v>7.9226746949770241</v>
      </c>
    </row>
    <row r="21" spans="1:26" x14ac:dyDescent="0.25">
      <c r="A21">
        <v>1713273497834</v>
      </c>
      <c r="B21" t="s">
        <v>19</v>
      </c>
      <c r="C21">
        <v>9.2160000000000006E-2</v>
      </c>
      <c r="D21" s="1">
        <f t="shared" si="2"/>
        <v>96.968999999999994</v>
      </c>
      <c r="E21" s="1"/>
      <c r="F21" s="1">
        <f t="shared" si="3"/>
        <v>168.96899999999999</v>
      </c>
      <c r="G21">
        <f t="shared" si="0"/>
        <v>0.11873</v>
      </c>
      <c r="H21">
        <f t="shared" si="4"/>
        <v>-2.1309032713044362</v>
      </c>
      <c r="I21">
        <f t="shared" si="5"/>
        <v>8.4224711530362999</v>
      </c>
      <c r="R21">
        <v>1713277079907</v>
      </c>
      <c r="S21" t="s">
        <v>188</v>
      </c>
      <c r="T21">
        <v>0.13793</v>
      </c>
      <c r="U21" s="1">
        <f t="shared" si="6"/>
        <v>95.572000000000003</v>
      </c>
      <c r="W21" s="1">
        <f t="shared" si="7"/>
        <v>164.572</v>
      </c>
      <c r="X21">
        <f t="shared" si="1"/>
        <v>0.12214</v>
      </c>
      <c r="Y21">
        <f t="shared" si="8"/>
        <v>-2.1025873511871485</v>
      </c>
      <c r="Z21">
        <f t="shared" si="9"/>
        <v>8.1873260193220894</v>
      </c>
    </row>
    <row r="22" spans="1:26" x14ac:dyDescent="0.25">
      <c r="A22">
        <v>1713273502857</v>
      </c>
      <c r="B22" t="s">
        <v>20</v>
      </c>
      <c r="C22">
        <v>8.7059999999999998E-2</v>
      </c>
      <c r="D22" s="1">
        <f t="shared" si="2"/>
        <v>101.992</v>
      </c>
      <c r="E22" s="1"/>
      <c r="F22" s="1">
        <f t="shared" si="3"/>
        <v>173.99200000000002</v>
      </c>
      <c r="G22">
        <f t="shared" si="0"/>
        <v>0.11362999999999999</v>
      </c>
      <c r="H22">
        <f t="shared" si="4"/>
        <v>-2.1748077230522194</v>
      </c>
      <c r="I22">
        <f t="shared" si="5"/>
        <v>8.8004928275983456</v>
      </c>
      <c r="R22">
        <v>1713277084937</v>
      </c>
      <c r="S22" t="s">
        <v>189</v>
      </c>
      <c r="T22">
        <v>0.13793</v>
      </c>
      <c r="U22" s="1">
        <f t="shared" si="6"/>
        <v>100.602</v>
      </c>
      <c r="W22" s="1">
        <f t="shared" si="7"/>
        <v>169.602</v>
      </c>
      <c r="X22">
        <f t="shared" si="1"/>
        <v>0.12214</v>
      </c>
      <c r="Y22">
        <f t="shared" si="8"/>
        <v>-2.1025873511871485</v>
      </c>
      <c r="Z22">
        <f t="shared" si="9"/>
        <v>8.1873260193220894</v>
      </c>
    </row>
    <row r="23" spans="1:26" x14ac:dyDescent="0.25">
      <c r="A23">
        <v>1713273507887</v>
      </c>
      <c r="B23" t="s">
        <v>21</v>
      </c>
      <c r="C23">
        <v>8.1009999999999999E-2</v>
      </c>
      <c r="D23" s="1">
        <f t="shared" si="2"/>
        <v>107.02200000000001</v>
      </c>
      <c r="E23" s="1"/>
      <c r="F23" s="1">
        <f t="shared" si="3"/>
        <v>179.02199999999999</v>
      </c>
      <c r="G23">
        <f t="shared" si="0"/>
        <v>0.10758</v>
      </c>
      <c r="H23">
        <f t="shared" si="4"/>
        <v>-2.2295205221370407</v>
      </c>
      <c r="I23">
        <f t="shared" si="5"/>
        <v>9.2954080684142042</v>
      </c>
      <c r="R23">
        <v>1713277089967</v>
      </c>
      <c r="S23" t="s">
        <v>190</v>
      </c>
      <c r="T23">
        <v>0.12989000000000001</v>
      </c>
      <c r="U23" s="1">
        <f t="shared" si="6"/>
        <v>105.63200000000001</v>
      </c>
      <c r="W23" s="1">
        <f t="shared" si="7"/>
        <v>174.63200000000001</v>
      </c>
      <c r="X23">
        <f t="shared" si="1"/>
        <v>0.11410000000000001</v>
      </c>
      <c r="Y23">
        <f t="shared" si="8"/>
        <v>-2.1706800221141069</v>
      </c>
      <c r="Z23">
        <f t="shared" si="9"/>
        <v>8.7642418930762478</v>
      </c>
    </row>
    <row r="24" spans="1:26" x14ac:dyDescent="0.25">
      <c r="A24">
        <v>1713273512917</v>
      </c>
      <c r="B24" t="s">
        <v>22</v>
      </c>
      <c r="C24">
        <v>8.4019999999999997E-2</v>
      </c>
      <c r="D24" s="1">
        <f t="shared" si="2"/>
        <v>112.05200000000001</v>
      </c>
      <c r="E24" s="1"/>
      <c r="F24" s="1">
        <f t="shared" si="3"/>
        <v>184.05200000000002</v>
      </c>
      <c r="G24">
        <f t="shared" si="0"/>
        <v>0.11058999999999999</v>
      </c>
      <c r="H24">
        <f t="shared" si="4"/>
        <v>-2.2019256098948685</v>
      </c>
      <c r="I24">
        <f t="shared" si="5"/>
        <v>9.0424088977303558</v>
      </c>
      <c r="R24">
        <v>1713277094985</v>
      </c>
      <c r="S24" t="s">
        <v>191</v>
      </c>
      <c r="T24">
        <v>0.12592</v>
      </c>
      <c r="U24" s="1">
        <f t="shared" si="6"/>
        <v>110.65</v>
      </c>
      <c r="W24" s="1">
        <f t="shared" si="7"/>
        <v>179.65</v>
      </c>
      <c r="X24">
        <f t="shared" si="1"/>
        <v>0.11013000000000001</v>
      </c>
      <c r="Y24">
        <f t="shared" si="8"/>
        <v>-2.2060937928052842</v>
      </c>
      <c r="Z24">
        <f t="shared" si="9"/>
        <v>9.08017797148824</v>
      </c>
    </row>
    <row r="25" spans="1:26" x14ac:dyDescent="0.25">
      <c r="A25">
        <v>1713273517947</v>
      </c>
      <c r="B25" t="s">
        <v>23</v>
      </c>
      <c r="C25">
        <v>8.4019999999999997E-2</v>
      </c>
      <c r="D25" s="1">
        <f t="shared" si="2"/>
        <v>117.08199999999999</v>
      </c>
      <c r="E25" s="1"/>
      <c r="F25" s="1">
        <f t="shared" si="3"/>
        <v>189.08199999999999</v>
      </c>
      <c r="G25">
        <f t="shared" si="0"/>
        <v>0.11058999999999999</v>
      </c>
      <c r="H25">
        <f t="shared" si="4"/>
        <v>-2.2019256098948685</v>
      </c>
      <c r="I25">
        <f t="shared" si="5"/>
        <v>9.0424088977303558</v>
      </c>
      <c r="R25">
        <v>1713277100015</v>
      </c>
      <c r="S25" t="s">
        <v>192</v>
      </c>
      <c r="T25">
        <v>0.11907</v>
      </c>
      <c r="U25" s="1">
        <f t="shared" si="6"/>
        <v>115.68</v>
      </c>
      <c r="W25" s="1">
        <f t="shared" si="7"/>
        <v>184.68</v>
      </c>
      <c r="X25">
        <f t="shared" si="1"/>
        <v>0.10328</v>
      </c>
      <c r="Y25">
        <f t="shared" si="8"/>
        <v>-2.2703115324437499</v>
      </c>
      <c r="Z25">
        <f t="shared" si="9"/>
        <v>9.6824167312161116</v>
      </c>
    </row>
    <row r="26" spans="1:26" x14ac:dyDescent="0.25">
      <c r="A26">
        <v>1713273522974</v>
      </c>
      <c r="B26" t="s">
        <v>24</v>
      </c>
      <c r="C26">
        <v>8.1009999999999999E-2</v>
      </c>
      <c r="D26" s="1">
        <f t="shared" si="2"/>
        <v>122.10899999999999</v>
      </c>
      <c r="E26" s="1"/>
      <c r="F26" s="1">
        <f t="shared" si="3"/>
        <v>194.10899999999998</v>
      </c>
      <c r="G26">
        <f t="shared" si="0"/>
        <v>0.10758</v>
      </c>
      <c r="H26">
        <f t="shared" si="4"/>
        <v>-2.2295205221370407</v>
      </c>
      <c r="I26">
        <f t="shared" si="5"/>
        <v>9.2954080684142042</v>
      </c>
      <c r="R26">
        <v>1713277105045</v>
      </c>
      <c r="S26" t="s">
        <v>193</v>
      </c>
      <c r="T26">
        <v>0.11907</v>
      </c>
      <c r="U26" s="1">
        <f t="shared" si="6"/>
        <v>120.71</v>
      </c>
      <c r="W26" s="1">
        <f t="shared" si="7"/>
        <v>189.70999999999998</v>
      </c>
      <c r="X26">
        <f t="shared" si="1"/>
        <v>0.10328</v>
      </c>
      <c r="Y26">
        <f t="shared" si="8"/>
        <v>-2.2703115324437499</v>
      </c>
      <c r="Z26">
        <f t="shared" si="9"/>
        <v>9.6824167312161116</v>
      </c>
    </row>
    <row r="27" spans="1:26" x14ac:dyDescent="0.25">
      <c r="A27">
        <v>1713273528003</v>
      </c>
      <c r="B27" t="s">
        <v>25</v>
      </c>
      <c r="C27">
        <v>8.1009999999999999E-2</v>
      </c>
      <c r="D27" s="1">
        <f t="shared" si="2"/>
        <v>127.13800000000001</v>
      </c>
      <c r="E27" s="1"/>
      <c r="F27" s="1">
        <f t="shared" si="3"/>
        <v>199.13800000000001</v>
      </c>
      <c r="G27">
        <f t="shared" si="0"/>
        <v>0.10758</v>
      </c>
      <c r="H27">
        <f t="shared" si="4"/>
        <v>-2.2295205221370407</v>
      </c>
      <c r="I27">
        <f t="shared" si="5"/>
        <v>9.2954080684142042</v>
      </c>
      <c r="R27">
        <v>1713277110075</v>
      </c>
      <c r="S27" t="s">
        <v>194</v>
      </c>
      <c r="T27">
        <v>0.11423999999999999</v>
      </c>
      <c r="U27" s="1">
        <f t="shared" si="6"/>
        <v>125.74</v>
      </c>
      <c r="W27" s="1">
        <f t="shared" si="7"/>
        <v>194.74</v>
      </c>
      <c r="X27">
        <f t="shared" si="1"/>
        <v>9.8449999999999996E-2</v>
      </c>
      <c r="Y27">
        <f t="shared" si="8"/>
        <v>-2.3182064738970025</v>
      </c>
      <c r="Z27">
        <f t="shared" si="9"/>
        <v>10.15744032503809</v>
      </c>
    </row>
    <row r="28" spans="1:26" x14ac:dyDescent="0.25">
      <c r="A28">
        <v>1713273533023</v>
      </c>
      <c r="B28" t="s">
        <v>26</v>
      </c>
      <c r="C28">
        <v>7.7030000000000001E-2</v>
      </c>
      <c r="D28" s="1">
        <f t="shared" si="2"/>
        <v>132.15799999999999</v>
      </c>
      <c r="E28" s="1"/>
      <c r="F28" s="1">
        <f t="shared" si="3"/>
        <v>204.15799999999999</v>
      </c>
      <c r="G28">
        <f t="shared" si="0"/>
        <v>0.1036</v>
      </c>
      <c r="H28">
        <f t="shared" si="4"/>
        <v>-2.2672179491567546</v>
      </c>
      <c r="I28">
        <f t="shared" si="5"/>
        <v>9.6525096525096519</v>
      </c>
      <c r="R28">
        <v>1713277115105</v>
      </c>
      <c r="S28" t="s">
        <v>195</v>
      </c>
      <c r="T28">
        <v>0.11328000000000001</v>
      </c>
      <c r="U28" s="1">
        <f t="shared" si="6"/>
        <v>130.77000000000001</v>
      </c>
      <c r="W28" s="1">
        <f t="shared" si="7"/>
        <v>199.77</v>
      </c>
      <c r="X28">
        <f t="shared" si="1"/>
        <v>9.7490000000000007E-2</v>
      </c>
      <c r="Y28">
        <f t="shared" si="8"/>
        <v>-2.328005470340957</v>
      </c>
      <c r="Z28">
        <f t="shared" si="9"/>
        <v>10.257462303826033</v>
      </c>
    </row>
    <row r="29" spans="1:26" x14ac:dyDescent="0.25">
      <c r="A29">
        <v>1713273538060</v>
      </c>
      <c r="B29" t="s">
        <v>27</v>
      </c>
      <c r="C29">
        <v>7.0139999999999994E-2</v>
      </c>
      <c r="D29" s="1">
        <f t="shared" si="2"/>
        <v>137.19499999999999</v>
      </c>
      <c r="E29" s="1"/>
      <c r="F29" s="1">
        <f t="shared" si="3"/>
        <v>209.19499999999999</v>
      </c>
      <c r="G29">
        <f t="shared" si="0"/>
        <v>9.670999999999999E-2</v>
      </c>
      <c r="H29">
        <f t="shared" si="4"/>
        <v>-2.3360384692532654</v>
      </c>
      <c r="I29">
        <f t="shared" si="5"/>
        <v>10.340192327577293</v>
      </c>
      <c r="R29">
        <v>1713277120151</v>
      </c>
      <c r="S29" t="s">
        <v>196</v>
      </c>
      <c r="T29">
        <v>0.10946</v>
      </c>
      <c r="U29" s="1">
        <f t="shared" si="6"/>
        <v>135.816</v>
      </c>
      <c r="W29" s="1">
        <f t="shared" si="7"/>
        <v>204.816</v>
      </c>
      <c r="X29">
        <f t="shared" si="1"/>
        <v>9.3670000000000003E-2</v>
      </c>
      <c r="Y29">
        <f t="shared" si="8"/>
        <v>-2.3679773117610976</v>
      </c>
      <c r="Z29">
        <f t="shared" si="9"/>
        <v>10.675776662752215</v>
      </c>
    </row>
    <row r="30" spans="1:26" x14ac:dyDescent="0.25">
      <c r="A30">
        <v>1713273543083</v>
      </c>
      <c r="B30" t="s">
        <v>28</v>
      </c>
      <c r="C30">
        <v>6.8190000000000001E-2</v>
      </c>
      <c r="D30" s="1">
        <f t="shared" si="2"/>
        <v>142.21799999999999</v>
      </c>
      <c r="E30" s="1"/>
      <c r="F30" s="1">
        <f t="shared" si="3"/>
        <v>214.21799999999999</v>
      </c>
      <c r="G30">
        <f t="shared" si="0"/>
        <v>9.4759999999999997E-2</v>
      </c>
      <c r="H30">
        <f t="shared" si="4"/>
        <v>-2.3564078996915523</v>
      </c>
      <c r="I30">
        <f t="shared" si="5"/>
        <v>10.552975939214859</v>
      </c>
      <c r="R30">
        <v>1713277125181</v>
      </c>
      <c r="S30" t="s">
        <v>197</v>
      </c>
      <c r="T30">
        <v>0.10568</v>
      </c>
      <c r="U30" s="1">
        <f t="shared" si="6"/>
        <v>140.846</v>
      </c>
      <c r="W30" s="1">
        <f t="shared" si="7"/>
        <v>209.846</v>
      </c>
      <c r="X30">
        <f t="shared" si="1"/>
        <v>8.9889999999999998E-2</v>
      </c>
      <c r="Y30">
        <f t="shared" si="8"/>
        <v>-2.4091685783968293</v>
      </c>
      <c r="Z30">
        <f t="shared" si="9"/>
        <v>11.124707976415619</v>
      </c>
    </row>
    <row r="31" spans="1:26" x14ac:dyDescent="0.25">
      <c r="A31">
        <v>1713273548103</v>
      </c>
      <c r="B31" t="s">
        <v>29</v>
      </c>
      <c r="C31">
        <v>6.7220000000000002E-2</v>
      </c>
      <c r="D31" s="1">
        <f t="shared" si="2"/>
        <v>147.238</v>
      </c>
      <c r="E31" s="1"/>
      <c r="F31" s="1">
        <f t="shared" si="3"/>
        <v>219.238</v>
      </c>
      <c r="G31">
        <f t="shared" si="0"/>
        <v>9.3789999999999998E-2</v>
      </c>
      <c r="H31">
        <f t="shared" si="4"/>
        <v>-2.36669703846129</v>
      </c>
      <c r="I31">
        <f t="shared" si="5"/>
        <v>10.662117496534812</v>
      </c>
      <c r="R31">
        <v>1713277130211</v>
      </c>
      <c r="S31" t="s">
        <v>198</v>
      </c>
      <c r="T31">
        <v>0.10568</v>
      </c>
      <c r="U31" s="1">
        <f t="shared" si="6"/>
        <v>145.876</v>
      </c>
      <c r="W31" s="1">
        <f t="shared" si="7"/>
        <v>214.876</v>
      </c>
      <c r="X31">
        <f t="shared" si="1"/>
        <v>8.9889999999999998E-2</v>
      </c>
      <c r="Y31">
        <f t="shared" si="8"/>
        <v>-2.4091685783968293</v>
      </c>
      <c r="Z31">
        <f t="shared" si="9"/>
        <v>11.124707976415619</v>
      </c>
    </row>
    <row r="32" spans="1:26" x14ac:dyDescent="0.25">
      <c r="A32">
        <v>1713273553144</v>
      </c>
      <c r="B32" t="s">
        <v>30</v>
      </c>
      <c r="C32">
        <v>7.1120000000000003E-2</v>
      </c>
      <c r="D32" s="1">
        <f t="shared" si="2"/>
        <v>152.279</v>
      </c>
      <c r="E32" s="1"/>
      <c r="F32" s="1">
        <f t="shared" si="3"/>
        <v>224.279</v>
      </c>
      <c r="G32">
        <f t="shared" si="0"/>
        <v>9.7689999999999999E-2</v>
      </c>
      <c r="H32">
        <f t="shared" si="4"/>
        <v>-2.3259560793172858</v>
      </c>
      <c r="I32">
        <f t="shared" si="5"/>
        <v>10.236462278636504</v>
      </c>
      <c r="R32">
        <v>1713277135241</v>
      </c>
      <c r="S32" t="s">
        <v>199</v>
      </c>
      <c r="T32">
        <v>9.9129999999999996E-2</v>
      </c>
      <c r="U32" s="1">
        <f t="shared" si="6"/>
        <v>150.90600000000001</v>
      </c>
      <c r="W32" s="1">
        <f t="shared" si="7"/>
        <v>219.90600000000001</v>
      </c>
      <c r="X32">
        <f t="shared" si="1"/>
        <v>8.3339999999999997E-2</v>
      </c>
      <c r="Y32">
        <f t="shared" si="8"/>
        <v>-2.4848266529878296</v>
      </c>
      <c r="Z32">
        <f t="shared" si="9"/>
        <v>11.999040076793857</v>
      </c>
    </row>
    <row r="33" spans="1:26" x14ac:dyDescent="0.25">
      <c r="A33">
        <v>1713273558175</v>
      </c>
      <c r="B33" t="s">
        <v>31</v>
      </c>
      <c r="C33">
        <v>7.0139999999999994E-2</v>
      </c>
      <c r="D33" s="1">
        <f t="shared" si="2"/>
        <v>157.31</v>
      </c>
      <c r="E33" s="1"/>
      <c r="F33" s="1">
        <f t="shared" si="3"/>
        <v>229.31</v>
      </c>
      <c r="G33">
        <f t="shared" si="0"/>
        <v>9.670999999999999E-2</v>
      </c>
      <c r="H33">
        <f t="shared" si="4"/>
        <v>-2.3360384692532654</v>
      </c>
      <c r="I33">
        <f t="shared" si="5"/>
        <v>10.340192327577293</v>
      </c>
      <c r="R33">
        <v>1713277140271</v>
      </c>
      <c r="S33" t="s">
        <v>200</v>
      </c>
      <c r="T33">
        <v>9.7280000000000005E-2</v>
      </c>
      <c r="U33" s="1">
        <f t="shared" si="6"/>
        <v>155.93600000000001</v>
      </c>
      <c r="W33" s="1">
        <f t="shared" si="7"/>
        <v>224.93600000000001</v>
      </c>
      <c r="X33">
        <f t="shared" si="1"/>
        <v>8.1490000000000007E-2</v>
      </c>
      <c r="Y33">
        <f t="shared" si="8"/>
        <v>-2.5072749656500086</v>
      </c>
      <c r="Z33">
        <f t="shared" si="9"/>
        <v>12.271444348999877</v>
      </c>
    </row>
    <row r="34" spans="1:26" x14ac:dyDescent="0.25">
      <c r="A34">
        <v>1713273563196</v>
      </c>
      <c r="B34" t="s">
        <v>32</v>
      </c>
      <c r="C34">
        <v>6.4329999999999998E-2</v>
      </c>
      <c r="D34" s="1">
        <f t="shared" si="2"/>
        <v>162.33099999999999</v>
      </c>
      <c r="E34" s="1"/>
      <c r="F34" s="1">
        <f t="shared" si="3"/>
        <v>234.33099999999999</v>
      </c>
      <c r="G34">
        <f t="shared" ref="G34:G65" si="10">C34-(-0.02657)</f>
        <v>9.0899999999999995E-2</v>
      </c>
      <c r="H34">
        <f t="shared" si="4"/>
        <v>-2.3979952777987039</v>
      </c>
      <c r="I34">
        <f t="shared" si="5"/>
        <v>11.001100110011002</v>
      </c>
      <c r="R34">
        <v>1713277145301</v>
      </c>
      <c r="S34" t="s">
        <v>201</v>
      </c>
      <c r="T34">
        <v>9.1770000000000004E-2</v>
      </c>
      <c r="U34" s="1">
        <f t="shared" si="6"/>
        <v>160.96600000000001</v>
      </c>
      <c r="W34" s="1">
        <f t="shared" si="7"/>
        <v>229.96600000000001</v>
      </c>
      <c r="X34">
        <f t="shared" si="1"/>
        <v>7.5980000000000006E-2</v>
      </c>
      <c r="Y34">
        <f t="shared" si="8"/>
        <v>-2.5772851312226575</v>
      </c>
      <c r="Z34">
        <f t="shared" si="9"/>
        <v>13.161358252171624</v>
      </c>
    </row>
    <row r="35" spans="1:26" x14ac:dyDescent="0.25">
      <c r="A35">
        <v>1713273568226</v>
      </c>
      <c r="B35" t="s">
        <v>33</v>
      </c>
      <c r="C35">
        <v>5.7639999999999997E-2</v>
      </c>
      <c r="D35" s="1">
        <f t="shared" si="2"/>
        <v>167.36099999999999</v>
      </c>
      <c r="E35" s="1"/>
      <c r="F35" s="1">
        <f t="shared" si="3"/>
        <v>239.36099999999999</v>
      </c>
      <c r="G35">
        <f t="shared" si="10"/>
        <v>8.4209999999999993E-2</v>
      </c>
      <c r="H35">
        <f t="shared" si="4"/>
        <v>-2.4744415999402363</v>
      </c>
      <c r="I35">
        <f t="shared" si="5"/>
        <v>11.875074219213872</v>
      </c>
      <c r="R35">
        <v>1713277150330</v>
      </c>
      <c r="S35" t="s">
        <v>202</v>
      </c>
      <c r="T35">
        <v>9.4520000000000007E-2</v>
      </c>
      <c r="U35" s="1">
        <f t="shared" si="6"/>
        <v>165.995</v>
      </c>
      <c r="W35" s="1">
        <f t="shared" si="7"/>
        <v>234.995</v>
      </c>
      <c r="X35">
        <f t="shared" si="1"/>
        <v>7.8730000000000008E-2</v>
      </c>
      <c r="Y35">
        <f t="shared" si="8"/>
        <v>-2.5417310017857613</v>
      </c>
      <c r="Z35">
        <f t="shared" si="9"/>
        <v>12.701638511367966</v>
      </c>
    </row>
    <row r="36" spans="1:26" x14ac:dyDescent="0.25">
      <c r="A36">
        <v>1713273573256</v>
      </c>
      <c r="B36" t="s">
        <v>34</v>
      </c>
      <c r="C36">
        <v>5.7639999999999997E-2</v>
      </c>
      <c r="D36" s="1">
        <f t="shared" si="2"/>
        <v>172.39099999999999</v>
      </c>
      <c r="E36" s="1"/>
      <c r="F36" s="1">
        <f t="shared" si="3"/>
        <v>244.39099999999999</v>
      </c>
      <c r="G36">
        <f t="shared" si="10"/>
        <v>8.4209999999999993E-2</v>
      </c>
      <c r="H36">
        <f t="shared" si="4"/>
        <v>-2.4744415999402363</v>
      </c>
      <c r="I36">
        <f t="shared" si="5"/>
        <v>11.875074219213872</v>
      </c>
      <c r="R36">
        <v>1713277155361</v>
      </c>
      <c r="S36" t="s">
        <v>203</v>
      </c>
      <c r="T36">
        <v>8.5430000000000006E-2</v>
      </c>
      <c r="U36" s="1">
        <f t="shared" si="6"/>
        <v>171.02600000000001</v>
      </c>
      <c r="W36" s="1">
        <f t="shared" si="7"/>
        <v>240.02600000000001</v>
      </c>
      <c r="X36">
        <f t="shared" si="1"/>
        <v>6.9640000000000007E-2</v>
      </c>
      <c r="Y36">
        <f t="shared" si="8"/>
        <v>-2.6644161640821484</v>
      </c>
      <c r="Z36">
        <f t="shared" si="9"/>
        <v>14.359563469270533</v>
      </c>
    </row>
    <row r="37" spans="1:26" x14ac:dyDescent="0.25">
      <c r="A37">
        <v>1713273578273</v>
      </c>
      <c r="B37" t="s">
        <v>35</v>
      </c>
      <c r="C37">
        <v>5.7639999999999997E-2</v>
      </c>
      <c r="D37" s="1">
        <f t="shared" si="2"/>
        <v>177.40799999999999</v>
      </c>
      <c r="E37" s="1"/>
      <c r="F37" s="1">
        <f t="shared" si="3"/>
        <v>249.40799999999999</v>
      </c>
      <c r="G37">
        <f t="shared" si="10"/>
        <v>8.4209999999999993E-2</v>
      </c>
      <c r="H37">
        <f t="shared" si="4"/>
        <v>-2.4744415999402363</v>
      </c>
      <c r="I37">
        <f t="shared" si="5"/>
        <v>11.875074219213872</v>
      </c>
      <c r="R37">
        <v>1713277160384</v>
      </c>
      <c r="S37" t="s">
        <v>204</v>
      </c>
      <c r="T37">
        <v>8.7230000000000002E-2</v>
      </c>
      <c r="U37" s="1">
        <f t="shared" si="6"/>
        <v>176.04900000000001</v>
      </c>
      <c r="W37" s="1">
        <f t="shared" si="7"/>
        <v>245.04900000000001</v>
      </c>
      <c r="X37">
        <f t="shared" si="1"/>
        <v>7.1440000000000003E-2</v>
      </c>
      <c r="Y37">
        <f t="shared" si="8"/>
        <v>-2.6388973424138933</v>
      </c>
      <c r="Z37">
        <f t="shared" si="9"/>
        <v>13.997760358342665</v>
      </c>
    </row>
    <row r="38" spans="1:26" x14ac:dyDescent="0.25">
      <c r="A38">
        <v>1713273583298</v>
      </c>
      <c r="B38" t="s">
        <v>36</v>
      </c>
      <c r="C38">
        <v>5.6689999999999997E-2</v>
      </c>
      <c r="D38" s="1">
        <f t="shared" si="2"/>
        <v>182.43299999999999</v>
      </c>
      <c r="E38" s="1"/>
      <c r="F38" s="1">
        <f t="shared" si="3"/>
        <v>254.43299999999999</v>
      </c>
      <c r="G38">
        <f t="shared" si="10"/>
        <v>8.3260000000000001E-2</v>
      </c>
      <c r="H38">
        <f t="shared" si="4"/>
        <v>-2.4857870372153075</v>
      </c>
      <c r="I38">
        <f t="shared" si="5"/>
        <v>12.010569300984866</v>
      </c>
      <c r="R38">
        <v>1713277165414</v>
      </c>
      <c r="S38" t="s">
        <v>205</v>
      </c>
      <c r="T38">
        <v>8.0070000000000002E-2</v>
      </c>
      <c r="U38" s="1">
        <f t="shared" si="6"/>
        <v>181.07900000000001</v>
      </c>
      <c r="W38" s="1">
        <f t="shared" si="7"/>
        <v>250.07900000000001</v>
      </c>
      <c r="X38">
        <f t="shared" si="1"/>
        <v>6.4280000000000004E-2</v>
      </c>
      <c r="Y38">
        <f t="shared" si="8"/>
        <v>-2.744506738112825</v>
      </c>
      <c r="Z38">
        <f t="shared" si="9"/>
        <v>15.556938394523957</v>
      </c>
    </row>
    <row r="39" spans="1:26" x14ac:dyDescent="0.25">
      <c r="A39">
        <v>1713273588328</v>
      </c>
      <c r="B39" t="s">
        <v>37</v>
      </c>
      <c r="C39">
        <v>5.1979999999999998E-2</v>
      </c>
      <c r="D39" s="1">
        <f t="shared" si="2"/>
        <v>187.46299999999999</v>
      </c>
      <c r="E39" s="1"/>
      <c r="F39" s="1">
        <f t="shared" si="3"/>
        <v>259.46299999999997</v>
      </c>
      <c r="G39">
        <f t="shared" si="10"/>
        <v>7.8549999999999995E-2</v>
      </c>
      <c r="H39">
        <f t="shared" si="4"/>
        <v>-2.5440199142805069</v>
      </c>
      <c r="I39">
        <f t="shared" si="5"/>
        <v>12.730744748567792</v>
      </c>
      <c r="R39">
        <v>1713277170438</v>
      </c>
      <c r="S39" t="s">
        <v>206</v>
      </c>
      <c r="T39">
        <v>8.2739999999999994E-2</v>
      </c>
      <c r="U39" s="1">
        <f t="shared" si="6"/>
        <v>186.10300000000001</v>
      </c>
      <c r="W39" s="1">
        <f t="shared" si="7"/>
        <v>255.10300000000001</v>
      </c>
      <c r="X39">
        <f t="shared" si="1"/>
        <v>6.6949999999999996E-2</v>
      </c>
      <c r="Y39">
        <f t="shared" si="8"/>
        <v>-2.7038092068449555</v>
      </c>
      <c r="Z39">
        <f t="shared" si="9"/>
        <v>14.936519790888724</v>
      </c>
    </row>
    <row r="40" spans="1:26" x14ac:dyDescent="0.25">
      <c r="A40">
        <v>1713273593355</v>
      </c>
      <c r="B40" t="s">
        <v>38</v>
      </c>
      <c r="C40">
        <v>5.3859999999999998E-2</v>
      </c>
      <c r="D40" s="1">
        <f t="shared" si="2"/>
        <v>192.49</v>
      </c>
      <c r="E40" s="1"/>
      <c r="F40" s="1">
        <f t="shared" si="3"/>
        <v>264.49</v>
      </c>
      <c r="G40">
        <f t="shared" si="10"/>
        <v>8.0430000000000001E-2</v>
      </c>
      <c r="H40">
        <f t="shared" si="4"/>
        <v>-2.5203680380661595</v>
      </c>
      <c r="I40">
        <f t="shared" si="5"/>
        <v>12.433171702101205</v>
      </c>
      <c r="R40">
        <v>1713277175466</v>
      </c>
      <c r="S40" t="s">
        <v>207</v>
      </c>
      <c r="T40">
        <v>7.7410000000000007E-2</v>
      </c>
      <c r="U40" s="1">
        <f t="shared" si="6"/>
        <v>191.131</v>
      </c>
      <c r="W40" s="1">
        <f t="shared" si="7"/>
        <v>260.13099999999997</v>
      </c>
      <c r="X40">
        <f t="shared" si="1"/>
        <v>6.1620000000000008E-2</v>
      </c>
      <c r="Y40">
        <f t="shared" si="8"/>
        <v>-2.786768785813615</v>
      </c>
      <c r="Z40">
        <f t="shared" si="9"/>
        <v>16.228497241155466</v>
      </c>
    </row>
    <row r="41" spans="1:26" x14ac:dyDescent="0.25">
      <c r="A41">
        <v>1713273598386</v>
      </c>
      <c r="B41" t="s">
        <v>39</v>
      </c>
      <c r="C41">
        <v>5.1979999999999998E-2</v>
      </c>
      <c r="D41" s="1">
        <f t="shared" si="2"/>
        <v>197.52099999999999</v>
      </c>
      <c r="E41" s="1"/>
      <c r="F41" s="1">
        <f t="shared" si="3"/>
        <v>269.52099999999996</v>
      </c>
      <c r="G41">
        <f t="shared" si="10"/>
        <v>7.8549999999999995E-2</v>
      </c>
      <c r="H41">
        <f t="shared" si="4"/>
        <v>-2.5440199142805069</v>
      </c>
      <c r="I41">
        <f t="shared" si="5"/>
        <v>12.730744748567792</v>
      </c>
      <c r="R41">
        <v>1713277180483</v>
      </c>
      <c r="S41" t="s">
        <v>208</v>
      </c>
      <c r="T41">
        <v>7.4770000000000003E-2</v>
      </c>
      <c r="U41" s="1">
        <f t="shared" si="6"/>
        <v>196.148</v>
      </c>
      <c r="W41" s="1">
        <f t="shared" si="7"/>
        <v>265.14800000000002</v>
      </c>
      <c r="X41">
        <f t="shared" si="1"/>
        <v>5.8980000000000005E-2</v>
      </c>
      <c r="Y41">
        <f t="shared" si="8"/>
        <v>-2.8305568755950068</v>
      </c>
      <c r="Z41">
        <f t="shared" si="9"/>
        <v>16.954899966090199</v>
      </c>
    </row>
    <row r="42" spans="1:26" x14ac:dyDescent="0.25">
      <c r="A42">
        <v>1713273603416</v>
      </c>
      <c r="B42" t="s">
        <v>40</v>
      </c>
      <c r="C42">
        <v>5.0119999999999998E-2</v>
      </c>
      <c r="D42" s="1">
        <f t="shared" si="2"/>
        <v>202.55099999999999</v>
      </c>
      <c r="E42" s="1"/>
      <c r="F42" s="1">
        <f t="shared" si="3"/>
        <v>274.55099999999999</v>
      </c>
      <c r="G42">
        <f t="shared" si="10"/>
        <v>7.6689999999999994E-2</v>
      </c>
      <c r="H42">
        <f t="shared" si="4"/>
        <v>-2.5679839572053691</v>
      </c>
      <c r="I42">
        <f t="shared" si="5"/>
        <v>13.039509714434738</v>
      </c>
      <c r="R42">
        <v>1713277185499</v>
      </c>
      <c r="S42" t="s">
        <v>209</v>
      </c>
      <c r="T42">
        <v>7.3020000000000002E-2</v>
      </c>
      <c r="U42" s="1">
        <f t="shared" si="6"/>
        <v>201.16399999999999</v>
      </c>
      <c r="W42" s="1">
        <f t="shared" si="7"/>
        <v>270.16399999999999</v>
      </c>
      <c r="X42">
        <f t="shared" si="1"/>
        <v>5.7230000000000003E-2</v>
      </c>
      <c r="Y42">
        <f t="shared" si="8"/>
        <v>-2.8606770425611261</v>
      </c>
      <c r="Z42">
        <f t="shared" si="9"/>
        <v>17.473353136466887</v>
      </c>
    </row>
    <row r="43" spans="1:26" x14ac:dyDescent="0.25">
      <c r="A43">
        <v>1713273608446</v>
      </c>
      <c r="B43" t="s">
        <v>41</v>
      </c>
      <c r="C43">
        <v>4.9180000000000001E-2</v>
      </c>
      <c r="D43" s="1">
        <f t="shared" si="2"/>
        <v>207.58099999999999</v>
      </c>
      <c r="E43" s="1"/>
      <c r="F43" s="1">
        <f t="shared" si="3"/>
        <v>279.58100000000002</v>
      </c>
      <c r="G43">
        <f t="shared" si="10"/>
        <v>7.5749999999999998E-2</v>
      </c>
      <c r="H43">
        <f t="shared" si="4"/>
        <v>-2.5803168345926584</v>
      </c>
      <c r="I43">
        <f t="shared" si="5"/>
        <v>13.201320132013201</v>
      </c>
      <c r="R43">
        <v>1713277190530</v>
      </c>
      <c r="S43" t="s">
        <v>210</v>
      </c>
      <c r="T43">
        <v>7.041E-2</v>
      </c>
      <c r="U43" s="1">
        <f t="shared" si="6"/>
        <v>206.19499999999999</v>
      </c>
      <c r="W43" s="1">
        <f t="shared" si="7"/>
        <v>275.19499999999999</v>
      </c>
      <c r="X43">
        <f t="shared" si="1"/>
        <v>5.4620000000000002E-2</v>
      </c>
      <c r="Y43">
        <f t="shared" si="8"/>
        <v>-2.9073551629365779</v>
      </c>
      <c r="Z43">
        <f t="shared" si="9"/>
        <v>18.30831197363603</v>
      </c>
    </row>
    <row r="44" spans="1:26" x14ac:dyDescent="0.25">
      <c r="A44">
        <v>1713273613476</v>
      </c>
      <c r="B44" t="s">
        <v>42</v>
      </c>
      <c r="C44">
        <v>4.548E-2</v>
      </c>
      <c r="D44" s="1">
        <f t="shared" si="2"/>
        <v>212.61099999999999</v>
      </c>
      <c r="E44" s="1"/>
      <c r="F44" s="1">
        <f t="shared" si="3"/>
        <v>284.61099999999999</v>
      </c>
      <c r="G44">
        <f t="shared" si="10"/>
        <v>7.2050000000000003E-2</v>
      </c>
      <c r="H44">
        <f t="shared" si="4"/>
        <v>-2.6303949565366058</v>
      </c>
      <c r="I44">
        <f t="shared" si="5"/>
        <v>13.879250520471894</v>
      </c>
      <c r="R44">
        <v>1713277195560</v>
      </c>
      <c r="S44" t="s">
        <v>211</v>
      </c>
      <c r="T44">
        <v>7.2150000000000006E-2</v>
      </c>
      <c r="U44" s="1">
        <f t="shared" si="6"/>
        <v>211.22499999999999</v>
      </c>
      <c r="W44" s="1">
        <f t="shared" si="7"/>
        <v>280.22500000000002</v>
      </c>
      <c r="X44">
        <f t="shared" si="1"/>
        <v>5.6360000000000007E-2</v>
      </c>
      <c r="Y44">
        <f t="shared" si="8"/>
        <v>-2.8759955919516575</v>
      </c>
      <c r="Z44">
        <f t="shared" si="9"/>
        <v>17.743080198722495</v>
      </c>
    </row>
    <row r="45" spans="1:26" x14ac:dyDescent="0.25">
      <c r="A45">
        <v>1713273618496</v>
      </c>
      <c r="B45" t="s">
        <v>43</v>
      </c>
      <c r="C45">
        <v>5.1049999999999998E-2</v>
      </c>
      <c r="D45" s="1">
        <f t="shared" si="2"/>
        <v>217.631</v>
      </c>
      <c r="E45" s="1"/>
      <c r="F45" s="1">
        <f t="shared" si="3"/>
        <v>289.63099999999997</v>
      </c>
      <c r="G45">
        <f t="shared" si="10"/>
        <v>7.7619999999999995E-2</v>
      </c>
      <c r="H45">
        <f t="shared" si="4"/>
        <v>-2.5559301530413769</v>
      </c>
      <c r="I45">
        <f t="shared" si="5"/>
        <v>12.883277505797476</v>
      </c>
      <c r="R45">
        <v>1713277200590</v>
      </c>
      <c r="S45" t="s">
        <v>212</v>
      </c>
      <c r="T45">
        <v>6.6089999999999996E-2</v>
      </c>
      <c r="U45" s="1">
        <f t="shared" si="6"/>
        <v>216.255</v>
      </c>
      <c r="W45" s="1">
        <f t="shared" si="7"/>
        <v>285.255</v>
      </c>
      <c r="X45">
        <f t="shared" si="1"/>
        <v>5.0299999999999997E-2</v>
      </c>
      <c r="Y45">
        <f t="shared" si="8"/>
        <v>-2.9897502018764435</v>
      </c>
      <c r="Z45">
        <f t="shared" si="9"/>
        <v>19.880715705765407</v>
      </c>
    </row>
    <row r="46" spans="1:26" x14ac:dyDescent="0.25">
      <c r="A46">
        <v>1713273623517</v>
      </c>
      <c r="B46" t="s">
        <v>44</v>
      </c>
      <c r="C46">
        <v>4.4560000000000002E-2</v>
      </c>
      <c r="D46" s="1">
        <f t="shared" si="2"/>
        <v>222.65199999999999</v>
      </c>
      <c r="E46" s="1"/>
      <c r="F46" s="1">
        <f t="shared" si="3"/>
        <v>294.65199999999999</v>
      </c>
      <c r="G46">
        <f t="shared" si="10"/>
        <v>7.1129999999999999E-2</v>
      </c>
      <c r="H46">
        <f t="shared" si="4"/>
        <v>-2.6432460902367132</v>
      </c>
      <c r="I46">
        <f t="shared" si="5"/>
        <v>14.058765640376775</v>
      </c>
      <c r="R46">
        <v>1713277205620</v>
      </c>
      <c r="S46" t="s">
        <v>213</v>
      </c>
      <c r="T46">
        <v>6.4369999999999997E-2</v>
      </c>
      <c r="U46" s="1">
        <f t="shared" si="6"/>
        <v>221.285</v>
      </c>
      <c r="W46" s="1">
        <f t="shared" si="7"/>
        <v>290.28499999999997</v>
      </c>
      <c r="X46">
        <f t="shared" si="1"/>
        <v>4.8579999999999998E-2</v>
      </c>
      <c r="Y46">
        <f t="shared" si="8"/>
        <v>-3.0245433554081105</v>
      </c>
      <c r="Z46">
        <f t="shared" si="9"/>
        <v>20.584602717167559</v>
      </c>
    </row>
    <row r="47" spans="1:26" x14ac:dyDescent="0.25">
      <c r="A47">
        <v>1713273628547</v>
      </c>
      <c r="B47" t="s">
        <v>45</v>
      </c>
      <c r="C47">
        <v>4.6399999999999997E-2</v>
      </c>
      <c r="D47" s="1">
        <f t="shared" si="2"/>
        <v>227.68199999999999</v>
      </c>
      <c r="E47" s="1"/>
      <c r="F47" s="1">
        <f t="shared" si="3"/>
        <v>299.68200000000002</v>
      </c>
      <c r="G47">
        <f t="shared" si="10"/>
        <v>7.2969999999999993E-2</v>
      </c>
      <c r="H47">
        <f t="shared" si="4"/>
        <v>-2.6177068812046085</v>
      </c>
      <c r="I47">
        <f t="shared" si="5"/>
        <v>13.704262025489928</v>
      </c>
      <c r="R47">
        <v>1713277210650</v>
      </c>
      <c r="S47" t="s">
        <v>214</v>
      </c>
      <c r="T47">
        <v>6.3509999999999997E-2</v>
      </c>
      <c r="U47" s="1">
        <f t="shared" si="6"/>
        <v>226.315</v>
      </c>
      <c r="W47" s="1">
        <f t="shared" si="7"/>
        <v>295.315</v>
      </c>
      <c r="X47">
        <f t="shared" si="1"/>
        <v>4.7719999999999999E-2</v>
      </c>
      <c r="Y47">
        <f t="shared" si="8"/>
        <v>-3.0424046817524215</v>
      </c>
      <c r="Z47">
        <f t="shared" si="9"/>
        <v>20.955574182732608</v>
      </c>
    </row>
    <row r="48" spans="1:26" x14ac:dyDescent="0.25">
      <c r="A48">
        <v>1713273633575</v>
      </c>
      <c r="B48" t="s">
        <v>46</v>
      </c>
      <c r="C48">
        <v>3.8170000000000003E-2</v>
      </c>
      <c r="D48" s="1">
        <f t="shared" si="2"/>
        <v>232.71</v>
      </c>
      <c r="E48" s="1"/>
      <c r="F48" s="1">
        <f t="shared" si="3"/>
        <v>304.71000000000004</v>
      </c>
      <c r="G48">
        <f t="shared" si="10"/>
        <v>6.4740000000000006E-2</v>
      </c>
      <c r="H48">
        <f t="shared" si="4"/>
        <v>-2.7373760304840387</v>
      </c>
      <c r="I48">
        <f t="shared" si="5"/>
        <v>15.446400988569662</v>
      </c>
      <c r="R48">
        <v>1713277215680</v>
      </c>
      <c r="S48" t="s">
        <v>215</v>
      </c>
      <c r="T48">
        <v>6.1809999999999997E-2</v>
      </c>
      <c r="U48" s="1">
        <f t="shared" si="6"/>
        <v>231.345</v>
      </c>
      <c r="W48" s="1">
        <f t="shared" si="7"/>
        <v>300.34500000000003</v>
      </c>
      <c r="X48">
        <f t="shared" si="1"/>
        <v>4.6019999999999998E-2</v>
      </c>
      <c r="Y48">
        <f t="shared" si="8"/>
        <v>-3.0786791943749172</v>
      </c>
      <c r="Z48">
        <f t="shared" si="9"/>
        <v>21.729682746631902</v>
      </c>
    </row>
    <row r="49" spans="1:26" x14ac:dyDescent="0.25">
      <c r="A49">
        <v>1713273638600</v>
      </c>
      <c r="B49" t="s">
        <v>47</v>
      </c>
      <c r="C49">
        <v>4.3639999999999998E-2</v>
      </c>
      <c r="D49" s="1">
        <f t="shared" si="2"/>
        <v>237.73500000000001</v>
      </c>
      <c r="E49" s="1"/>
      <c r="F49" s="1">
        <f t="shared" si="3"/>
        <v>309.73500000000001</v>
      </c>
      <c r="G49">
        <f t="shared" si="10"/>
        <v>7.0209999999999995E-2</v>
      </c>
      <c r="H49">
        <f t="shared" si="4"/>
        <v>-2.6562645279529797</v>
      </c>
      <c r="I49">
        <f t="shared" si="5"/>
        <v>14.242985329725112</v>
      </c>
      <c r="R49">
        <v>1713277220711</v>
      </c>
      <c r="S49" t="s">
        <v>216</v>
      </c>
      <c r="T49">
        <v>6.096E-2</v>
      </c>
      <c r="U49" s="1">
        <f t="shared" si="6"/>
        <v>236.376</v>
      </c>
      <c r="W49" s="1">
        <f t="shared" si="7"/>
        <v>305.37599999999998</v>
      </c>
      <c r="X49">
        <f t="shared" si="1"/>
        <v>4.5170000000000002E-2</v>
      </c>
      <c r="Y49">
        <f t="shared" si="8"/>
        <v>-3.0973221293156241</v>
      </c>
      <c r="Z49">
        <f t="shared" si="9"/>
        <v>22.138587558113791</v>
      </c>
    </row>
    <row r="50" spans="1:26" x14ac:dyDescent="0.25">
      <c r="A50">
        <v>1713273643616</v>
      </c>
      <c r="B50" t="s">
        <v>48</v>
      </c>
      <c r="C50">
        <v>3.7260000000000001E-2</v>
      </c>
      <c r="D50" s="1">
        <f t="shared" si="2"/>
        <v>242.751</v>
      </c>
      <c r="E50" s="1"/>
      <c r="F50" s="1">
        <f t="shared" si="3"/>
        <v>314.75099999999998</v>
      </c>
      <c r="G50">
        <f t="shared" si="10"/>
        <v>6.3829999999999998E-2</v>
      </c>
      <c r="H50">
        <f t="shared" si="4"/>
        <v>-2.7515319797141711</v>
      </c>
      <c r="I50">
        <f t="shared" si="5"/>
        <v>15.666614444618519</v>
      </c>
      <c r="R50">
        <v>1713277225741</v>
      </c>
      <c r="S50" t="s">
        <v>217</v>
      </c>
      <c r="T50">
        <v>5.8409999999999997E-2</v>
      </c>
      <c r="U50" s="1">
        <f t="shared" si="6"/>
        <v>241.40600000000001</v>
      </c>
      <c r="W50" s="1">
        <f t="shared" si="7"/>
        <v>310.40600000000001</v>
      </c>
      <c r="X50">
        <f t="shared" si="1"/>
        <v>4.2619999999999998E-2</v>
      </c>
      <c r="Y50">
        <f t="shared" si="8"/>
        <v>-3.1554316523116661</v>
      </c>
      <c r="Z50">
        <f t="shared" si="9"/>
        <v>23.463162834350072</v>
      </c>
    </row>
    <row r="51" spans="1:26" x14ac:dyDescent="0.25">
      <c r="A51">
        <v>1713273648632</v>
      </c>
      <c r="B51" t="s">
        <v>49</v>
      </c>
      <c r="C51">
        <v>3.5450000000000002E-2</v>
      </c>
      <c r="D51" s="1">
        <f t="shared" si="2"/>
        <v>247.767</v>
      </c>
      <c r="E51" s="1"/>
      <c r="F51" s="1">
        <f t="shared" si="3"/>
        <v>319.767</v>
      </c>
      <c r="G51">
        <f t="shared" si="10"/>
        <v>6.2020000000000006E-2</v>
      </c>
      <c r="H51">
        <f t="shared" si="4"/>
        <v>-2.7802983653098341</v>
      </c>
      <c r="I51">
        <f t="shared" si="5"/>
        <v>16.123831022250886</v>
      </c>
      <c r="R51">
        <v>1713277230771</v>
      </c>
      <c r="S51" t="s">
        <v>218</v>
      </c>
      <c r="T51">
        <v>5.1709999999999999E-2</v>
      </c>
      <c r="U51" s="1">
        <f t="shared" si="6"/>
        <v>246.43600000000001</v>
      </c>
      <c r="W51" s="1">
        <f t="shared" si="7"/>
        <v>315.43600000000004</v>
      </c>
      <c r="X51">
        <f t="shared" si="1"/>
        <v>3.5920000000000001E-2</v>
      </c>
      <c r="Y51">
        <f t="shared" si="8"/>
        <v>-3.3264610355481383</v>
      </c>
      <c r="Z51">
        <f t="shared" si="9"/>
        <v>27.839643652561247</v>
      </c>
    </row>
    <row r="52" spans="1:26" x14ac:dyDescent="0.25">
      <c r="A52">
        <v>1713273653649</v>
      </c>
      <c r="B52" t="s">
        <v>50</v>
      </c>
      <c r="C52">
        <v>3.1870000000000002E-2</v>
      </c>
      <c r="D52" s="1">
        <f t="shared" si="2"/>
        <v>252.78399999999999</v>
      </c>
      <c r="E52" s="1"/>
      <c r="F52" s="1">
        <f t="shared" si="3"/>
        <v>324.78399999999999</v>
      </c>
      <c r="G52">
        <f t="shared" si="10"/>
        <v>5.8440000000000006E-2</v>
      </c>
      <c r="H52">
        <f t="shared" si="4"/>
        <v>-2.8397546920996382</v>
      </c>
      <c r="I52">
        <f t="shared" si="5"/>
        <v>17.111567419575632</v>
      </c>
      <c r="R52">
        <v>1713277235801</v>
      </c>
      <c r="S52" t="s">
        <v>219</v>
      </c>
      <c r="T52">
        <v>4.8390000000000002E-2</v>
      </c>
      <c r="U52" s="1">
        <f t="shared" si="6"/>
        <v>251.46600000000001</v>
      </c>
      <c r="W52" s="1">
        <f t="shared" si="7"/>
        <v>320.46600000000001</v>
      </c>
      <c r="X52">
        <f t="shared" si="1"/>
        <v>3.2600000000000004E-2</v>
      </c>
      <c r="Y52">
        <f t="shared" si="8"/>
        <v>-3.423442990609475</v>
      </c>
      <c r="Z52">
        <f t="shared" si="9"/>
        <v>30.674846625766868</v>
      </c>
    </row>
    <row r="53" spans="1:26" x14ac:dyDescent="0.25">
      <c r="A53">
        <v>1713273658677</v>
      </c>
      <c r="B53" t="s">
        <v>51</v>
      </c>
      <c r="C53">
        <v>3.4549999999999997E-2</v>
      </c>
      <c r="D53" s="1">
        <f t="shared" si="2"/>
        <v>257.81200000000001</v>
      </c>
      <c r="E53" s="1"/>
      <c r="F53" s="1">
        <f t="shared" si="3"/>
        <v>329.81200000000001</v>
      </c>
      <c r="G53">
        <f t="shared" si="10"/>
        <v>6.1119999999999994E-2</v>
      </c>
      <c r="H53">
        <f t="shared" si="4"/>
        <v>-2.7949161341238722</v>
      </c>
      <c r="I53">
        <f t="shared" si="5"/>
        <v>16.36125654450262</v>
      </c>
      <c r="R53">
        <v>1713277240832</v>
      </c>
      <c r="S53" t="s">
        <v>220</v>
      </c>
      <c r="T53">
        <v>5.2540000000000003E-2</v>
      </c>
      <c r="U53" s="1">
        <f t="shared" si="6"/>
        <v>256.49700000000001</v>
      </c>
      <c r="W53" s="1">
        <f t="shared" si="7"/>
        <v>325.49700000000001</v>
      </c>
      <c r="X53">
        <f t="shared" si="1"/>
        <v>3.6750000000000005E-2</v>
      </c>
      <c r="Y53">
        <f t="shared" si="8"/>
        <v>-3.3036170533232911</v>
      </c>
      <c r="Z53">
        <f t="shared" si="9"/>
        <v>27.210884353741491</v>
      </c>
    </row>
    <row r="54" spans="1:26" x14ac:dyDescent="0.25">
      <c r="A54">
        <v>1713273663708</v>
      </c>
      <c r="B54" t="s">
        <v>52</v>
      </c>
      <c r="C54">
        <v>3.2759999999999997E-2</v>
      </c>
      <c r="D54" s="1">
        <f t="shared" si="2"/>
        <v>262.84300000000002</v>
      </c>
      <c r="E54" s="1"/>
      <c r="F54" s="1">
        <f t="shared" si="3"/>
        <v>334.84300000000002</v>
      </c>
      <c r="G54">
        <f t="shared" si="10"/>
        <v>5.9329999999999994E-2</v>
      </c>
      <c r="H54">
        <f t="shared" si="4"/>
        <v>-2.8246401987115854</v>
      </c>
      <c r="I54">
        <f t="shared" si="5"/>
        <v>16.854879487611665</v>
      </c>
      <c r="R54">
        <v>1713277245861</v>
      </c>
      <c r="S54" t="s">
        <v>221</v>
      </c>
      <c r="T54">
        <v>5.5890000000000002E-2</v>
      </c>
      <c r="U54" s="1">
        <f t="shared" si="6"/>
        <v>261.52600000000001</v>
      </c>
      <c r="W54" s="1">
        <f t="shared" si="7"/>
        <v>330.52600000000001</v>
      </c>
      <c r="X54">
        <f t="shared" si="1"/>
        <v>4.0100000000000004E-2</v>
      </c>
      <c r="Y54">
        <f t="shared" si="8"/>
        <v>-3.2163789446696134</v>
      </c>
      <c r="Z54">
        <f t="shared" si="9"/>
        <v>24.937655860349125</v>
      </c>
    </row>
    <row r="55" spans="1:26" x14ac:dyDescent="0.25">
      <c r="A55">
        <v>1713273668727</v>
      </c>
      <c r="B55" t="s">
        <v>53</v>
      </c>
      <c r="C55">
        <v>3.1870000000000002E-2</v>
      </c>
      <c r="D55" s="1">
        <f t="shared" si="2"/>
        <v>267.86200000000002</v>
      </c>
      <c r="E55" s="1"/>
      <c r="F55" s="1">
        <f t="shared" si="3"/>
        <v>339.86200000000002</v>
      </c>
      <c r="G55">
        <f t="shared" si="10"/>
        <v>5.8440000000000006E-2</v>
      </c>
      <c r="H55">
        <f t="shared" si="4"/>
        <v>-2.8397546920996382</v>
      </c>
      <c r="I55">
        <f t="shared" si="5"/>
        <v>17.111567419575632</v>
      </c>
      <c r="R55">
        <v>1713277250891</v>
      </c>
      <c r="S55" t="s">
        <v>222</v>
      </c>
      <c r="T55">
        <v>5.0049999999999997E-2</v>
      </c>
      <c r="U55" s="1">
        <f t="shared" si="6"/>
        <v>266.55599999999998</v>
      </c>
      <c r="W55" s="1">
        <f t="shared" si="7"/>
        <v>335.55599999999998</v>
      </c>
      <c r="X55">
        <f t="shared" si="1"/>
        <v>3.4259999999999999E-2</v>
      </c>
      <c r="Y55">
        <f t="shared" si="8"/>
        <v>-3.3737767860861632</v>
      </c>
      <c r="Z55">
        <f t="shared" si="9"/>
        <v>29.188558085230589</v>
      </c>
    </row>
    <row r="56" spans="1:26" x14ac:dyDescent="0.25">
      <c r="A56">
        <v>1713273673749</v>
      </c>
      <c r="B56" t="s">
        <v>54</v>
      </c>
      <c r="C56">
        <v>3.0079999999999999E-2</v>
      </c>
      <c r="D56" s="1">
        <f t="shared" si="2"/>
        <v>272.88400000000001</v>
      </c>
      <c r="E56" s="1"/>
      <c r="F56" s="1">
        <f t="shared" si="3"/>
        <v>344.88400000000001</v>
      </c>
      <c r="G56">
        <f t="shared" si="10"/>
        <v>5.6649999999999999E-2</v>
      </c>
      <c r="H56">
        <f t="shared" si="4"/>
        <v>-2.8708632915081216</v>
      </c>
      <c r="I56">
        <f t="shared" si="5"/>
        <v>17.6522506619594</v>
      </c>
      <c r="R56">
        <v>1713277255922</v>
      </c>
      <c r="S56" t="s">
        <v>223</v>
      </c>
      <c r="T56">
        <v>5.1709999999999999E-2</v>
      </c>
      <c r="U56" s="1">
        <f t="shared" si="6"/>
        <v>271.58699999999999</v>
      </c>
      <c r="W56" s="1">
        <f t="shared" si="7"/>
        <v>340.58699999999999</v>
      </c>
      <c r="X56">
        <f t="shared" si="1"/>
        <v>3.5920000000000001E-2</v>
      </c>
      <c r="Y56">
        <f t="shared" si="8"/>
        <v>-3.3264610355481383</v>
      </c>
      <c r="Z56">
        <f t="shared" si="9"/>
        <v>27.839643652561247</v>
      </c>
    </row>
    <row r="57" spans="1:26" x14ac:dyDescent="0.25">
      <c r="A57">
        <v>1713273678782</v>
      </c>
      <c r="B57" t="s">
        <v>55</v>
      </c>
      <c r="C57">
        <v>2.742E-2</v>
      </c>
      <c r="D57" s="1">
        <f t="shared" si="2"/>
        <v>277.91699999999997</v>
      </c>
      <c r="E57" s="1"/>
      <c r="F57" s="1">
        <f t="shared" si="3"/>
        <v>349.91699999999997</v>
      </c>
      <c r="G57">
        <f t="shared" si="10"/>
        <v>5.3989999999999996E-2</v>
      </c>
      <c r="H57">
        <f t="shared" si="4"/>
        <v>-2.9189564347519417</v>
      </c>
      <c r="I57">
        <f t="shared" si="5"/>
        <v>18.521948508983147</v>
      </c>
      <c r="R57">
        <v>1713277260952</v>
      </c>
      <c r="S57" t="s">
        <v>224</v>
      </c>
      <c r="T57">
        <v>5.0880000000000002E-2</v>
      </c>
      <c r="U57" s="1">
        <f t="shared" si="6"/>
        <v>276.61700000000002</v>
      </c>
      <c r="W57" s="1">
        <f t="shared" si="7"/>
        <v>345.61700000000002</v>
      </c>
      <c r="X57">
        <f t="shared" si="1"/>
        <v>3.5090000000000003E-2</v>
      </c>
      <c r="Y57">
        <f t="shared" si="8"/>
        <v>-3.3498390893870131</v>
      </c>
      <c r="Z57">
        <f t="shared" si="9"/>
        <v>28.498147620404673</v>
      </c>
    </row>
    <row r="58" spans="1:26" x14ac:dyDescent="0.25">
      <c r="A58">
        <v>1713273683802</v>
      </c>
      <c r="B58" t="s">
        <v>56</v>
      </c>
      <c r="C58">
        <v>2.9190000000000001E-2</v>
      </c>
      <c r="D58" s="1">
        <f t="shared" si="2"/>
        <v>282.93700000000001</v>
      </c>
      <c r="E58" s="1"/>
      <c r="F58" s="1">
        <f t="shared" si="3"/>
        <v>354.93700000000001</v>
      </c>
      <c r="G58">
        <f t="shared" si="10"/>
        <v>5.5760000000000004E-2</v>
      </c>
      <c r="H58">
        <f t="shared" si="4"/>
        <v>-2.8866985125298688</v>
      </c>
      <c r="I58">
        <f t="shared" si="5"/>
        <v>17.934002869440459</v>
      </c>
      <c r="R58">
        <v>1713277265982</v>
      </c>
      <c r="S58" t="s">
        <v>225</v>
      </c>
      <c r="T58">
        <v>4.8390000000000002E-2</v>
      </c>
      <c r="U58" s="1">
        <f t="shared" si="6"/>
        <v>281.64699999999999</v>
      </c>
      <c r="W58" s="1">
        <f t="shared" si="7"/>
        <v>350.64699999999999</v>
      </c>
      <c r="X58">
        <f t="shared" si="1"/>
        <v>3.2600000000000004E-2</v>
      </c>
      <c r="Y58">
        <f t="shared" si="8"/>
        <v>-3.423442990609475</v>
      </c>
      <c r="Z58">
        <f t="shared" si="9"/>
        <v>30.674846625766868</v>
      </c>
    </row>
    <row r="59" spans="1:26" x14ac:dyDescent="0.25">
      <c r="A59">
        <v>1713273688822</v>
      </c>
      <c r="B59" t="s">
        <v>57</v>
      </c>
      <c r="C59">
        <v>2.8309999999999998E-2</v>
      </c>
      <c r="D59" s="1">
        <f t="shared" si="2"/>
        <v>287.95699999999999</v>
      </c>
      <c r="E59" s="1"/>
      <c r="F59" s="1">
        <f t="shared" si="3"/>
        <v>359.95699999999999</v>
      </c>
      <c r="G59">
        <f t="shared" si="10"/>
        <v>5.4879999999999998E-2</v>
      </c>
      <c r="H59">
        <f t="shared" si="4"/>
        <v>-2.9026062955645071</v>
      </c>
      <c r="I59">
        <f t="shared" si="5"/>
        <v>18.221574344023324</v>
      </c>
      <c r="R59">
        <v>1713277271012</v>
      </c>
      <c r="S59" t="s">
        <v>226</v>
      </c>
      <c r="T59">
        <v>4.5920000000000002E-2</v>
      </c>
      <c r="U59" s="1">
        <f t="shared" si="6"/>
        <v>286.67700000000002</v>
      </c>
      <c r="W59" s="1">
        <f t="shared" si="7"/>
        <v>355.67700000000002</v>
      </c>
      <c r="X59">
        <f t="shared" si="1"/>
        <v>3.0130000000000004E-2</v>
      </c>
      <c r="Y59">
        <f t="shared" si="8"/>
        <v>-3.5022339258399269</v>
      </c>
      <c r="Z59">
        <f t="shared" si="9"/>
        <v>33.189512114171919</v>
      </c>
    </row>
    <row r="60" spans="1:26" x14ac:dyDescent="0.25">
      <c r="A60">
        <v>1713273693845</v>
      </c>
      <c r="B60" t="s">
        <v>58</v>
      </c>
      <c r="C60">
        <v>2.742E-2</v>
      </c>
      <c r="D60" s="1">
        <f t="shared" si="2"/>
        <v>292.98</v>
      </c>
      <c r="E60" s="1"/>
      <c r="F60" s="1">
        <f t="shared" si="3"/>
        <v>364.98</v>
      </c>
      <c r="G60">
        <f t="shared" si="10"/>
        <v>5.3989999999999996E-2</v>
      </c>
      <c r="H60">
        <f t="shared" si="4"/>
        <v>-2.9189564347519417</v>
      </c>
      <c r="I60">
        <f t="shared" si="5"/>
        <v>18.521948508983147</v>
      </c>
      <c r="R60">
        <v>1713277276042</v>
      </c>
      <c r="S60" t="s">
        <v>227</v>
      </c>
      <c r="T60">
        <v>4.428E-2</v>
      </c>
      <c r="U60" s="1">
        <f t="shared" si="6"/>
        <v>291.70699999999999</v>
      </c>
      <c r="W60" s="1">
        <f t="shared" si="7"/>
        <v>360.70699999999999</v>
      </c>
      <c r="X60">
        <f t="shared" si="1"/>
        <v>2.8490000000000001E-2</v>
      </c>
      <c r="Y60">
        <f t="shared" si="8"/>
        <v>-3.5582021304723201</v>
      </c>
      <c r="Z60">
        <f t="shared" si="9"/>
        <v>35.1000351000351</v>
      </c>
    </row>
    <row r="61" spans="1:26" x14ac:dyDescent="0.25">
      <c r="A61">
        <v>1713273698872</v>
      </c>
      <c r="B61" t="s">
        <v>59</v>
      </c>
      <c r="C61">
        <v>2.8309999999999998E-2</v>
      </c>
      <c r="D61" s="1">
        <f t="shared" si="2"/>
        <v>298.00700000000001</v>
      </c>
      <c r="E61" s="1"/>
      <c r="F61" s="1">
        <f t="shared" si="3"/>
        <v>370.00700000000001</v>
      </c>
      <c r="G61">
        <f t="shared" si="10"/>
        <v>5.4879999999999998E-2</v>
      </c>
      <c r="H61">
        <f t="shared" si="4"/>
        <v>-2.9026062955645071</v>
      </c>
      <c r="I61">
        <f t="shared" si="5"/>
        <v>18.221574344023324</v>
      </c>
      <c r="R61">
        <v>1713277281072</v>
      </c>
      <c r="S61" t="s">
        <v>228</v>
      </c>
      <c r="T61">
        <v>4.1840000000000002E-2</v>
      </c>
      <c r="U61" s="1">
        <f t="shared" si="6"/>
        <v>296.73700000000002</v>
      </c>
      <c r="W61" s="1">
        <f t="shared" si="7"/>
        <v>365.73700000000002</v>
      </c>
      <c r="X61">
        <f t="shared" si="1"/>
        <v>2.6050000000000004E-2</v>
      </c>
      <c r="Y61">
        <f t="shared" si="8"/>
        <v>-3.6477375107827612</v>
      </c>
      <c r="Z61">
        <f t="shared" si="9"/>
        <v>38.387715930902104</v>
      </c>
    </row>
    <row r="62" spans="1:26" x14ac:dyDescent="0.25">
      <c r="A62">
        <v>1713273703888</v>
      </c>
      <c r="B62" t="s">
        <v>60</v>
      </c>
      <c r="C62">
        <v>2.6540000000000001E-2</v>
      </c>
      <c r="D62" s="1">
        <f t="shared" si="2"/>
        <v>303.02300000000002</v>
      </c>
      <c r="E62" s="1"/>
      <c r="F62" s="1">
        <f t="shared" si="3"/>
        <v>375.02300000000002</v>
      </c>
      <c r="G62">
        <f t="shared" si="10"/>
        <v>5.3110000000000004E-2</v>
      </c>
      <c r="H62">
        <f t="shared" si="4"/>
        <v>-2.9353900445478294</v>
      </c>
      <c r="I62">
        <f t="shared" si="5"/>
        <v>18.828845791752965</v>
      </c>
      <c r="R62">
        <v>1713277286102</v>
      </c>
      <c r="S62" t="s">
        <v>229</v>
      </c>
      <c r="T62">
        <v>4.428E-2</v>
      </c>
      <c r="U62" s="1">
        <f t="shared" si="6"/>
        <v>301.767</v>
      </c>
      <c r="W62" s="1">
        <f t="shared" si="7"/>
        <v>370.767</v>
      </c>
      <c r="X62">
        <f t="shared" si="1"/>
        <v>2.8490000000000001E-2</v>
      </c>
      <c r="Y62">
        <f t="shared" si="8"/>
        <v>-3.5582021304723201</v>
      </c>
      <c r="Z62">
        <f t="shared" si="9"/>
        <v>35.1000351000351</v>
      </c>
    </row>
    <row r="63" spans="1:26" x14ac:dyDescent="0.25">
      <c r="A63">
        <v>1713273708914</v>
      </c>
      <c r="B63" t="s">
        <v>61</v>
      </c>
      <c r="C63">
        <v>2.477E-2</v>
      </c>
      <c r="D63" s="1">
        <f t="shared" si="2"/>
        <v>308.04899999999998</v>
      </c>
      <c r="E63" s="1"/>
      <c r="F63" s="1">
        <f t="shared" si="3"/>
        <v>380.04899999999998</v>
      </c>
      <c r="G63">
        <f t="shared" si="10"/>
        <v>5.1339999999999997E-2</v>
      </c>
      <c r="H63">
        <f t="shared" si="4"/>
        <v>-2.9692851035391428</v>
      </c>
      <c r="I63">
        <f t="shared" si="5"/>
        <v>19.477989871445267</v>
      </c>
      <c r="R63">
        <v>1713277291132</v>
      </c>
      <c r="S63" t="s">
        <v>230</v>
      </c>
      <c r="T63">
        <v>4.0210000000000003E-2</v>
      </c>
      <c r="U63" s="1">
        <f t="shared" si="6"/>
        <v>306.79700000000003</v>
      </c>
      <c r="W63" s="1">
        <f t="shared" si="7"/>
        <v>375.79700000000003</v>
      </c>
      <c r="X63">
        <f t="shared" si="1"/>
        <v>2.4420000000000004E-2</v>
      </c>
      <c r="Y63">
        <f t="shared" si="8"/>
        <v>-3.7123528102995782</v>
      </c>
      <c r="Z63">
        <f t="shared" si="9"/>
        <v>40.950040950040943</v>
      </c>
    </row>
    <row r="64" spans="1:26" x14ac:dyDescent="0.25">
      <c r="A64">
        <v>1713273713943</v>
      </c>
      <c r="B64" t="s">
        <v>62</v>
      </c>
      <c r="C64">
        <v>2.477E-2</v>
      </c>
      <c r="D64" s="1">
        <f t="shared" si="2"/>
        <v>313.07799999999997</v>
      </c>
      <c r="E64" s="1"/>
      <c r="F64" s="1">
        <f t="shared" si="3"/>
        <v>385.07799999999997</v>
      </c>
      <c r="G64">
        <f t="shared" si="10"/>
        <v>5.1339999999999997E-2</v>
      </c>
      <c r="H64">
        <f t="shared" si="4"/>
        <v>-2.9692851035391428</v>
      </c>
      <c r="I64">
        <f t="shared" si="5"/>
        <v>19.477989871445267</v>
      </c>
      <c r="R64">
        <v>1713277296162</v>
      </c>
      <c r="S64" t="s">
        <v>231</v>
      </c>
      <c r="T64">
        <v>3.9399999999999998E-2</v>
      </c>
      <c r="U64" s="1">
        <f t="shared" si="6"/>
        <v>311.827</v>
      </c>
      <c r="W64" s="1">
        <f t="shared" si="7"/>
        <v>380.827</v>
      </c>
      <c r="X64">
        <f t="shared" si="1"/>
        <v>2.3609999999999999E-2</v>
      </c>
      <c r="Y64">
        <f t="shared" si="8"/>
        <v>-3.7460849278847155</v>
      </c>
      <c r="Z64">
        <f t="shared" si="9"/>
        <v>42.35493434985176</v>
      </c>
    </row>
    <row r="65" spans="1:26" x14ac:dyDescent="0.25">
      <c r="A65">
        <v>1713273718969</v>
      </c>
      <c r="B65" t="s">
        <v>63</v>
      </c>
      <c r="C65">
        <v>2.0400000000000001E-2</v>
      </c>
      <c r="D65" s="1">
        <f t="shared" si="2"/>
        <v>318.10399999999998</v>
      </c>
      <c r="E65" s="1"/>
      <c r="F65" s="1">
        <f t="shared" si="3"/>
        <v>390.10399999999998</v>
      </c>
      <c r="G65">
        <f t="shared" si="10"/>
        <v>4.6969999999999998E-2</v>
      </c>
      <c r="H65">
        <f t="shared" si="4"/>
        <v>-3.0582461789432336</v>
      </c>
      <c r="I65">
        <f t="shared" si="5"/>
        <v>21.290185224611456</v>
      </c>
      <c r="R65">
        <v>1713277301192</v>
      </c>
      <c r="S65" t="s">
        <v>232</v>
      </c>
      <c r="T65">
        <v>3.6979999999999999E-2</v>
      </c>
      <c r="U65" s="1">
        <f t="shared" si="6"/>
        <v>316.85700000000003</v>
      </c>
      <c r="W65" s="1">
        <f t="shared" si="7"/>
        <v>385.85700000000003</v>
      </c>
      <c r="X65">
        <f t="shared" si="1"/>
        <v>2.1190000000000001E-2</v>
      </c>
      <c r="Y65">
        <f t="shared" si="8"/>
        <v>-3.8542259067019291</v>
      </c>
      <c r="Z65">
        <f t="shared" si="9"/>
        <v>47.192071731949028</v>
      </c>
    </row>
    <row r="66" spans="1:26" x14ac:dyDescent="0.25">
      <c r="A66">
        <v>1713273723989</v>
      </c>
      <c r="B66" t="s">
        <v>64</v>
      </c>
      <c r="C66">
        <v>1.6070000000000001E-2</v>
      </c>
      <c r="D66" s="1">
        <f t="shared" si="2"/>
        <v>323.12400000000002</v>
      </c>
      <c r="E66" s="1"/>
      <c r="F66" s="1">
        <f t="shared" si="3"/>
        <v>395.12400000000002</v>
      </c>
      <c r="G66">
        <f t="shared" ref="G66:G97" si="11">C66-(-0.02657)</f>
        <v>4.2639999999999997E-2</v>
      </c>
      <c r="H66">
        <f t="shared" si="4"/>
        <v>-3.1549624991245482</v>
      </c>
      <c r="I66">
        <f t="shared" si="5"/>
        <v>23.452157598499063</v>
      </c>
      <c r="R66">
        <v>1713277306222</v>
      </c>
      <c r="S66" t="s">
        <v>233</v>
      </c>
      <c r="T66">
        <v>3.7789999999999997E-2</v>
      </c>
      <c r="U66" s="1">
        <f t="shared" si="6"/>
        <v>321.887</v>
      </c>
      <c r="W66" s="1">
        <f t="shared" si="7"/>
        <v>390.887</v>
      </c>
      <c r="X66">
        <f t="shared" ref="X66:X129" si="12">T66-(0.01579)</f>
        <v>2.1999999999999999E-2</v>
      </c>
      <c r="Y66">
        <f t="shared" si="8"/>
        <v>-3.8167128256238212</v>
      </c>
      <c r="Z66">
        <f t="shared" si="9"/>
        <v>45.45454545454546</v>
      </c>
    </row>
    <row r="67" spans="1:26" x14ac:dyDescent="0.25">
      <c r="A67">
        <v>1713273729020</v>
      </c>
      <c r="B67" t="s">
        <v>65</v>
      </c>
      <c r="C67">
        <v>1.866E-2</v>
      </c>
      <c r="D67" s="1">
        <f t="shared" ref="D67:D130" si="13">(A67-1713273400865)/1000</f>
        <v>328.15499999999997</v>
      </c>
      <c r="E67" s="1"/>
      <c r="F67" s="1">
        <f t="shared" ref="F67:F130" si="14">D67+72</f>
        <v>400.15499999999997</v>
      </c>
      <c r="G67">
        <f t="shared" si="11"/>
        <v>4.5229999999999999E-2</v>
      </c>
      <c r="H67">
        <f t="shared" ref="H67:H130" si="15">LN(G67)</f>
        <v>-3.0959946954923852</v>
      </c>
      <c r="I67">
        <f t="shared" ref="I67:I130" si="16">1/G67</f>
        <v>22.109219544550079</v>
      </c>
      <c r="R67">
        <v>1713277311252</v>
      </c>
      <c r="S67" t="s">
        <v>234</v>
      </c>
      <c r="T67">
        <v>4.1840000000000002E-2</v>
      </c>
      <c r="U67" s="1">
        <f t="shared" ref="U67:U130" si="17">(R67-1713276984335)/1000</f>
        <v>326.91699999999997</v>
      </c>
      <c r="W67" s="1">
        <f t="shared" ref="W67:W130" si="18">U67+69</f>
        <v>395.91699999999997</v>
      </c>
      <c r="X67">
        <f t="shared" si="12"/>
        <v>2.6050000000000004E-2</v>
      </c>
      <c r="Y67">
        <f t="shared" ref="Y67:Y130" si="19">LN(X67)</f>
        <v>-3.6477375107827612</v>
      </c>
      <c r="Z67">
        <f t="shared" ref="Z67:Z130" si="20">1/X67</f>
        <v>38.387715930902104</v>
      </c>
    </row>
    <row r="68" spans="1:26" x14ac:dyDescent="0.25">
      <c r="A68">
        <v>1713273734039</v>
      </c>
      <c r="B68" t="s">
        <v>66</v>
      </c>
      <c r="C68">
        <v>1.6070000000000001E-2</v>
      </c>
      <c r="D68" s="1">
        <f t="shared" si="13"/>
        <v>333.17399999999998</v>
      </c>
      <c r="E68" s="1"/>
      <c r="F68" s="1">
        <f t="shared" si="14"/>
        <v>405.17399999999998</v>
      </c>
      <c r="G68">
        <f t="shared" si="11"/>
        <v>4.2639999999999997E-2</v>
      </c>
      <c r="H68">
        <f t="shared" si="15"/>
        <v>-3.1549624991245482</v>
      </c>
      <c r="I68">
        <f t="shared" si="16"/>
        <v>23.452157598499063</v>
      </c>
      <c r="R68">
        <v>1713277316277</v>
      </c>
      <c r="S68" t="s">
        <v>235</v>
      </c>
      <c r="T68">
        <v>3.3779999999999998E-2</v>
      </c>
      <c r="U68" s="1">
        <f t="shared" si="17"/>
        <v>331.94200000000001</v>
      </c>
      <c r="W68" s="1">
        <f t="shared" si="18"/>
        <v>400.94200000000001</v>
      </c>
      <c r="X68">
        <f t="shared" si="12"/>
        <v>1.7989999999999999E-2</v>
      </c>
      <c r="Y68">
        <f t="shared" si="19"/>
        <v>-4.0179392310196951</v>
      </c>
      <c r="Z68">
        <f t="shared" si="20"/>
        <v>55.586436909394109</v>
      </c>
    </row>
    <row r="69" spans="1:26" x14ac:dyDescent="0.25">
      <c r="A69">
        <v>1713273739070</v>
      </c>
      <c r="B69" t="s">
        <v>67</v>
      </c>
      <c r="C69">
        <v>1.6070000000000001E-2</v>
      </c>
      <c r="D69" s="1">
        <f t="shared" si="13"/>
        <v>338.20499999999998</v>
      </c>
      <c r="E69" s="1"/>
      <c r="F69" s="1">
        <f t="shared" si="14"/>
        <v>410.20499999999998</v>
      </c>
      <c r="G69">
        <f t="shared" si="11"/>
        <v>4.2639999999999997E-2</v>
      </c>
      <c r="H69">
        <f t="shared" si="15"/>
        <v>-3.1549624991245482</v>
      </c>
      <c r="I69">
        <f t="shared" si="16"/>
        <v>23.452157598499063</v>
      </c>
      <c r="R69">
        <v>1713277321297</v>
      </c>
      <c r="S69" t="s">
        <v>236</v>
      </c>
      <c r="T69">
        <v>3.6979999999999999E-2</v>
      </c>
      <c r="U69" s="1">
        <f t="shared" si="17"/>
        <v>336.96199999999999</v>
      </c>
      <c r="W69" s="1">
        <f t="shared" si="18"/>
        <v>405.96199999999999</v>
      </c>
      <c r="X69">
        <f t="shared" si="12"/>
        <v>2.1190000000000001E-2</v>
      </c>
      <c r="Y69">
        <f t="shared" si="19"/>
        <v>-3.8542259067019291</v>
      </c>
      <c r="Z69">
        <f t="shared" si="20"/>
        <v>47.192071731949028</v>
      </c>
    </row>
    <row r="70" spans="1:26" x14ac:dyDescent="0.25">
      <c r="A70">
        <v>1713273744092</v>
      </c>
      <c r="B70" t="s">
        <v>68</v>
      </c>
      <c r="C70">
        <v>1.78E-2</v>
      </c>
      <c r="D70" s="1">
        <f t="shared" si="13"/>
        <v>343.22699999999998</v>
      </c>
      <c r="E70" s="1"/>
      <c r="F70" s="1">
        <f t="shared" si="14"/>
        <v>415.22699999999998</v>
      </c>
      <c r="G70">
        <f t="shared" si="11"/>
        <v>4.437E-2</v>
      </c>
      <c r="H70">
        <f t="shared" si="15"/>
        <v>-3.1151917135913187</v>
      </c>
      <c r="I70">
        <f t="shared" si="16"/>
        <v>22.537750732476898</v>
      </c>
      <c r="R70">
        <v>1713277326327</v>
      </c>
      <c r="S70" t="s">
        <v>237</v>
      </c>
      <c r="T70">
        <v>3.3779999999999998E-2</v>
      </c>
      <c r="U70" s="1">
        <f t="shared" si="17"/>
        <v>341.99200000000002</v>
      </c>
      <c r="W70" s="1">
        <f t="shared" si="18"/>
        <v>410.99200000000002</v>
      </c>
      <c r="X70">
        <f t="shared" si="12"/>
        <v>1.7989999999999999E-2</v>
      </c>
      <c r="Y70">
        <f t="shared" si="19"/>
        <v>-4.0179392310196951</v>
      </c>
      <c r="Z70">
        <f t="shared" si="20"/>
        <v>55.586436909394109</v>
      </c>
    </row>
    <row r="71" spans="1:26" x14ac:dyDescent="0.25">
      <c r="A71">
        <v>1713273749116</v>
      </c>
      <c r="B71" t="s">
        <v>69</v>
      </c>
      <c r="C71">
        <v>1.1780000000000001E-2</v>
      </c>
      <c r="D71" s="1">
        <f t="shared" si="13"/>
        <v>348.25099999999998</v>
      </c>
      <c r="E71" s="1"/>
      <c r="F71" s="1">
        <f t="shared" si="14"/>
        <v>420.25099999999998</v>
      </c>
      <c r="G71">
        <f t="shared" si="11"/>
        <v>3.8350000000000002E-2</v>
      </c>
      <c r="H71">
        <f t="shared" si="15"/>
        <v>-3.2610007511688717</v>
      </c>
      <c r="I71">
        <f t="shared" si="16"/>
        <v>26.075619295958276</v>
      </c>
      <c r="R71">
        <v>1713277331343</v>
      </c>
      <c r="S71" t="s">
        <v>238</v>
      </c>
      <c r="T71">
        <v>3.458E-2</v>
      </c>
      <c r="U71" s="1">
        <f t="shared" si="17"/>
        <v>347.00799999999998</v>
      </c>
      <c r="W71" s="1">
        <f t="shared" si="18"/>
        <v>416.00799999999998</v>
      </c>
      <c r="X71">
        <f t="shared" si="12"/>
        <v>1.8790000000000001E-2</v>
      </c>
      <c r="Y71">
        <f t="shared" si="19"/>
        <v>-3.9744304655567628</v>
      </c>
      <c r="Z71">
        <f t="shared" si="20"/>
        <v>53.219797764768494</v>
      </c>
    </row>
    <row r="72" spans="1:26" x14ac:dyDescent="0.25">
      <c r="A72">
        <v>1713273754140</v>
      </c>
      <c r="B72" t="s">
        <v>70</v>
      </c>
      <c r="C72">
        <v>1.78E-2</v>
      </c>
      <c r="D72" s="1">
        <f t="shared" si="13"/>
        <v>353.27499999999998</v>
      </c>
      <c r="E72" s="1"/>
      <c r="F72" s="1">
        <f t="shared" si="14"/>
        <v>425.27499999999998</v>
      </c>
      <c r="G72">
        <f t="shared" si="11"/>
        <v>4.437E-2</v>
      </c>
      <c r="H72">
        <f t="shared" si="15"/>
        <v>-3.1151917135913187</v>
      </c>
      <c r="I72">
        <f t="shared" si="16"/>
        <v>22.537750732476898</v>
      </c>
      <c r="R72">
        <v>1713277336364</v>
      </c>
      <c r="S72" t="s">
        <v>239</v>
      </c>
      <c r="T72">
        <v>3.5380000000000002E-2</v>
      </c>
      <c r="U72" s="1">
        <f t="shared" si="17"/>
        <v>352.029</v>
      </c>
      <c r="W72" s="1">
        <f t="shared" si="18"/>
        <v>421.029</v>
      </c>
      <c r="X72">
        <f t="shared" si="12"/>
        <v>1.9590000000000003E-2</v>
      </c>
      <c r="Y72">
        <f t="shared" si="19"/>
        <v>-3.9327360470256876</v>
      </c>
      <c r="Z72">
        <f t="shared" si="20"/>
        <v>51.046452271567119</v>
      </c>
    </row>
    <row r="73" spans="1:26" x14ac:dyDescent="0.25">
      <c r="A73">
        <v>1713273759167</v>
      </c>
      <c r="B73" t="s">
        <v>71</v>
      </c>
      <c r="C73">
        <v>1.9529999999999999E-2</v>
      </c>
      <c r="D73" s="1">
        <f t="shared" si="13"/>
        <v>358.30200000000002</v>
      </c>
      <c r="E73" s="1"/>
      <c r="F73" s="1">
        <f t="shared" si="14"/>
        <v>430.30200000000002</v>
      </c>
      <c r="G73">
        <f t="shared" si="11"/>
        <v>4.6100000000000002E-2</v>
      </c>
      <c r="H73">
        <f t="shared" si="15"/>
        <v>-3.0769423289795341</v>
      </c>
      <c r="I73">
        <f t="shared" si="16"/>
        <v>21.691973969631235</v>
      </c>
      <c r="R73">
        <v>1713277341394</v>
      </c>
      <c r="S73" t="s">
        <v>240</v>
      </c>
      <c r="T73">
        <v>3.3779999999999998E-2</v>
      </c>
      <c r="U73" s="1">
        <f t="shared" si="17"/>
        <v>357.05900000000003</v>
      </c>
      <c r="W73" s="1">
        <f t="shared" si="18"/>
        <v>426.05900000000003</v>
      </c>
      <c r="X73">
        <f t="shared" si="12"/>
        <v>1.7989999999999999E-2</v>
      </c>
      <c r="Y73">
        <f t="shared" si="19"/>
        <v>-4.0179392310196951</v>
      </c>
      <c r="Z73">
        <f t="shared" si="20"/>
        <v>55.586436909394109</v>
      </c>
    </row>
    <row r="74" spans="1:26" x14ac:dyDescent="0.25">
      <c r="A74">
        <v>1713273764187</v>
      </c>
      <c r="B74" t="s">
        <v>72</v>
      </c>
      <c r="C74">
        <v>1.008E-2</v>
      </c>
      <c r="D74" s="1">
        <f t="shared" si="13"/>
        <v>363.322</v>
      </c>
      <c r="E74" s="1"/>
      <c r="F74" s="1">
        <f t="shared" si="14"/>
        <v>435.322</v>
      </c>
      <c r="G74">
        <f t="shared" si="11"/>
        <v>3.6650000000000002E-2</v>
      </c>
      <c r="H74">
        <f t="shared" si="15"/>
        <v>-3.3063418506494764</v>
      </c>
      <c r="I74">
        <f t="shared" si="16"/>
        <v>27.285129604365618</v>
      </c>
      <c r="R74">
        <v>1713277346424</v>
      </c>
      <c r="S74" t="s">
        <v>241</v>
      </c>
      <c r="T74">
        <v>3.2980000000000002E-2</v>
      </c>
      <c r="U74" s="1">
        <f t="shared" si="17"/>
        <v>362.089</v>
      </c>
      <c r="W74" s="1">
        <f t="shared" si="18"/>
        <v>431.089</v>
      </c>
      <c r="X74">
        <f t="shared" si="12"/>
        <v>1.7190000000000004E-2</v>
      </c>
      <c r="Y74">
        <f t="shared" si="19"/>
        <v>-4.0634274595873787</v>
      </c>
      <c r="Z74">
        <f t="shared" si="20"/>
        <v>58.173356602675959</v>
      </c>
    </row>
    <row r="75" spans="1:26" x14ac:dyDescent="0.25">
      <c r="A75">
        <v>1713273769209</v>
      </c>
      <c r="B75" t="s">
        <v>73</v>
      </c>
      <c r="C75">
        <v>1.349E-2</v>
      </c>
      <c r="D75" s="1">
        <f t="shared" si="13"/>
        <v>368.34399999999999</v>
      </c>
      <c r="E75" s="1"/>
      <c r="F75" s="1">
        <f t="shared" si="14"/>
        <v>440.34399999999999</v>
      </c>
      <c r="G75">
        <f t="shared" si="11"/>
        <v>4.0059999999999998E-2</v>
      </c>
      <c r="H75">
        <f t="shared" si="15"/>
        <v>-3.217376948744465</v>
      </c>
      <c r="I75">
        <f t="shared" si="16"/>
        <v>24.962556165751373</v>
      </c>
      <c r="R75">
        <v>1713277351454</v>
      </c>
      <c r="S75" t="s">
        <v>242</v>
      </c>
      <c r="T75">
        <v>3.3779999999999998E-2</v>
      </c>
      <c r="U75" s="1">
        <f t="shared" si="17"/>
        <v>367.11900000000003</v>
      </c>
      <c r="W75" s="1">
        <f t="shared" si="18"/>
        <v>436.11900000000003</v>
      </c>
      <c r="X75">
        <f t="shared" si="12"/>
        <v>1.7989999999999999E-2</v>
      </c>
      <c r="Y75">
        <f t="shared" si="19"/>
        <v>-4.0179392310196951</v>
      </c>
      <c r="Z75">
        <f t="shared" si="20"/>
        <v>55.586436909394109</v>
      </c>
    </row>
    <row r="76" spans="1:26" x14ac:dyDescent="0.25">
      <c r="A76">
        <v>1713273774239</v>
      </c>
      <c r="B76" t="s">
        <v>74</v>
      </c>
      <c r="C76">
        <v>1.521E-2</v>
      </c>
      <c r="D76" s="1">
        <f t="shared" si="13"/>
        <v>373.37400000000002</v>
      </c>
      <c r="E76" s="1"/>
      <c r="F76" s="1">
        <f t="shared" si="14"/>
        <v>445.37400000000002</v>
      </c>
      <c r="G76">
        <f t="shared" si="11"/>
        <v>4.1779999999999998E-2</v>
      </c>
      <c r="H76">
        <f t="shared" si="15"/>
        <v>-3.1753375228537175</v>
      </c>
      <c r="I76">
        <f t="shared" si="16"/>
        <v>23.934897079942559</v>
      </c>
      <c r="R76">
        <v>1713277356476</v>
      </c>
      <c r="S76" t="s">
        <v>243</v>
      </c>
      <c r="T76">
        <v>2.9010000000000001E-2</v>
      </c>
      <c r="U76" s="1">
        <f t="shared" si="17"/>
        <v>372.14100000000002</v>
      </c>
      <c r="W76" s="1">
        <f t="shared" si="18"/>
        <v>441.14100000000002</v>
      </c>
      <c r="X76">
        <f t="shared" si="12"/>
        <v>1.3220000000000003E-2</v>
      </c>
      <c r="Y76">
        <f t="shared" si="19"/>
        <v>-4.3260244445585965</v>
      </c>
      <c r="Z76">
        <f t="shared" si="20"/>
        <v>75.642965204235992</v>
      </c>
    </row>
    <row r="77" spans="1:26" x14ac:dyDescent="0.25">
      <c r="A77">
        <v>1713273779256</v>
      </c>
      <c r="B77" t="s">
        <v>75</v>
      </c>
      <c r="C77">
        <v>1.1780000000000001E-2</v>
      </c>
      <c r="D77" s="1">
        <f t="shared" si="13"/>
        <v>378.39100000000002</v>
      </c>
      <c r="E77" s="1"/>
      <c r="F77" s="1">
        <f t="shared" si="14"/>
        <v>450.39100000000002</v>
      </c>
      <c r="G77">
        <f t="shared" si="11"/>
        <v>3.8350000000000002E-2</v>
      </c>
      <c r="H77">
        <f t="shared" si="15"/>
        <v>-3.2610007511688717</v>
      </c>
      <c r="I77">
        <f t="shared" si="16"/>
        <v>26.075619295958276</v>
      </c>
      <c r="R77">
        <v>1713277361498</v>
      </c>
      <c r="S77" t="s">
        <v>244</v>
      </c>
      <c r="T77">
        <v>3.218E-2</v>
      </c>
      <c r="U77" s="1">
        <f t="shared" si="17"/>
        <v>377.16300000000001</v>
      </c>
      <c r="W77" s="1">
        <f t="shared" si="18"/>
        <v>446.16300000000001</v>
      </c>
      <c r="X77">
        <f t="shared" si="12"/>
        <v>1.6390000000000002E-2</v>
      </c>
      <c r="Y77">
        <f t="shared" si="19"/>
        <v>-4.1110838862263988</v>
      </c>
      <c r="Z77">
        <f t="shared" si="20"/>
        <v>61.012812690665037</v>
      </c>
    </row>
    <row r="78" spans="1:26" x14ac:dyDescent="0.25">
      <c r="A78">
        <v>1713273784279</v>
      </c>
      <c r="B78" t="s">
        <v>76</v>
      </c>
      <c r="C78">
        <v>1.093E-2</v>
      </c>
      <c r="D78" s="1">
        <f t="shared" si="13"/>
        <v>383.41399999999999</v>
      </c>
      <c r="E78" s="1"/>
      <c r="F78" s="1">
        <f t="shared" si="14"/>
        <v>455.41399999999999</v>
      </c>
      <c r="G78">
        <f t="shared" si="11"/>
        <v>3.7499999999999999E-2</v>
      </c>
      <c r="H78">
        <f t="shared" si="15"/>
        <v>-3.2834143460057721</v>
      </c>
      <c r="I78">
        <f t="shared" si="16"/>
        <v>26.666666666666668</v>
      </c>
      <c r="R78">
        <v>1713277366515</v>
      </c>
      <c r="S78" t="s">
        <v>245</v>
      </c>
      <c r="T78">
        <v>2.98E-2</v>
      </c>
      <c r="U78" s="1">
        <f t="shared" si="17"/>
        <v>382.18</v>
      </c>
      <c r="W78" s="1">
        <f t="shared" si="18"/>
        <v>451.18</v>
      </c>
      <c r="X78">
        <f t="shared" si="12"/>
        <v>1.4010000000000002E-2</v>
      </c>
      <c r="Y78">
        <f t="shared" si="19"/>
        <v>-4.2679839186332211</v>
      </c>
      <c r="Z78">
        <f t="shared" si="20"/>
        <v>71.377587437544605</v>
      </c>
    </row>
    <row r="79" spans="1:26" x14ac:dyDescent="0.25">
      <c r="A79">
        <v>1713273789306</v>
      </c>
      <c r="B79" t="s">
        <v>77</v>
      </c>
      <c r="C79">
        <v>8.3800000000000003E-3</v>
      </c>
      <c r="D79" s="1">
        <f t="shared" si="13"/>
        <v>388.44099999999997</v>
      </c>
      <c r="E79" s="1"/>
      <c r="F79" s="1">
        <f t="shared" si="14"/>
        <v>460.44099999999997</v>
      </c>
      <c r="G79">
        <f t="shared" si="11"/>
        <v>3.4950000000000002E-2</v>
      </c>
      <c r="H79">
        <f t="shared" si="15"/>
        <v>-3.353836810302318</v>
      </c>
      <c r="I79">
        <f t="shared" si="16"/>
        <v>28.612303290414875</v>
      </c>
      <c r="R79">
        <v>1713277371534</v>
      </c>
      <c r="S79" t="s">
        <v>246</v>
      </c>
      <c r="T79">
        <v>2.197E-2</v>
      </c>
      <c r="U79" s="1">
        <f t="shared" si="17"/>
        <v>387.19900000000001</v>
      </c>
      <c r="W79" s="1">
        <f t="shared" si="18"/>
        <v>456.19900000000001</v>
      </c>
      <c r="X79">
        <f t="shared" si="12"/>
        <v>6.1800000000000015E-3</v>
      </c>
      <c r="Y79">
        <f t="shared" si="19"/>
        <v>-5.0864370075125374</v>
      </c>
      <c r="Z79">
        <f t="shared" si="20"/>
        <v>161.8122977346278</v>
      </c>
    </row>
    <row r="80" spans="1:26" x14ac:dyDescent="0.25">
      <c r="A80">
        <v>1713273794335</v>
      </c>
      <c r="B80" t="s">
        <v>78</v>
      </c>
      <c r="C80">
        <v>1.1780000000000001E-2</v>
      </c>
      <c r="D80" s="1">
        <f t="shared" si="13"/>
        <v>393.47</v>
      </c>
      <c r="E80" s="1"/>
      <c r="F80" s="1">
        <f t="shared" si="14"/>
        <v>465.47</v>
      </c>
      <c r="G80">
        <f t="shared" si="11"/>
        <v>3.8350000000000002E-2</v>
      </c>
      <c r="H80">
        <f t="shared" si="15"/>
        <v>-3.2610007511688717</v>
      </c>
      <c r="I80">
        <f t="shared" si="16"/>
        <v>26.075619295958276</v>
      </c>
      <c r="R80">
        <v>1713277376556</v>
      </c>
      <c r="S80" t="s">
        <v>247</v>
      </c>
      <c r="T80">
        <v>2.8230000000000002E-2</v>
      </c>
      <c r="U80" s="1">
        <f t="shared" si="17"/>
        <v>392.221</v>
      </c>
      <c r="W80" s="1">
        <f t="shared" si="18"/>
        <v>461.221</v>
      </c>
      <c r="X80">
        <f t="shared" si="12"/>
        <v>1.2440000000000003E-2</v>
      </c>
      <c r="Y80">
        <f t="shared" si="19"/>
        <v>-4.386838191671103</v>
      </c>
      <c r="Z80">
        <f t="shared" si="20"/>
        <v>80.385852090032131</v>
      </c>
    </row>
    <row r="81" spans="1:26" x14ac:dyDescent="0.25">
      <c r="A81">
        <v>1713273799351</v>
      </c>
      <c r="B81" t="s">
        <v>79</v>
      </c>
      <c r="C81">
        <v>4.1700000000000001E-3</v>
      </c>
      <c r="D81" s="1">
        <f t="shared" si="13"/>
        <v>398.48599999999999</v>
      </c>
      <c r="E81" s="1"/>
      <c r="F81" s="1">
        <f t="shared" si="14"/>
        <v>470.48599999999999</v>
      </c>
      <c r="G81">
        <f t="shared" si="11"/>
        <v>3.074E-2</v>
      </c>
      <c r="H81">
        <f t="shared" si="15"/>
        <v>-3.4821905408716871</v>
      </c>
      <c r="I81">
        <f t="shared" si="16"/>
        <v>32.530904359141182</v>
      </c>
      <c r="R81">
        <v>1713277381579</v>
      </c>
      <c r="S81" t="s">
        <v>248</v>
      </c>
      <c r="T81">
        <v>2.98E-2</v>
      </c>
      <c r="U81" s="1">
        <f t="shared" si="17"/>
        <v>397.24400000000003</v>
      </c>
      <c r="W81" s="1">
        <f t="shared" si="18"/>
        <v>466.24400000000003</v>
      </c>
      <c r="X81">
        <f t="shared" si="12"/>
        <v>1.4010000000000002E-2</v>
      </c>
      <c r="Y81">
        <f t="shared" si="19"/>
        <v>-4.2679839186332211</v>
      </c>
      <c r="Z81">
        <f t="shared" si="20"/>
        <v>71.377587437544605</v>
      </c>
    </row>
    <row r="82" spans="1:26" x14ac:dyDescent="0.25">
      <c r="A82">
        <v>1713273804381</v>
      </c>
      <c r="B82" t="s">
        <v>80</v>
      </c>
      <c r="C82">
        <v>1.008E-2</v>
      </c>
      <c r="D82" s="1">
        <f t="shared" si="13"/>
        <v>403.51600000000002</v>
      </c>
      <c r="E82" s="1"/>
      <c r="F82" s="1">
        <f t="shared" si="14"/>
        <v>475.51600000000002</v>
      </c>
      <c r="G82">
        <f t="shared" si="11"/>
        <v>3.6650000000000002E-2</v>
      </c>
      <c r="H82">
        <f t="shared" si="15"/>
        <v>-3.3063418506494764</v>
      </c>
      <c r="I82">
        <f t="shared" si="16"/>
        <v>27.285129604365618</v>
      </c>
      <c r="R82">
        <v>1713277386596</v>
      </c>
      <c r="S82" t="s">
        <v>249</v>
      </c>
      <c r="T82">
        <v>2.9010000000000001E-2</v>
      </c>
      <c r="U82" s="1">
        <f t="shared" si="17"/>
        <v>402.26100000000002</v>
      </c>
      <c r="W82" s="1">
        <f t="shared" si="18"/>
        <v>471.26100000000002</v>
      </c>
      <c r="X82">
        <f t="shared" si="12"/>
        <v>1.3220000000000003E-2</v>
      </c>
      <c r="Y82">
        <f t="shared" si="19"/>
        <v>-4.3260244445585965</v>
      </c>
      <c r="Z82">
        <f t="shared" si="20"/>
        <v>75.642965204235992</v>
      </c>
    </row>
    <row r="83" spans="1:26" x14ac:dyDescent="0.25">
      <c r="A83">
        <v>1713273809397</v>
      </c>
      <c r="B83" t="s">
        <v>81</v>
      </c>
      <c r="C83">
        <v>1.264E-2</v>
      </c>
      <c r="D83" s="1">
        <f t="shared" si="13"/>
        <v>408.53199999999998</v>
      </c>
      <c r="E83" s="1"/>
      <c r="F83" s="1">
        <f t="shared" si="14"/>
        <v>480.53199999999998</v>
      </c>
      <c r="G83">
        <f t="shared" si="11"/>
        <v>3.9210000000000002E-2</v>
      </c>
      <c r="H83">
        <f t="shared" si="15"/>
        <v>-3.2388234626778969</v>
      </c>
      <c r="I83">
        <f t="shared" si="16"/>
        <v>25.503698036215251</v>
      </c>
      <c r="R83">
        <v>1713277391615</v>
      </c>
      <c r="S83" t="s">
        <v>250</v>
      </c>
      <c r="T83">
        <v>3.0599999999999999E-2</v>
      </c>
      <c r="U83" s="1">
        <f t="shared" si="17"/>
        <v>407.28</v>
      </c>
      <c r="W83" s="1">
        <f t="shared" si="18"/>
        <v>476.28</v>
      </c>
      <c r="X83">
        <f t="shared" si="12"/>
        <v>1.481E-2</v>
      </c>
      <c r="Y83">
        <f t="shared" si="19"/>
        <v>-4.2124526507024296</v>
      </c>
      <c r="Z83">
        <f t="shared" si="20"/>
        <v>67.5219446320054</v>
      </c>
    </row>
    <row r="84" spans="1:26" x14ac:dyDescent="0.25">
      <c r="A84">
        <v>1713273814417</v>
      </c>
      <c r="B84" t="s">
        <v>82</v>
      </c>
      <c r="C84">
        <v>4.1700000000000001E-3</v>
      </c>
      <c r="D84" s="1">
        <f t="shared" si="13"/>
        <v>413.55200000000002</v>
      </c>
      <c r="E84" s="1"/>
      <c r="F84" s="1">
        <f t="shared" si="14"/>
        <v>485.55200000000002</v>
      </c>
      <c r="G84">
        <f t="shared" si="11"/>
        <v>3.074E-2</v>
      </c>
      <c r="H84">
        <f t="shared" si="15"/>
        <v>-3.4821905408716871</v>
      </c>
      <c r="I84">
        <f t="shared" si="16"/>
        <v>32.530904359141182</v>
      </c>
      <c r="R84">
        <v>1713277396636</v>
      </c>
      <c r="S84" t="s">
        <v>251</v>
      </c>
      <c r="T84">
        <v>2.4299999999999999E-2</v>
      </c>
      <c r="U84" s="1">
        <f t="shared" si="17"/>
        <v>412.30099999999999</v>
      </c>
      <c r="W84" s="1">
        <f t="shared" si="18"/>
        <v>481.30099999999999</v>
      </c>
      <c r="X84">
        <f t="shared" si="12"/>
        <v>8.5100000000000002E-3</v>
      </c>
      <c r="Y84">
        <f t="shared" si="19"/>
        <v>-4.7665133363968542</v>
      </c>
      <c r="Z84">
        <f t="shared" si="20"/>
        <v>117.50881316098707</v>
      </c>
    </row>
    <row r="85" spans="1:26" x14ac:dyDescent="0.25">
      <c r="A85">
        <v>1713273819448</v>
      </c>
      <c r="B85" t="s">
        <v>83</v>
      </c>
      <c r="C85">
        <v>5.8500000000000002E-3</v>
      </c>
      <c r="D85" s="1">
        <f t="shared" si="13"/>
        <v>418.58300000000003</v>
      </c>
      <c r="E85" s="1"/>
      <c r="F85" s="1">
        <f t="shared" si="14"/>
        <v>490.58300000000003</v>
      </c>
      <c r="G85">
        <f t="shared" si="11"/>
        <v>3.2419999999999997E-2</v>
      </c>
      <c r="H85">
        <f t="shared" si="15"/>
        <v>-3.428979762674607</v>
      </c>
      <c r="I85">
        <f t="shared" si="16"/>
        <v>30.845157310302284</v>
      </c>
      <c r="R85">
        <v>1713277401655</v>
      </c>
      <c r="S85" t="s">
        <v>252</v>
      </c>
      <c r="T85">
        <v>2.4299999999999999E-2</v>
      </c>
      <c r="U85" s="1">
        <f t="shared" si="17"/>
        <v>417.32</v>
      </c>
      <c r="W85" s="1">
        <f t="shared" si="18"/>
        <v>486.32</v>
      </c>
      <c r="X85">
        <f t="shared" si="12"/>
        <v>8.5100000000000002E-3</v>
      </c>
      <c r="Y85">
        <f t="shared" si="19"/>
        <v>-4.7665133363968542</v>
      </c>
      <c r="Z85">
        <f t="shared" si="20"/>
        <v>117.50881316098707</v>
      </c>
    </row>
    <row r="86" spans="1:26" x14ac:dyDescent="0.25">
      <c r="A86">
        <v>1713273824465</v>
      </c>
      <c r="B86" t="s">
        <v>84</v>
      </c>
      <c r="C86">
        <v>6.6899999999999998E-3</v>
      </c>
      <c r="D86" s="1">
        <f t="shared" si="13"/>
        <v>423.6</v>
      </c>
      <c r="E86" s="1"/>
      <c r="F86" s="1">
        <f t="shared" si="14"/>
        <v>495.6</v>
      </c>
      <c r="G86">
        <f t="shared" si="11"/>
        <v>3.3259999999999998E-2</v>
      </c>
      <c r="H86">
        <f t="shared" si="15"/>
        <v>-3.4033998052173553</v>
      </c>
      <c r="I86">
        <f t="shared" si="16"/>
        <v>30.066145520144321</v>
      </c>
      <c r="R86">
        <v>1713277406683</v>
      </c>
      <c r="S86" t="s">
        <v>253</v>
      </c>
      <c r="T86">
        <v>2.665E-2</v>
      </c>
      <c r="U86" s="1">
        <f t="shared" si="17"/>
        <v>422.34800000000001</v>
      </c>
      <c r="W86" s="1">
        <f t="shared" si="18"/>
        <v>491.34800000000001</v>
      </c>
      <c r="X86">
        <f t="shared" si="12"/>
        <v>1.0860000000000002E-2</v>
      </c>
      <c r="Y86">
        <f t="shared" si="19"/>
        <v>-4.5226689644763471</v>
      </c>
      <c r="Z86">
        <f t="shared" si="20"/>
        <v>92.081031307550631</v>
      </c>
    </row>
    <row r="87" spans="1:26" x14ac:dyDescent="0.25">
      <c r="A87">
        <v>1713273829482</v>
      </c>
      <c r="B87" t="s">
        <v>85</v>
      </c>
      <c r="C87">
        <v>1.66E-3</v>
      </c>
      <c r="D87" s="1">
        <f t="shared" si="13"/>
        <v>428.61700000000002</v>
      </c>
      <c r="E87" s="1"/>
      <c r="F87" s="1">
        <f t="shared" si="14"/>
        <v>500.61700000000002</v>
      </c>
      <c r="G87">
        <f t="shared" si="11"/>
        <v>2.8229999999999998E-2</v>
      </c>
      <c r="H87">
        <f t="shared" si="15"/>
        <v>-3.5673700367167394</v>
      </c>
      <c r="I87">
        <f t="shared" si="16"/>
        <v>35.423308537017363</v>
      </c>
      <c r="R87">
        <v>1713277411714</v>
      </c>
      <c r="S87" t="s">
        <v>254</v>
      </c>
      <c r="T87">
        <v>2.665E-2</v>
      </c>
      <c r="U87" s="1">
        <f t="shared" si="17"/>
        <v>427.37900000000002</v>
      </c>
      <c r="W87" s="1">
        <f t="shared" si="18"/>
        <v>496.37900000000002</v>
      </c>
      <c r="X87">
        <f t="shared" si="12"/>
        <v>1.0860000000000002E-2</v>
      </c>
      <c r="Y87">
        <f t="shared" si="19"/>
        <v>-4.5226689644763471</v>
      </c>
      <c r="Z87">
        <f t="shared" si="20"/>
        <v>92.081031307550631</v>
      </c>
    </row>
    <row r="88" spans="1:26" x14ac:dyDescent="0.25">
      <c r="A88">
        <v>1713273834505</v>
      </c>
      <c r="B88" t="s">
        <v>86</v>
      </c>
      <c r="C88">
        <v>8.3000000000000001E-4</v>
      </c>
      <c r="D88" s="1">
        <f t="shared" si="13"/>
        <v>433.64</v>
      </c>
      <c r="E88" s="1"/>
      <c r="F88" s="1">
        <f t="shared" si="14"/>
        <v>505.64</v>
      </c>
      <c r="G88">
        <f t="shared" si="11"/>
        <v>2.7400000000000001E-2</v>
      </c>
      <c r="H88">
        <f t="shared" si="15"/>
        <v>-3.5972122655881127</v>
      </c>
      <c r="I88">
        <f t="shared" si="16"/>
        <v>36.496350364963504</v>
      </c>
      <c r="R88">
        <v>1713277416744</v>
      </c>
      <c r="S88" t="s">
        <v>255</v>
      </c>
      <c r="T88">
        <v>2.665E-2</v>
      </c>
      <c r="U88" s="1">
        <f t="shared" si="17"/>
        <v>432.40899999999999</v>
      </c>
      <c r="W88" s="1">
        <f t="shared" si="18"/>
        <v>501.40899999999999</v>
      </c>
      <c r="X88">
        <f t="shared" si="12"/>
        <v>1.0860000000000002E-2</v>
      </c>
      <c r="Y88">
        <f t="shared" si="19"/>
        <v>-4.5226689644763471</v>
      </c>
      <c r="Z88">
        <f t="shared" si="20"/>
        <v>92.081031307550631</v>
      </c>
    </row>
    <row r="89" spans="1:26" x14ac:dyDescent="0.25">
      <c r="A89">
        <v>1713273839522</v>
      </c>
      <c r="B89" t="s">
        <v>87</v>
      </c>
      <c r="C89">
        <v>8.3000000000000001E-4</v>
      </c>
      <c r="D89" s="1">
        <f t="shared" si="13"/>
        <v>438.65699999999998</v>
      </c>
      <c r="E89" s="1"/>
      <c r="F89" s="1">
        <f t="shared" si="14"/>
        <v>510.65699999999998</v>
      </c>
      <c r="G89">
        <f t="shared" si="11"/>
        <v>2.7400000000000001E-2</v>
      </c>
      <c r="H89">
        <f t="shared" si="15"/>
        <v>-3.5972122655881127</v>
      </c>
      <c r="I89">
        <f t="shared" si="16"/>
        <v>36.496350364963504</v>
      </c>
      <c r="R89">
        <v>1713277421774</v>
      </c>
      <c r="S89" t="s">
        <v>256</v>
      </c>
      <c r="T89">
        <v>2.3519999999999999E-2</v>
      </c>
      <c r="U89" s="1">
        <f t="shared" si="17"/>
        <v>437.43900000000002</v>
      </c>
      <c r="W89" s="1">
        <f t="shared" si="18"/>
        <v>506.43900000000002</v>
      </c>
      <c r="X89">
        <f t="shared" si="12"/>
        <v>7.7300000000000008E-3</v>
      </c>
      <c r="Y89">
        <f t="shared" si="19"/>
        <v>-4.8626464163828063</v>
      </c>
      <c r="Z89">
        <f t="shared" si="20"/>
        <v>129.36610608020698</v>
      </c>
    </row>
    <row r="90" spans="1:26" x14ac:dyDescent="0.25">
      <c r="A90">
        <v>1713273844553</v>
      </c>
      <c r="B90" t="s">
        <v>88</v>
      </c>
      <c r="C90">
        <v>-8.3000000000000001E-4</v>
      </c>
      <c r="D90" s="1">
        <f t="shared" si="13"/>
        <v>443.68799999999999</v>
      </c>
      <c r="E90" s="1"/>
      <c r="F90" s="1">
        <f t="shared" si="14"/>
        <v>515.68799999999999</v>
      </c>
      <c r="G90">
        <f t="shared" si="11"/>
        <v>2.5739999999999999E-2</v>
      </c>
      <c r="H90">
        <f t="shared" si="15"/>
        <v>-3.6597090768141567</v>
      </c>
      <c r="I90">
        <f t="shared" si="16"/>
        <v>38.85003885003885</v>
      </c>
      <c r="R90">
        <v>1713277426794</v>
      </c>
      <c r="S90" t="s">
        <v>257</v>
      </c>
      <c r="T90">
        <v>2.0410000000000001E-2</v>
      </c>
      <c r="U90" s="1">
        <f t="shared" si="17"/>
        <v>442.459</v>
      </c>
      <c r="W90" s="1">
        <f t="shared" si="18"/>
        <v>511.459</v>
      </c>
      <c r="X90">
        <f t="shared" si="12"/>
        <v>4.6200000000000026E-3</v>
      </c>
      <c r="Y90">
        <f t="shared" si="19"/>
        <v>-5.3773605738884891</v>
      </c>
      <c r="Z90">
        <f t="shared" si="20"/>
        <v>216.45021645021632</v>
      </c>
    </row>
    <row r="91" spans="1:26" x14ac:dyDescent="0.25">
      <c r="A91">
        <v>1713273849583</v>
      </c>
      <c r="B91" t="s">
        <v>89</v>
      </c>
      <c r="C91">
        <v>5.0099999999999997E-3</v>
      </c>
      <c r="D91" s="1">
        <f t="shared" si="13"/>
        <v>448.71800000000002</v>
      </c>
      <c r="E91" s="1"/>
      <c r="F91" s="1">
        <f t="shared" si="14"/>
        <v>520.71800000000007</v>
      </c>
      <c r="G91">
        <f t="shared" si="11"/>
        <v>3.1579999999999997E-2</v>
      </c>
      <c r="H91">
        <f t="shared" si="15"/>
        <v>-3.4552312701546413</v>
      </c>
      <c r="I91">
        <f t="shared" si="16"/>
        <v>31.665611146295127</v>
      </c>
      <c r="R91">
        <v>1713277431816</v>
      </c>
      <c r="S91" t="s">
        <v>258</v>
      </c>
      <c r="T91">
        <v>2.5080000000000002E-2</v>
      </c>
      <c r="U91" s="1">
        <f t="shared" si="17"/>
        <v>447.48099999999999</v>
      </c>
      <c r="W91" s="1">
        <f t="shared" si="18"/>
        <v>516.48099999999999</v>
      </c>
      <c r="X91">
        <f t="shared" si="12"/>
        <v>9.2900000000000031E-3</v>
      </c>
      <c r="Y91">
        <f t="shared" si="19"/>
        <v>-4.6788167261563895</v>
      </c>
      <c r="Z91">
        <f t="shared" si="20"/>
        <v>107.64262648008608</v>
      </c>
    </row>
    <row r="92" spans="1:26" x14ac:dyDescent="0.25">
      <c r="A92">
        <v>1713273854609</v>
      </c>
      <c r="B92" t="s">
        <v>90</v>
      </c>
      <c r="C92">
        <v>1.66E-3</v>
      </c>
      <c r="D92" s="1">
        <f t="shared" si="13"/>
        <v>453.74400000000003</v>
      </c>
      <c r="E92" s="1"/>
      <c r="F92" s="1">
        <f t="shared" si="14"/>
        <v>525.74400000000003</v>
      </c>
      <c r="G92">
        <f t="shared" si="11"/>
        <v>2.8229999999999998E-2</v>
      </c>
      <c r="H92">
        <f t="shared" si="15"/>
        <v>-3.5673700367167394</v>
      </c>
      <c r="I92">
        <f t="shared" si="16"/>
        <v>35.423308537017363</v>
      </c>
      <c r="R92">
        <v>1713277436836</v>
      </c>
      <c r="S92" t="s">
        <v>259</v>
      </c>
      <c r="T92">
        <v>2.4299999999999999E-2</v>
      </c>
      <c r="U92" s="1">
        <f t="shared" si="17"/>
        <v>452.50099999999998</v>
      </c>
      <c r="W92" s="1">
        <f t="shared" si="18"/>
        <v>521.50099999999998</v>
      </c>
      <c r="X92">
        <f t="shared" si="12"/>
        <v>8.5100000000000002E-3</v>
      </c>
      <c r="Y92">
        <f t="shared" si="19"/>
        <v>-4.7665133363968542</v>
      </c>
      <c r="Z92">
        <f t="shared" si="20"/>
        <v>117.50881316098707</v>
      </c>
    </row>
    <row r="93" spans="1:26" x14ac:dyDescent="0.25">
      <c r="A93">
        <v>1713273859626</v>
      </c>
      <c r="B93" t="s">
        <v>91</v>
      </c>
      <c r="C93">
        <v>-1.66E-3</v>
      </c>
      <c r="D93" s="1">
        <f t="shared" si="13"/>
        <v>458.76100000000002</v>
      </c>
      <c r="E93" s="1"/>
      <c r="F93" s="1">
        <f t="shared" si="14"/>
        <v>530.76099999999997</v>
      </c>
      <c r="G93">
        <f t="shared" si="11"/>
        <v>2.4910000000000002E-2</v>
      </c>
      <c r="H93">
        <f t="shared" si="15"/>
        <v>-3.6924859497080478</v>
      </c>
      <c r="I93">
        <f t="shared" si="16"/>
        <v>40.144520272982739</v>
      </c>
      <c r="R93">
        <v>1713277441861</v>
      </c>
      <c r="S93" t="s">
        <v>260</v>
      </c>
      <c r="T93">
        <v>2.5870000000000001E-2</v>
      </c>
      <c r="U93" s="1">
        <f t="shared" si="17"/>
        <v>457.52600000000001</v>
      </c>
      <c r="W93" s="1">
        <f t="shared" si="18"/>
        <v>526.52600000000007</v>
      </c>
      <c r="X93">
        <f t="shared" si="12"/>
        <v>1.0080000000000002E-2</v>
      </c>
      <c r="Y93">
        <f t="shared" si="19"/>
        <v>-4.5972020163389145</v>
      </c>
      <c r="Z93">
        <f t="shared" si="20"/>
        <v>99.206349206349188</v>
      </c>
    </row>
    <row r="94" spans="1:26" x14ac:dyDescent="0.25">
      <c r="A94">
        <v>1713273864655</v>
      </c>
      <c r="B94" t="s">
        <v>92</v>
      </c>
      <c r="C94">
        <v>4.1700000000000001E-3</v>
      </c>
      <c r="D94" s="1">
        <f t="shared" si="13"/>
        <v>463.79</v>
      </c>
      <c r="E94" s="1"/>
      <c r="F94" s="1">
        <f t="shared" si="14"/>
        <v>535.79</v>
      </c>
      <c r="G94">
        <f t="shared" si="11"/>
        <v>3.074E-2</v>
      </c>
      <c r="H94">
        <f t="shared" si="15"/>
        <v>-3.4821905408716871</v>
      </c>
      <c r="I94">
        <f t="shared" si="16"/>
        <v>32.530904359141182</v>
      </c>
      <c r="R94">
        <v>1713277446881</v>
      </c>
      <c r="S94" t="s">
        <v>261</v>
      </c>
      <c r="T94">
        <v>2.5080000000000002E-2</v>
      </c>
      <c r="U94" s="1">
        <f t="shared" si="17"/>
        <v>462.54599999999999</v>
      </c>
      <c r="W94" s="1">
        <f t="shared" si="18"/>
        <v>531.54600000000005</v>
      </c>
      <c r="X94">
        <f t="shared" si="12"/>
        <v>9.2900000000000031E-3</v>
      </c>
      <c r="Y94">
        <f t="shared" si="19"/>
        <v>-4.6788167261563895</v>
      </c>
      <c r="Z94">
        <f t="shared" si="20"/>
        <v>107.64262648008608</v>
      </c>
    </row>
    <row r="95" spans="1:26" x14ac:dyDescent="0.25">
      <c r="A95">
        <v>1713273869671</v>
      </c>
      <c r="B95" t="s">
        <v>93</v>
      </c>
      <c r="C95">
        <v>8.3000000000000001E-4</v>
      </c>
      <c r="D95" s="1">
        <f t="shared" si="13"/>
        <v>468.80599999999998</v>
      </c>
      <c r="E95" s="1"/>
      <c r="F95" s="1">
        <f t="shared" si="14"/>
        <v>540.80600000000004</v>
      </c>
      <c r="G95">
        <f t="shared" si="11"/>
        <v>2.7400000000000001E-2</v>
      </c>
      <c r="H95">
        <f t="shared" si="15"/>
        <v>-3.5972122655881127</v>
      </c>
      <c r="I95">
        <f t="shared" si="16"/>
        <v>36.496350364963504</v>
      </c>
      <c r="R95">
        <v>1713277451897</v>
      </c>
      <c r="S95" t="s">
        <v>262</v>
      </c>
      <c r="T95">
        <v>2.5870000000000001E-2</v>
      </c>
      <c r="U95" s="1">
        <f t="shared" si="17"/>
        <v>467.56200000000001</v>
      </c>
      <c r="W95" s="1">
        <f t="shared" si="18"/>
        <v>536.56200000000001</v>
      </c>
      <c r="X95">
        <f t="shared" si="12"/>
        <v>1.0080000000000002E-2</v>
      </c>
      <c r="Y95">
        <f t="shared" si="19"/>
        <v>-4.5972020163389145</v>
      </c>
      <c r="Z95">
        <f t="shared" si="20"/>
        <v>99.206349206349188</v>
      </c>
    </row>
    <row r="96" spans="1:26" x14ac:dyDescent="0.25">
      <c r="A96">
        <v>1713273874690</v>
      </c>
      <c r="B96" t="s">
        <v>94</v>
      </c>
      <c r="C96">
        <v>-5.77E-3</v>
      </c>
      <c r="D96" s="1">
        <f t="shared" si="13"/>
        <v>473.82499999999999</v>
      </c>
      <c r="E96" s="1"/>
      <c r="F96" s="1">
        <f t="shared" si="14"/>
        <v>545.82500000000005</v>
      </c>
      <c r="G96">
        <f t="shared" si="11"/>
        <v>2.0799999999999999E-2</v>
      </c>
      <c r="H96">
        <f t="shared" si="15"/>
        <v>-3.8728022922748648</v>
      </c>
      <c r="I96">
        <f t="shared" si="16"/>
        <v>48.07692307692308</v>
      </c>
      <c r="R96">
        <v>1713277456925</v>
      </c>
      <c r="S96" t="s">
        <v>263</v>
      </c>
      <c r="T96">
        <v>2.3519999999999999E-2</v>
      </c>
      <c r="U96" s="1">
        <f t="shared" si="17"/>
        <v>472.59</v>
      </c>
      <c r="W96" s="1">
        <f t="shared" si="18"/>
        <v>541.58999999999992</v>
      </c>
      <c r="X96">
        <f t="shared" si="12"/>
        <v>7.7300000000000008E-3</v>
      </c>
      <c r="Y96">
        <f t="shared" si="19"/>
        <v>-4.8626464163828063</v>
      </c>
      <c r="Z96">
        <f t="shared" si="20"/>
        <v>129.36610608020698</v>
      </c>
    </row>
    <row r="97" spans="1:26" x14ac:dyDescent="0.25">
      <c r="A97">
        <v>1713273879716</v>
      </c>
      <c r="B97" t="s">
        <v>95</v>
      </c>
      <c r="C97">
        <v>-1.66E-3</v>
      </c>
      <c r="D97" s="1">
        <f t="shared" si="13"/>
        <v>478.851</v>
      </c>
      <c r="E97" s="1"/>
      <c r="F97" s="1">
        <f t="shared" si="14"/>
        <v>550.851</v>
      </c>
      <c r="G97">
        <f t="shared" si="11"/>
        <v>2.4910000000000002E-2</v>
      </c>
      <c r="H97">
        <f t="shared" si="15"/>
        <v>-3.6924859497080478</v>
      </c>
      <c r="I97">
        <f t="shared" si="16"/>
        <v>40.144520272982739</v>
      </c>
      <c r="R97">
        <v>1713277461948</v>
      </c>
      <c r="S97" t="s">
        <v>264</v>
      </c>
      <c r="T97">
        <v>2.3519999999999999E-2</v>
      </c>
      <c r="U97" s="1">
        <f t="shared" si="17"/>
        <v>477.613</v>
      </c>
      <c r="W97" s="1">
        <f t="shared" si="18"/>
        <v>546.61300000000006</v>
      </c>
      <c r="X97">
        <f t="shared" si="12"/>
        <v>7.7300000000000008E-3</v>
      </c>
      <c r="Y97">
        <f t="shared" si="19"/>
        <v>-4.8626464163828063</v>
      </c>
      <c r="Z97">
        <f t="shared" si="20"/>
        <v>129.36610608020698</v>
      </c>
    </row>
    <row r="98" spans="1:26" x14ac:dyDescent="0.25">
      <c r="A98">
        <v>1713273884744</v>
      </c>
      <c r="B98" t="s">
        <v>96</v>
      </c>
      <c r="C98">
        <v>-8.3000000000000001E-4</v>
      </c>
      <c r="D98" s="1">
        <f t="shared" si="13"/>
        <v>483.87900000000002</v>
      </c>
      <c r="E98" s="1"/>
      <c r="F98" s="1">
        <f t="shared" si="14"/>
        <v>555.87900000000002</v>
      </c>
      <c r="G98">
        <f t="shared" ref="G98:G129" si="21">C98-(-0.02657)</f>
        <v>2.5739999999999999E-2</v>
      </c>
      <c r="H98">
        <f t="shared" si="15"/>
        <v>-3.6597090768141567</v>
      </c>
      <c r="I98">
        <f t="shared" si="16"/>
        <v>38.85003885003885</v>
      </c>
      <c r="R98">
        <v>1713277466974</v>
      </c>
      <c r="S98" t="s">
        <v>265</v>
      </c>
      <c r="T98">
        <v>2.197E-2</v>
      </c>
      <c r="U98" s="1">
        <f t="shared" si="17"/>
        <v>482.63900000000001</v>
      </c>
      <c r="W98" s="1">
        <f t="shared" si="18"/>
        <v>551.63900000000001</v>
      </c>
      <c r="X98">
        <f t="shared" si="12"/>
        <v>6.1800000000000015E-3</v>
      </c>
      <c r="Y98">
        <f t="shared" si="19"/>
        <v>-5.0864370075125374</v>
      </c>
      <c r="Z98">
        <f t="shared" si="20"/>
        <v>161.8122977346278</v>
      </c>
    </row>
    <row r="99" spans="1:26" x14ac:dyDescent="0.25">
      <c r="A99">
        <v>1713273889778</v>
      </c>
      <c r="B99" t="s">
        <v>97</v>
      </c>
      <c r="C99">
        <v>-4.13E-3</v>
      </c>
      <c r="D99" s="1">
        <f t="shared" si="13"/>
        <v>488.91300000000001</v>
      </c>
      <c r="E99" s="1"/>
      <c r="F99" s="1">
        <f t="shared" si="14"/>
        <v>560.91300000000001</v>
      </c>
      <c r="G99">
        <f t="shared" si="21"/>
        <v>2.2440000000000002E-2</v>
      </c>
      <c r="H99">
        <f t="shared" si="15"/>
        <v>-3.7969101983276414</v>
      </c>
      <c r="I99">
        <f t="shared" si="16"/>
        <v>44.563279857397504</v>
      </c>
      <c r="R99">
        <v>1713277471993</v>
      </c>
      <c r="S99" t="s">
        <v>266</v>
      </c>
      <c r="T99">
        <v>2.5080000000000002E-2</v>
      </c>
      <c r="U99" s="1">
        <f t="shared" si="17"/>
        <v>487.65800000000002</v>
      </c>
      <c r="W99" s="1">
        <f t="shared" si="18"/>
        <v>556.65800000000002</v>
      </c>
      <c r="X99">
        <f t="shared" si="12"/>
        <v>9.2900000000000031E-3</v>
      </c>
      <c r="Y99">
        <f t="shared" si="19"/>
        <v>-4.6788167261563895</v>
      </c>
      <c r="Z99">
        <f t="shared" si="20"/>
        <v>107.64262648008608</v>
      </c>
    </row>
    <row r="100" spans="1:26" x14ac:dyDescent="0.25">
      <c r="A100">
        <v>1713273894801</v>
      </c>
      <c r="B100" t="s">
        <v>98</v>
      </c>
      <c r="C100">
        <v>-4.13E-3</v>
      </c>
      <c r="D100" s="1">
        <f t="shared" si="13"/>
        <v>493.93599999999998</v>
      </c>
      <c r="E100" s="1"/>
      <c r="F100" s="1">
        <f t="shared" si="14"/>
        <v>565.93599999999992</v>
      </c>
      <c r="G100">
        <f t="shared" si="21"/>
        <v>2.2440000000000002E-2</v>
      </c>
      <c r="H100">
        <f t="shared" si="15"/>
        <v>-3.7969101983276414</v>
      </c>
      <c r="I100">
        <f t="shared" si="16"/>
        <v>44.563279857397504</v>
      </c>
      <c r="R100">
        <v>1713277477018</v>
      </c>
      <c r="S100" t="s">
        <v>267</v>
      </c>
      <c r="T100">
        <v>1.8870000000000001E-2</v>
      </c>
      <c r="U100" s="1">
        <f t="shared" si="17"/>
        <v>492.68299999999999</v>
      </c>
      <c r="W100" s="1">
        <f t="shared" si="18"/>
        <v>561.68299999999999</v>
      </c>
      <c r="X100">
        <f t="shared" si="12"/>
        <v>3.0800000000000029E-3</v>
      </c>
      <c r="Y100">
        <f t="shared" si="19"/>
        <v>-5.7828256819966528</v>
      </c>
      <c r="Z100">
        <f t="shared" si="20"/>
        <v>324.67532467532436</v>
      </c>
    </row>
    <row r="101" spans="1:26" x14ac:dyDescent="0.25">
      <c r="A101">
        <v>1713273899817</v>
      </c>
      <c r="B101" t="s">
        <v>99</v>
      </c>
      <c r="C101">
        <v>-6.5900000000000004E-3</v>
      </c>
      <c r="D101" s="1">
        <f t="shared" si="13"/>
        <v>498.952</v>
      </c>
      <c r="E101" s="1"/>
      <c r="F101" s="1">
        <f t="shared" si="14"/>
        <v>570.952</v>
      </c>
      <c r="G101">
        <f t="shared" si="21"/>
        <v>1.9979999999999998E-2</v>
      </c>
      <c r="H101">
        <f t="shared" si="15"/>
        <v>-3.9130235057617297</v>
      </c>
      <c r="I101">
        <f t="shared" si="16"/>
        <v>50.050050050050054</v>
      </c>
      <c r="R101">
        <v>1713277482038</v>
      </c>
      <c r="S101" t="s">
        <v>268</v>
      </c>
      <c r="T101">
        <v>2.197E-2</v>
      </c>
      <c r="U101" s="1">
        <f t="shared" si="17"/>
        <v>497.70299999999997</v>
      </c>
      <c r="W101" s="1">
        <f t="shared" si="18"/>
        <v>566.70299999999997</v>
      </c>
      <c r="X101">
        <f t="shared" si="12"/>
        <v>6.1800000000000015E-3</v>
      </c>
      <c r="Y101">
        <f t="shared" si="19"/>
        <v>-5.0864370075125374</v>
      </c>
      <c r="Z101">
        <f t="shared" si="20"/>
        <v>161.8122977346278</v>
      </c>
    </row>
    <row r="102" spans="1:26" x14ac:dyDescent="0.25">
      <c r="A102">
        <v>1713273904838</v>
      </c>
      <c r="B102" t="s">
        <v>100</v>
      </c>
      <c r="C102">
        <v>-5.77E-3</v>
      </c>
      <c r="D102" s="1">
        <f t="shared" si="13"/>
        <v>503.97300000000001</v>
      </c>
      <c r="E102" s="1"/>
      <c r="F102" s="1">
        <f t="shared" si="14"/>
        <v>575.97299999999996</v>
      </c>
      <c r="G102">
        <f t="shared" si="21"/>
        <v>2.0799999999999999E-2</v>
      </c>
      <c r="H102">
        <f t="shared" si="15"/>
        <v>-3.8728022922748648</v>
      </c>
      <c r="I102">
        <f t="shared" si="16"/>
        <v>48.07692307692308</v>
      </c>
      <c r="R102">
        <v>1713277487060</v>
      </c>
      <c r="S102" t="s">
        <v>269</v>
      </c>
      <c r="T102">
        <v>2.1190000000000001E-2</v>
      </c>
      <c r="U102" s="1">
        <f t="shared" si="17"/>
        <v>502.72500000000002</v>
      </c>
      <c r="W102" s="1">
        <f t="shared" si="18"/>
        <v>571.72500000000002</v>
      </c>
      <c r="X102">
        <f t="shared" si="12"/>
        <v>5.400000000000002E-3</v>
      </c>
      <c r="Y102">
        <f t="shared" si="19"/>
        <v>-5.2213563254119082</v>
      </c>
      <c r="Z102">
        <f t="shared" si="20"/>
        <v>185.18518518518511</v>
      </c>
    </row>
    <row r="103" spans="1:26" x14ac:dyDescent="0.25">
      <c r="A103">
        <v>1713273909861</v>
      </c>
      <c r="B103" t="s">
        <v>101</v>
      </c>
      <c r="C103">
        <v>-7.4099999999999999E-3</v>
      </c>
      <c r="D103" s="1">
        <f t="shared" si="13"/>
        <v>508.99599999999998</v>
      </c>
      <c r="E103" s="1"/>
      <c r="F103" s="1">
        <f t="shared" si="14"/>
        <v>580.99599999999998</v>
      </c>
      <c r="G103">
        <f t="shared" si="21"/>
        <v>1.916E-2</v>
      </c>
      <c r="H103">
        <f t="shared" si="15"/>
        <v>-3.9549305064394225</v>
      </c>
      <c r="I103">
        <f t="shared" si="16"/>
        <v>52.192066805845513</v>
      </c>
      <c r="R103">
        <v>1713277492091</v>
      </c>
      <c r="S103" t="s">
        <v>270</v>
      </c>
      <c r="T103">
        <v>2.5080000000000002E-2</v>
      </c>
      <c r="U103" s="1">
        <f t="shared" si="17"/>
        <v>507.75599999999997</v>
      </c>
      <c r="W103" s="1">
        <f t="shared" si="18"/>
        <v>576.75599999999997</v>
      </c>
      <c r="X103">
        <f t="shared" si="12"/>
        <v>9.2900000000000031E-3</v>
      </c>
      <c r="Y103">
        <f t="shared" si="19"/>
        <v>-4.6788167261563895</v>
      </c>
      <c r="Z103">
        <f t="shared" si="20"/>
        <v>107.64262648008608</v>
      </c>
    </row>
    <row r="104" spans="1:26" x14ac:dyDescent="0.25">
      <c r="A104">
        <v>1713273914881</v>
      </c>
      <c r="B104" t="s">
        <v>102</v>
      </c>
      <c r="C104">
        <v>-7.4099999999999999E-3</v>
      </c>
      <c r="D104" s="1">
        <f t="shared" si="13"/>
        <v>514.01599999999996</v>
      </c>
      <c r="E104" s="1"/>
      <c r="F104" s="1">
        <f t="shared" si="14"/>
        <v>586.01599999999996</v>
      </c>
      <c r="G104">
        <f t="shared" si="21"/>
        <v>1.916E-2</v>
      </c>
      <c r="H104">
        <f t="shared" si="15"/>
        <v>-3.9549305064394225</v>
      </c>
      <c r="I104">
        <f t="shared" si="16"/>
        <v>52.192066805845513</v>
      </c>
      <c r="R104">
        <v>1713277497114</v>
      </c>
      <c r="S104" t="s">
        <v>271</v>
      </c>
      <c r="T104">
        <v>2.274E-2</v>
      </c>
      <c r="U104" s="1">
        <f t="shared" si="17"/>
        <v>512.779</v>
      </c>
      <c r="W104" s="1">
        <f t="shared" si="18"/>
        <v>581.779</v>
      </c>
      <c r="X104">
        <f t="shared" si="12"/>
        <v>6.9500000000000013E-3</v>
      </c>
      <c r="Y104">
        <f t="shared" si="19"/>
        <v>-4.9690136194054357</v>
      </c>
      <c r="Z104">
        <f t="shared" si="20"/>
        <v>143.88489208633092</v>
      </c>
    </row>
    <row r="105" spans="1:26" x14ac:dyDescent="0.25">
      <c r="A105">
        <v>1713273919897</v>
      </c>
      <c r="B105" t="s">
        <v>103</v>
      </c>
      <c r="C105">
        <v>-8.2299999999999995E-3</v>
      </c>
      <c r="D105" s="1">
        <f t="shared" si="13"/>
        <v>519.03200000000004</v>
      </c>
      <c r="E105" s="1"/>
      <c r="F105" s="1">
        <f t="shared" si="14"/>
        <v>591.03200000000004</v>
      </c>
      <c r="G105">
        <f t="shared" si="21"/>
        <v>1.8340000000000002E-2</v>
      </c>
      <c r="H105">
        <f t="shared" si="15"/>
        <v>-3.9986708121538181</v>
      </c>
      <c r="I105">
        <f t="shared" si="16"/>
        <v>54.525627044711008</v>
      </c>
      <c r="R105">
        <v>1713277502135</v>
      </c>
      <c r="S105" t="s">
        <v>272</v>
      </c>
      <c r="T105">
        <v>2.1190000000000001E-2</v>
      </c>
      <c r="U105" s="1">
        <f t="shared" si="17"/>
        <v>517.79999999999995</v>
      </c>
      <c r="W105" s="1">
        <f t="shared" si="18"/>
        <v>586.79999999999995</v>
      </c>
      <c r="X105">
        <f t="shared" si="12"/>
        <v>5.400000000000002E-3</v>
      </c>
      <c r="Y105">
        <f t="shared" si="19"/>
        <v>-5.2213563254119082</v>
      </c>
      <c r="Z105">
        <f t="shared" si="20"/>
        <v>185.18518518518511</v>
      </c>
    </row>
    <row r="106" spans="1:26" x14ac:dyDescent="0.25">
      <c r="A106">
        <v>1713273924920</v>
      </c>
      <c r="B106" t="s">
        <v>104</v>
      </c>
      <c r="C106">
        <v>-1.0659999999999999E-2</v>
      </c>
      <c r="D106" s="1">
        <f t="shared" si="13"/>
        <v>524.05499999999995</v>
      </c>
      <c r="E106" s="1"/>
      <c r="F106" s="1">
        <f t="shared" si="14"/>
        <v>596.05499999999995</v>
      </c>
      <c r="G106">
        <f t="shared" si="21"/>
        <v>1.5910000000000001E-2</v>
      </c>
      <c r="H106">
        <f t="shared" si="15"/>
        <v>-4.1408074366324419</v>
      </c>
      <c r="I106">
        <f t="shared" si="16"/>
        <v>62.853551225644246</v>
      </c>
      <c r="R106">
        <v>1713277507152</v>
      </c>
      <c r="S106" t="s">
        <v>273</v>
      </c>
      <c r="T106">
        <v>2.4299999999999999E-2</v>
      </c>
      <c r="U106" s="1">
        <f t="shared" si="17"/>
        <v>522.81700000000001</v>
      </c>
      <c r="W106" s="1">
        <f t="shared" si="18"/>
        <v>591.81700000000001</v>
      </c>
      <c r="X106">
        <f t="shared" si="12"/>
        <v>8.5100000000000002E-3</v>
      </c>
      <c r="Y106">
        <f t="shared" si="19"/>
        <v>-4.7665133363968542</v>
      </c>
      <c r="Z106">
        <f t="shared" si="20"/>
        <v>117.50881316098707</v>
      </c>
    </row>
    <row r="107" spans="1:26" x14ac:dyDescent="0.25">
      <c r="A107">
        <v>1713273929950</v>
      </c>
      <c r="B107" t="s">
        <v>105</v>
      </c>
      <c r="C107">
        <v>-8.2299999999999995E-3</v>
      </c>
      <c r="D107" s="1">
        <f t="shared" si="13"/>
        <v>529.08500000000004</v>
      </c>
      <c r="E107" s="1"/>
      <c r="F107" s="1">
        <f t="shared" si="14"/>
        <v>601.08500000000004</v>
      </c>
      <c r="G107">
        <f t="shared" si="21"/>
        <v>1.8340000000000002E-2</v>
      </c>
      <c r="H107">
        <f t="shared" si="15"/>
        <v>-3.9986708121538181</v>
      </c>
      <c r="I107">
        <f t="shared" si="16"/>
        <v>54.525627044711008</v>
      </c>
      <c r="R107">
        <v>1713277512168</v>
      </c>
      <c r="S107" t="s">
        <v>274</v>
      </c>
      <c r="T107">
        <v>2.0410000000000001E-2</v>
      </c>
      <c r="U107" s="1">
        <f t="shared" si="17"/>
        <v>527.83299999999997</v>
      </c>
      <c r="W107" s="1">
        <f t="shared" si="18"/>
        <v>596.83299999999997</v>
      </c>
      <c r="X107">
        <f t="shared" si="12"/>
        <v>4.6200000000000026E-3</v>
      </c>
      <c r="Y107">
        <f t="shared" si="19"/>
        <v>-5.3773605738884891</v>
      </c>
      <c r="Z107">
        <f t="shared" si="20"/>
        <v>216.45021645021632</v>
      </c>
    </row>
    <row r="108" spans="1:26" x14ac:dyDescent="0.25">
      <c r="A108">
        <v>1713273934979</v>
      </c>
      <c r="B108" t="s">
        <v>106</v>
      </c>
      <c r="C108">
        <v>-8.2299999999999995E-3</v>
      </c>
      <c r="D108" s="1">
        <f t="shared" si="13"/>
        <v>534.11400000000003</v>
      </c>
      <c r="E108" s="1"/>
      <c r="F108" s="1">
        <f t="shared" si="14"/>
        <v>606.11400000000003</v>
      </c>
      <c r="G108">
        <f t="shared" si="21"/>
        <v>1.8340000000000002E-2</v>
      </c>
      <c r="H108">
        <f t="shared" si="15"/>
        <v>-3.9986708121538181</v>
      </c>
      <c r="I108">
        <f t="shared" si="16"/>
        <v>54.525627044711008</v>
      </c>
      <c r="R108">
        <v>1713277517196</v>
      </c>
      <c r="S108" t="s">
        <v>275</v>
      </c>
      <c r="T108">
        <v>2.197E-2</v>
      </c>
      <c r="U108" s="1">
        <f t="shared" si="17"/>
        <v>532.86099999999999</v>
      </c>
      <c r="W108" s="1">
        <f t="shared" si="18"/>
        <v>601.86099999999999</v>
      </c>
      <c r="X108">
        <f t="shared" si="12"/>
        <v>6.1800000000000015E-3</v>
      </c>
      <c r="Y108">
        <f t="shared" si="19"/>
        <v>-5.0864370075125374</v>
      </c>
      <c r="Z108">
        <f t="shared" si="20"/>
        <v>161.8122977346278</v>
      </c>
    </row>
    <row r="109" spans="1:26" x14ac:dyDescent="0.25">
      <c r="A109">
        <v>1713273939996</v>
      </c>
      <c r="B109" t="s">
        <v>107</v>
      </c>
      <c r="C109">
        <v>-5.77E-3</v>
      </c>
      <c r="D109" s="1">
        <f t="shared" si="13"/>
        <v>539.13099999999997</v>
      </c>
      <c r="E109" s="1"/>
      <c r="F109" s="1">
        <f t="shared" si="14"/>
        <v>611.13099999999997</v>
      </c>
      <c r="G109">
        <f t="shared" si="21"/>
        <v>2.0799999999999999E-2</v>
      </c>
      <c r="H109">
        <f t="shared" si="15"/>
        <v>-3.8728022922748648</v>
      </c>
      <c r="I109">
        <f t="shared" si="16"/>
        <v>48.07692307692308</v>
      </c>
      <c r="R109">
        <v>1713277522214</v>
      </c>
      <c r="S109" t="s">
        <v>276</v>
      </c>
      <c r="T109">
        <v>2.1190000000000001E-2</v>
      </c>
      <c r="U109" s="1">
        <f t="shared" si="17"/>
        <v>537.87900000000002</v>
      </c>
      <c r="W109" s="1">
        <f t="shared" si="18"/>
        <v>606.87900000000002</v>
      </c>
      <c r="X109">
        <f t="shared" si="12"/>
        <v>5.400000000000002E-3</v>
      </c>
      <c r="Y109">
        <f t="shared" si="19"/>
        <v>-5.2213563254119082</v>
      </c>
      <c r="Z109">
        <f t="shared" si="20"/>
        <v>185.18518518518511</v>
      </c>
    </row>
    <row r="110" spans="1:26" x14ac:dyDescent="0.25">
      <c r="A110">
        <v>1713273945029</v>
      </c>
      <c r="B110" t="s">
        <v>108</v>
      </c>
      <c r="C110">
        <v>-1.2279999999999999E-2</v>
      </c>
      <c r="D110" s="1">
        <f t="shared" si="13"/>
        <v>544.16399999999999</v>
      </c>
      <c r="E110" s="1"/>
      <c r="F110" s="1">
        <f t="shared" si="14"/>
        <v>616.16399999999999</v>
      </c>
      <c r="G110">
        <f t="shared" si="21"/>
        <v>1.4290000000000001E-2</v>
      </c>
      <c r="H110">
        <f t="shared" si="15"/>
        <v>-4.2481952870403612</v>
      </c>
      <c r="I110">
        <f t="shared" si="16"/>
        <v>69.979006298110562</v>
      </c>
      <c r="R110">
        <v>1713277527244</v>
      </c>
      <c r="S110" t="s">
        <v>277</v>
      </c>
      <c r="T110">
        <v>2.1190000000000001E-2</v>
      </c>
      <c r="U110" s="1">
        <f t="shared" si="17"/>
        <v>542.90899999999999</v>
      </c>
      <c r="W110" s="1">
        <f t="shared" si="18"/>
        <v>611.90899999999999</v>
      </c>
      <c r="X110">
        <f t="shared" si="12"/>
        <v>5.400000000000002E-3</v>
      </c>
      <c r="Y110">
        <f t="shared" si="19"/>
        <v>-5.2213563254119082</v>
      </c>
      <c r="Z110">
        <f t="shared" si="20"/>
        <v>185.18518518518511</v>
      </c>
    </row>
    <row r="111" spans="1:26" x14ac:dyDescent="0.25">
      <c r="A111">
        <v>1713273950053</v>
      </c>
      <c r="B111" t="s">
        <v>109</v>
      </c>
      <c r="C111">
        <v>-1.1469999999999999E-2</v>
      </c>
      <c r="D111" s="1">
        <f t="shared" si="13"/>
        <v>549.18799999999999</v>
      </c>
      <c r="E111" s="1"/>
      <c r="F111" s="1">
        <f t="shared" si="14"/>
        <v>621.18799999999999</v>
      </c>
      <c r="G111">
        <f t="shared" si="21"/>
        <v>1.5100000000000001E-2</v>
      </c>
      <c r="H111">
        <f t="shared" si="15"/>
        <v>-4.1930605351612584</v>
      </c>
      <c r="I111">
        <f t="shared" si="16"/>
        <v>66.225165562913901</v>
      </c>
      <c r="R111">
        <v>1713277532260</v>
      </c>
      <c r="S111" t="s">
        <v>278</v>
      </c>
      <c r="T111">
        <v>2.274E-2</v>
      </c>
      <c r="U111" s="1">
        <f t="shared" si="17"/>
        <v>547.92499999999995</v>
      </c>
      <c r="W111" s="1">
        <f t="shared" si="18"/>
        <v>616.92499999999995</v>
      </c>
      <c r="X111">
        <f t="shared" si="12"/>
        <v>6.9500000000000013E-3</v>
      </c>
      <c r="Y111">
        <f t="shared" si="19"/>
        <v>-4.9690136194054357</v>
      </c>
      <c r="Z111">
        <f t="shared" si="20"/>
        <v>143.88489208633092</v>
      </c>
    </row>
    <row r="112" spans="1:26" x14ac:dyDescent="0.25">
      <c r="A112">
        <v>1713273955081</v>
      </c>
      <c r="B112" t="s">
        <v>110</v>
      </c>
      <c r="C112">
        <v>-9.0399999999999994E-3</v>
      </c>
      <c r="D112" s="1">
        <f t="shared" si="13"/>
        <v>554.21600000000001</v>
      </c>
      <c r="E112" s="1"/>
      <c r="F112" s="1">
        <f t="shared" si="14"/>
        <v>626.21600000000001</v>
      </c>
      <c r="G112">
        <f t="shared" si="21"/>
        <v>1.753E-2</v>
      </c>
      <c r="H112">
        <f t="shared" si="15"/>
        <v>-4.0438415800489942</v>
      </c>
      <c r="I112">
        <f t="shared" si="16"/>
        <v>57.045065601825442</v>
      </c>
      <c r="R112">
        <v>1713277537284</v>
      </c>
      <c r="S112" t="s">
        <v>279</v>
      </c>
      <c r="T112">
        <v>1.9640000000000001E-2</v>
      </c>
      <c r="U112" s="1">
        <f t="shared" si="17"/>
        <v>552.94899999999996</v>
      </c>
      <c r="W112" s="1">
        <f t="shared" si="18"/>
        <v>621.94899999999996</v>
      </c>
      <c r="X112">
        <f t="shared" si="12"/>
        <v>3.8500000000000027E-3</v>
      </c>
      <c r="Y112">
        <f t="shared" si="19"/>
        <v>-5.5596821306824431</v>
      </c>
      <c r="Z112">
        <f t="shared" si="20"/>
        <v>259.74025974025955</v>
      </c>
    </row>
    <row r="113" spans="1:26" x14ac:dyDescent="0.25">
      <c r="A113">
        <v>1713273960101</v>
      </c>
      <c r="B113" t="s">
        <v>111</v>
      </c>
      <c r="C113">
        <v>-1.0659999999999999E-2</v>
      </c>
      <c r="D113" s="1">
        <f t="shared" si="13"/>
        <v>559.23599999999999</v>
      </c>
      <c r="E113" s="1"/>
      <c r="F113" s="1">
        <f t="shared" si="14"/>
        <v>631.23599999999999</v>
      </c>
      <c r="G113">
        <f t="shared" si="21"/>
        <v>1.5910000000000001E-2</v>
      </c>
      <c r="H113">
        <f t="shared" si="15"/>
        <v>-4.1408074366324419</v>
      </c>
      <c r="I113">
        <f t="shared" si="16"/>
        <v>62.853551225644246</v>
      </c>
      <c r="R113">
        <v>1713277542310</v>
      </c>
      <c r="S113" t="s">
        <v>280</v>
      </c>
      <c r="T113">
        <v>2.1190000000000001E-2</v>
      </c>
      <c r="U113" s="1">
        <f t="shared" si="17"/>
        <v>557.97500000000002</v>
      </c>
      <c r="W113" s="1">
        <f t="shared" si="18"/>
        <v>626.97500000000002</v>
      </c>
      <c r="X113">
        <f t="shared" si="12"/>
        <v>5.400000000000002E-3</v>
      </c>
      <c r="Y113">
        <f t="shared" si="19"/>
        <v>-5.2213563254119082</v>
      </c>
      <c r="Z113">
        <f t="shared" si="20"/>
        <v>185.18518518518511</v>
      </c>
    </row>
    <row r="114" spans="1:26" x14ac:dyDescent="0.25">
      <c r="A114">
        <v>1713273965118</v>
      </c>
      <c r="B114" t="s">
        <v>112</v>
      </c>
      <c r="C114">
        <v>-1.1469999999999999E-2</v>
      </c>
      <c r="D114" s="1">
        <f t="shared" si="13"/>
        <v>564.25300000000004</v>
      </c>
      <c r="E114" s="1"/>
      <c r="F114" s="1">
        <f t="shared" si="14"/>
        <v>636.25300000000004</v>
      </c>
      <c r="G114">
        <f t="shared" si="21"/>
        <v>1.5100000000000001E-2</v>
      </c>
      <c r="H114">
        <f t="shared" si="15"/>
        <v>-4.1930605351612584</v>
      </c>
      <c r="I114">
        <f t="shared" si="16"/>
        <v>66.225165562913901</v>
      </c>
      <c r="R114">
        <v>1713277547340</v>
      </c>
      <c r="S114" t="s">
        <v>281</v>
      </c>
      <c r="T114">
        <v>1.6559999999999998E-2</v>
      </c>
      <c r="U114" s="1">
        <f t="shared" si="17"/>
        <v>563.005</v>
      </c>
      <c r="W114" s="1">
        <f t="shared" si="18"/>
        <v>632.005</v>
      </c>
      <c r="X114">
        <f t="shared" si="12"/>
        <v>7.6999999999999985E-4</v>
      </c>
      <c r="Y114">
        <f t="shared" si="19"/>
        <v>-7.1691200431165445</v>
      </c>
      <c r="Z114">
        <f t="shared" si="20"/>
        <v>1298.701298701299</v>
      </c>
    </row>
    <row r="115" spans="1:26" x14ac:dyDescent="0.25">
      <c r="A115">
        <v>1713273970136</v>
      </c>
      <c r="B115" t="s">
        <v>113</v>
      </c>
      <c r="C115">
        <v>-1.0659999999999999E-2</v>
      </c>
      <c r="D115" s="1">
        <f t="shared" si="13"/>
        <v>569.27099999999996</v>
      </c>
      <c r="E115" s="1"/>
      <c r="F115" s="1">
        <f t="shared" si="14"/>
        <v>641.27099999999996</v>
      </c>
      <c r="G115">
        <f t="shared" si="21"/>
        <v>1.5910000000000001E-2</v>
      </c>
      <c r="H115">
        <f t="shared" si="15"/>
        <v>-4.1408074366324419</v>
      </c>
      <c r="I115">
        <f t="shared" si="16"/>
        <v>62.853551225644246</v>
      </c>
      <c r="R115">
        <v>1713277552356</v>
      </c>
      <c r="S115" t="s">
        <v>282</v>
      </c>
      <c r="T115">
        <v>2.1190000000000001E-2</v>
      </c>
      <c r="U115" s="1">
        <f t="shared" si="17"/>
        <v>568.02099999999996</v>
      </c>
      <c r="W115" s="1">
        <f t="shared" si="18"/>
        <v>637.02099999999996</v>
      </c>
      <c r="X115">
        <f t="shared" si="12"/>
        <v>5.400000000000002E-3</v>
      </c>
      <c r="Y115">
        <f t="shared" si="19"/>
        <v>-5.2213563254119082</v>
      </c>
      <c r="Z115">
        <f t="shared" si="20"/>
        <v>185.18518518518511</v>
      </c>
    </row>
    <row r="116" spans="1:26" x14ac:dyDescent="0.25">
      <c r="A116">
        <v>1713273975157</v>
      </c>
      <c r="B116" t="s">
        <v>114</v>
      </c>
      <c r="C116">
        <v>-1.2279999999999999E-2</v>
      </c>
      <c r="D116" s="1">
        <f t="shared" si="13"/>
        <v>574.29200000000003</v>
      </c>
      <c r="E116" s="1"/>
      <c r="F116" s="1">
        <f t="shared" si="14"/>
        <v>646.29200000000003</v>
      </c>
      <c r="G116">
        <f t="shared" si="21"/>
        <v>1.4290000000000001E-2</v>
      </c>
      <c r="H116">
        <f t="shared" si="15"/>
        <v>-4.2481952870403612</v>
      </c>
      <c r="I116">
        <f t="shared" si="16"/>
        <v>69.979006298110562</v>
      </c>
      <c r="R116">
        <v>1713277557373</v>
      </c>
      <c r="S116" t="s">
        <v>283</v>
      </c>
      <c r="T116">
        <v>1.9640000000000001E-2</v>
      </c>
      <c r="U116" s="1">
        <f t="shared" si="17"/>
        <v>573.03800000000001</v>
      </c>
      <c r="W116" s="1">
        <f t="shared" si="18"/>
        <v>642.03800000000001</v>
      </c>
      <c r="X116">
        <f t="shared" si="12"/>
        <v>3.8500000000000027E-3</v>
      </c>
      <c r="Y116">
        <f t="shared" si="19"/>
        <v>-5.5596821306824431</v>
      </c>
      <c r="Z116">
        <f t="shared" si="20"/>
        <v>259.74025974025955</v>
      </c>
    </row>
    <row r="117" spans="1:26" x14ac:dyDescent="0.25">
      <c r="A117">
        <v>1713273980173</v>
      </c>
      <c r="B117" t="s">
        <v>115</v>
      </c>
      <c r="C117">
        <v>-1.389E-2</v>
      </c>
      <c r="D117" s="1">
        <f t="shared" si="13"/>
        <v>579.30799999999999</v>
      </c>
      <c r="E117" s="1"/>
      <c r="F117" s="1">
        <f t="shared" si="14"/>
        <v>651.30799999999999</v>
      </c>
      <c r="G117">
        <f t="shared" si="21"/>
        <v>1.268E-2</v>
      </c>
      <c r="H117">
        <f t="shared" si="15"/>
        <v>-4.3677293299730575</v>
      </c>
      <c r="I117">
        <f t="shared" si="16"/>
        <v>78.864353312302839</v>
      </c>
      <c r="R117">
        <v>1713277562402</v>
      </c>
      <c r="S117" t="s">
        <v>284</v>
      </c>
      <c r="T117">
        <v>2.1190000000000001E-2</v>
      </c>
      <c r="U117" s="1">
        <f t="shared" si="17"/>
        <v>578.06700000000001</v>
      </c>
      <c r="W117" s="1">
        <f t="shared" si="18"/>
        <v>647.06700000000001</v>
      </c>
      <c r="X117">
        <f t="shared" si="12"/>
        <v>5.400000000000002E-3</v>
      </c>
      <c r="Y117">
        <f t="shared" si="19"/>
        <v>-5.2213563254119082</v>
      </c>
      <c r="Z117">
        <f t="shared" si="20"/>
        <v>185.18518518518511</v>
      </c>
    </row>
    <row r="118" spans="1:26" x14ac:dyDescent="0.25">
      <c r="A118">
        <v>1713273985200</v>
      </c>
      <c r="B118" t="s">
        <v>116</v>
      </c>
      <c r="C118">
        <v>-1.2279999999999999E-2</v>
      </c>
      <c r="D118" s="1">
        <f t="shared" si="13"/>
        <v>584.33500000000004</v>
      </c>
      <c r="E118" s="1"/>
      <c r="F118" s="1">
        <f t="shared" si="14"/>
        <v>656.33500000000004</v>
      </c>
      <c r="G118">
        <f t="shared" si="21"/>
        <v>1.4290000000000001E-2</v>
      </c>
      <c r="H118">
        <f t="shared" si="15"/>
        <v>-4.2481952870403612</v>
      </c>
      <c r="I118">
        <f t="shared" si="16"/>
        <v>69.979006298110562</v>
      </c>
      <c r="R118">
        <v>1713277567428</v>
      </c>
      <c r="S118" t="s">
        <v>285</v>
      </c>
      <c r="T118">
        <v>1.8100000000000002E-2</v>
      </c>
      <c r="U118" s="1">
        <f t="shared" si="17"/>
        <v>583.09299999999996</v>
      </c>
      <c r="W118" s="1">
        <f t="shared" si="18"/>
        <v>652.09299999999996</v>
      </c>
      <c r="X118">
        <f t="shared" si="12"/>
        <v>2.310000000000003E-3</v>
      </c>
      <c r="Y118">
        <f t="shared" si="19"/>
        <v>-6.0705077544484336</v>
      </c>
      <c r="Z118">
        <f t="shared" si="20"/>
        <v>432.90043290043235</v>
      </c>
    </row>
    <row r="119" spans="1:26" x14ac:dyDescent="0.25">
      <c r="A119">
        <v>1713273990225</v>
      </c>
      <c r="B119" t="s">
        <v>117</v>
      </c>
      <c r="C119">
        <v>-1.2279999999999999E-2</v>
      </c>
      <c r="D119" s="1">
        <f t="shared" si="13"/>
        <v>589.36</v>
      </c>
      <c r="E119" s="1"/>
      <c r="F119" s="1">
        <f t="shared" si="14"/>
        <v>661.36</v>
      </c>
      <c r="G119">
        <f t="shared" si="21"/>
        <v>1.4290000000000001E-2</v>
      </c>
      <c r="H119">
        <f t="shared" si="15"/>
        <v>-4.2481952870403612</v>
      </c>
      <c r="I119">
        <f t="shared" si="16"/>
        <v>69.979006298110562</v>
      </c>
      <c r="R119">
        <v>1713277572460</v>
      </c>
      <c r="S119" t="s">
        <v>286</v>
      </c>
      <c r="T119">
        <v>1.8100000000000002E-2</v>
      </c>
      <c r="U119" s="1">
        <f t="shared" si="17"/>
        <v>588.125</v>
      </c>
      <c r="W119" s="1">
        <f t="shared" si="18"/>
        <v>657.125</v>
      </c>
      <c r="X119">
        <f t="shared" si="12"/>
        <v>2.310000000000003E-3</v>
      </c>
      <c r="Y119">
        <f t="shared" si="19"/>
        <v>-6.0705077544484336</v>
      </c>
      <c r="Z119">
        <f t="shared" si="20"/>
        <v>432.90043290043235</v>
      </c>
    </row>
    <row r="120" spans="1:26" x14ac:dyDescent="0.25">
      <c r="A120">
        <v>1713273995245</v>
      </c>
      <c r="B120" t="s">
        <v>118</v>
      </c>
      <c r="C120">
        <v>-1.2279999999999999E-2</v>
      </c>
      <c r="D120" s="1">
        <f t="shared" si="13"/>
        <v>594.38</v>
      </c>
      <c r="E120" s="1"/>
      <c r="F120" s="1">
        <f t="shared" si="14"/>
        <v>666.38</v>
      </c>
      <c r="G120">
        <f t="shared" si="21"/>
        <v>1.4290000000000001E-2</v>
      </c>
      <c r="H120">
        <f t="shared" si="15"/>
        <v>-4.2481952870403612</v>
      </c>
      <c r="I120">
        <f t="shared" si="16"/>
        <v>69.979006298110562</v>
      </c>
      <c r="R120">
        <v>1713277577481</v>
      </c>
      <c r="S120" t="s">
        <v>287</v>
      </c>
      <c r="T120">
        <v>1.7330000000000002E-2</v>
      </c>
      <c r="U120" s="1">
        <f t="shared" si="17"/>
        <v>593.14599999999996</v>
      </c>
      <c r="W120" s="1">
        <f t="shared" si="18"/>
        <v>662.14599999999996</v>
      </c>
      <c r="X120">
        <f t="shared" si="12"/>
        <v>1.5400000000000032E-3</v>
      </c>
      <c r="Y120">
        <f t="shared" si="19"/>
        <v>-6.4759728625565973</v>
      </c>
      <c r="Z120">
        <f t="shared" si="20"/>
        <v>649.35064935064804</v>
      </c>
    </row>
    <row r="121" spans="1:26" x14ac:dyDescent="0.25">
      <c r="A121">
        <v>1713274000264</v>
      </c>
      <c r="B121" t="s">
        <v>119</v>
      </c>
      <c r="C121">
        <v>-1.2279999999999999E-2</v>
      </c>
      <c r="D121" s="1">
        <f t="shared" si="13"/>
        <v>599.399</v>
      </c>
      <c r="E121" s="1"/>
      <c r="F121" s="1">
        <f t="shared" si="14"/>
        <v>671.399</v>
      </c>
      <c r="G121">
        <f t="shared" si="21"/>
        <v>1.4290000000000001E-2</v>
      </c>
      <c r="H121">
        <f t="shared" si="15"/>
        <v>-4.2481952870403612</v>
      </c>
      <c r="I121">
        <f t="shared" si="16"/>
        <v>69.979006298110562</v>
      </c>
      <c r="R121">
        <v>1713277582511</v>
      </c>
      <c r="S121" t="s">
        <v>288</v>
      </c>
      <c r="T121">
        <v>1.8870000000000001E-2</v>
      </c>
      <c r="U121" s="1">
        <f t="shared" si="17"/>
        <v>598.17600000000004</v>
      </c>
      <c r="W121" s="1">
        <f t="shared" si="18"/>
        <v>667.17600000000004</v>
      </c>
      <c r="X121">
        <f t="shared" si="12"/>
        <v>3.0800000000000029E-3</v>
      </c>
      <c r="Y121">
        <f t="shared" si="19"/>
        <v>-5.7828256819966528</v>
      </c>
      <c r="Z121">
        <f t="shared" si="20"/>
        <v>324.67532467532436</v>
      </c>
    </row>
    <row r="122" spans="1:26" x14ac:dyDescent="0.25">
      <c r="A122">
        <v>1713274005285</v>
      </c>
      <c r="B122" t="s">
        <v>120</v>
      </c>
      <c r="C122">
        <v>-1.0659999999999999E-2</v>
      </c>
      <c r="D122" s="1">
        <f t="shared" si="13"/>
        <v>604.41999999999996</v>
      </c>
      <c r="E122" s="1"/>
      <c r="F122" s="1">
        <f t="shared" si="14"/>
        <v>676.42</v>
      </c>
      <c r="G122">
        <f t="shared" si="21"/>
        <v>1.5910000000000001E-2</v>
      </c>
      <c r="H122">
        <f t="shared" si="15"/>
        <v>-4.1408074366324419</v>
      </c>
      <c r="I122">
        <f t="shared" si="16"/>
        <v>62.853551225644246</v>
      </c>
      <c r="R122">
        <v>1713277587541</v>
      </c>
      <c r="S122" t="s">
        <v>289</v>
      </c>
      <c r="T122">
        <v>1.9640000000000001E-2</v>
      </c>
      <c r="U122" s="1">
        <f t="shared" si="17"/>
        <v>603.20600000000002</v>
      </c>
      <c r="W122" s="1">
        <f t="shared" si="18"/>
        <v>672.20600000000002</v>
      </c>
      <c r="X122">
        <f t="shared" si="12"/>
        <v>3.8500000000000027E-3</v>
      </c>
      <c r="Y122">
        <f t="shared" si="19"/>
        <v>-5.5596821306824431</v>
      </c>
      <c r="Z122">
        <f t="shared" si="20"/>
        <v>259.74025974025955</v>
      </c>
    </row>
    <row r="123" spans="1:26" x14ac:dyDescent="0.25">
      <c r="A123">
        <v>1713274010314</v>
      </c>
      <c r="B123" t="s">
        <v>121</v>
      </c>
      <c r="C123">
        <v>-1.47E-2</v>
      </c>
      <c r="D123" s="1">
        <f t="shared" si="13"/>
        <v>609.44899999999996</v>
      </c>
      <c r="E123" s="1"/>
      <c r="F123" s="1">
        <f t="shared" si="14"/>
        <v>681.44899999999996</v>
      </c>
      <c r="G123">
        <f t="shared" si="21"/>
        <v>1.187E-2</v>
      </c>
      <c r="H123">
        <f t="shared" si="15"/>
        <v>-4.4337410703605604</v>
      </c>
      <c r="I123">
        <f t="shared" si="16"/>
        <v>84.24599831508003</v>
      </c>
      <c r="R123">
        <v>1713277592562</v>
      </c>
      <c r="S123" t="s">
        <v>290</v>
      </c>
      <c r="T123">
        <v>1.8870000000000001E-2</v>
      </c>
      <c r="U123" s="1">
        <f t="shared" si="17"/>
        <v>608.22699999999998</v>
      </c>
      <c r="W123" s="1">
        <f t="shared" si="18"/>
        <v>677.22699999999998</v>
      </c>
      <c r="X123">
        <f t="shared" si="12"/>
        <v>3.0800000000000029E-3</v>
      </c>
      <c r="Y123">
        <f t="shared" si="19"/>
        <v>-5.7828256819966528</v>
      </c>
      <c r="Z123">
        <f t="shared" si="20"/>
        <v>324.67532467532436</v>
      </c>
    </row>
    <row r="124" spans="1:26" x14ac:dyDescent="0.25">
      <c r="A124">
        <v>1713274015341</v>
      </c>
      <c r="B124" t="s">
        <v>122</v>
      </c>
      <c r="C124">
        <v>-1.7100000000000001E-2</v>
      </c>
      <c r="D124" s="1">
        <f t="shared" si="13"/>
        <v>614.476</v>
      </c>
      <c r="E124" s="1"/>
      <c r="F124" s="1">
        <f t="shared" si="14"/>
        <v>686.476</v>
      </c>
      <c r="G124">
        <f t="shared" si="21"/>
        <v>9.4699999999999993E-3</v>
      </c>
      <c r="H124">
        <f t="shared" si="15"/>
        <v>-4.6596263717841504</v>
      </c>
      <c r="I124">
        <f t="shared" si="16"/>
        <v>105.59662090813094</v>
      </c>
      <c r="R124">
        <v>1713277597587</v>
      </c>
      <c r="S124" t="s">
        <v>291</v>
      </c>
      <c r="T124">
        <v>1.8870000000000001E-2</v>
      </c>
      <c r="U124" s="1">
        <f t="shared" si="17"/>
        <v>613.25199999999995</v>
      </c>
      <c r="W124" s="1">
        <f t="shared" si="18"/>
        <v>682.25199999999995</v>
      </c>
      <c r="X124">
        <f t="shared" si="12"/>
        <v>3.0800000000000029E-3</v>
      </c>
      <c r="Y124">
        <f t="shared" si="19"/>
        <v>-5.7828256819966528</v>
      </c>
      <c r="Z124">
        <f t="shared" si="20"/>
        <v>324.67532467532436</v>
      </c>
    </row>
    <row r="125" spans="1:26" x14ac:dyDescent="0.25">
      <c r="A125">
        <v>1713274020359</v>
      </c>
      <c r="B125" t="s">
        <v>123</v>
      </c>
      <c r="C125">
        <v>-1.2279999999999999E-2</v>
      </c>
      <c r="D125" s="1">
        <f t="shared" si="13"/>
        <v>619.49400000000003</v>
      </c>
      <c r="E125" s="1"/>
      <c r="F125" s="1">
        <f t="shared" si="14"/>
        <v>691.49400000000003</v>
      </c>
      <c r="G125">
        <f t="shared" si="21"/>
        <v>1.4290000000000001E-2</v>
      </c>
      <c r="H125">
        <f t="shared" si="15"/>
        <v>-4.2481952870403612</v>
      </c>
      <c r="I125">
        <f t="shared" si="16"/>
        <v>69.979006298110562</v>
      </c>
      <c r="R125">
        <v>1713277602612</v>
      </c>
      <c r="S125" t="s">
        <v>292</v>
      </c>
      <c r="T125">
        <v>2.274E-2</v>
      </c>
      <c r="U125" s="1">
        <f t="shared" si="17"/>
        <v>618.27700000000004</v>
      </c>
      <c r="W125" s="1">
        <f t="shared" si="18"/>
        <v>687.27700000000004</v>
      </c>
      <c r="X125">
        <f t="shared" si="12"/>
        <v>6.9500000000000013E-3</v>
      </c>
      <c r="Y125">
        <f t="shared" si="19"/>
        <v>-4.9690136194054357</v>
      </c>
      <c r="Z125">
        <f t="shared" si="20"/>
        <v>143.88489208633092</v>
      </c>
    </row>
    <row r="126" spans="1:26" x14ac:dyDescent="0.25">
      <c r="A126">
        <v>1713274025376</v>
      </c>
      <c r="B126" t="s">
        <v>124</v>
      </c>
      <c r="C126">
        <v>-1.389E-2</v>
      </c>
      <c r="D126" s="1">
        <f t="shared" si="13"/>
        <v>624.51099999999997</v>
      </c>
      <c r="E126" s="1"/>
      <c r="F126" s="1">
        <f t="shared" si="14"/>
        <v>696.51099999999997</v>
      </c>
      <c r="G126">
        <f t="shared" si="21"/>
        <v>1.268E-2</v>
      </c>
      <c r="H126">
        <f t="shared" si="15"/>
        <v>-4.3677293299730575</v>
      </c>
      <c r="I126">
        <f t="shared" si="16"/>
        <v>78.864353312302839</v>
      </c>
      <c r="R126">
        <v>1713277607633</v>
      </c>
      <c r="S126" t="s">
        <v>293</v>
      </c>
      <c r="T126">
        <v>2.274E-2</v>
      </c>
      <c r="U126" s="1">
        <f t="shared" si="17"/>
        <v>623.298</v>
      </c>
      <c r="W126" s="1">
        <f t="shared" si="18"/>
        <v>692.298</v>
      </c>
      <c r="X126">
        <f t="shared" si="12"/>
        <v>6.9500000000000013E-3</v>
      </c>
      <c r="Y126">
        <f t="shared" si="19"/>
        <v>-4.9690136194054357</v>
      </c>
      <c r="Z126">
        <f t="shared" si="20"/>
        <v>143.88489208633092</v>
      </c>
    </row>
    <row r="127" spans="1:26" x14ac:dyDescent="0.25">
      <c r="A127">
        <v>1713274030404</v>
      </c>
      <c r="B127" t="s">
        <v>125</v>
      </c>
      <c r="C127">
        <v>-9.0399999999999994E-3</v>
      </c>
      <c r="D127" s="1">
        <f t="shared" si="13"/>
        <v>629.53899999999999</v>
      </c>
      <c r="E127" s="1"/>
      <c r="F127" s="1">
        <f t="shared" si="14"/>
        <v>701.53899999999999</v>
      </c>
      <c r="G127">
        <f t="shared" si="21"/>
        <v>1.753E-2</v>
      </c>
      <c r="H127">
        <f t="shared" si="15"/>
        <v>-4.0438415800489942</v>
      </c>
      <c r="I127">
        <f t="shared" si="16"/>
        <v>57.045065601825442</v>
      </c>
      <c r="R127">
        <v>1713277612657</v>
      </c>
      <c r="S127" t="s">
        <v>294</v>
      </c>
      <c r="T127">
        <v>1.6559999999999998E-2</v>
      </c>
      <c r="U127" s="1">
        <f t="shared" si="17"/>
        <v>628.322</v>
      </c>
      <c r="W127" s="1">
        <f t="shared" si="18"/>
        <v>697.322</v>
      </c>
      <c r="X127">
        <f t="shared" si="12"/>
        <v>7.6999999999999985E-4</v>
      </c>
      <c r="Y127">
        <f t="shared" si="19"/>
        <v>-7.1691200431165445</v>
      </c>
      <c r="Z127">
        <f t="shared" si="20"/>
        <v>1298.701298701299</v>
      </c>
    </row>
    <row r="128" spans="1:26" x14ac:dyDescent="0.25">
      <c r="A128">
        <v>1713274035421</v>
      </c>
      <c r="B128" t="s">
        <v>126</v>
      </c>
      <c r="C128">
        <v>-1.55E-2</v>
      </c>
      <c r="D128" s="1">
        <f t="shared" si="13"/>
        <v>634.55600000000004</v>
      </c>
      <c r="E128" s="1"/>
      <c r="F128" s="1">
        <f t="shared" si="14"/>
        <v>706.55600000000004</v>
      </c>
      <c r="G128">
        <f t="shared" si="21"/>
        <v>1.107E-2</v>
      </c>
      <c r="H128">
        <f t="shared" si="15"/>
        <v>-4.5035165322615915</v>
      </c>
      <c r="I128">
        <f t="shared" si="16"/>
        <v>90.334236675700097</v>
      </c>
      <c r="R128">
        <v>1713277617684</v>
      </c>
      <c r="S128" t="s">
        <v>295</v>
      </c>
      <c r="T128">
        <v>1.9640000000000001E-2</v>
      </c>
      <c r="U128" s="1">
        <f t="shared" si="17"/>
        <v>633.34900000000005</v>
      </c>
      <c r="W128" s="1">
        <f t="shared" si="18"/>
        <v>702.34900000000005</v>
      </c>
      <c r="X128">
        <f t="shared" si="12"/>
        <v>3.8500000000000027E-3</v>
      </c>
      <c r="Y128">
        <f t="shared" si="19"/>
        <v>-5.5596821306824431</v>
      </c>
      <c r="Z128">
        <f t="shared" si="20"/>
        <v>259.74025974025955</v>
      </c>
    </row>
    <row r="129" spans="1:26" x14ac:dyDescent="0.25">
      <c r="A129">
        <v>1713274040443</v>
      </c>
      <c r="B129" t="s">
        <v>127</v>
      </c>
      <c r="C129">
        <v>-1.8689999999999998E-2</v>
      </c>
      <c r="D129" s="1">
        <f t="shared" si="13"/>
        <v>639.57799999999997</v>
      </c>
      <c r="E129" s="1"/>
      <c r="F129" s="1">
        <f t="shared" si="14"/>
        <v>711.57799999999997</v>
      </c>
      <c r="G129">
        <f t="shared" si="21"/>
        <v>7.8800000000000016E-3</v>
      </c>
      <c r="H129">
        <f t="shared" si="15"/>
        <v>-4.8434273751123493</v>
      </c>
      <c r="I129">
        <f t="shared" si="16"/>
        <v>126.90355329949236</v>
      </c>
      <c r="R129">
        <v>1713277622701</v>
      </c>
      <c r="S129" t="s">
        <v>296</v>
      </c>
      <c r="T129">
        <v>2.1190000000000001E-2</v>
      </c>
      <c r="U129" s="1">
        <f t="shared" si="17"/>
        <v>638.36599999999999</v>
      </c>
      <c r="W129" s="1">
        <f t="shared" si="18"/>
        <v>707.36599999999999</v>
      </c>
      <c r="X129">
        <f t="shared" si="12"/>
        <v>5.400000000000002E-3</v>
      </c>
      <c r="Y129">
        <f t="shared" si="19"/>
        <v>-5.2213563254119082</v>
      </c>
      <c r="Z129">
        <f t="shared" si="20"/>
        <v>185.18518518518511</v>
      </c>
    </row>
    <row r="130" spans="1:26" x14ac:dyDescent="0.25">
      <c r="A130">
        <v>1713274045466</v>
      </c>
      <c r="B130" t="s">
        <v>128</v>
      </c>
      <c r="C130">
        <v>-1.47E-2</v>
      </c>
      <c r="D130" s="1">
        <f t="shared" si="13"/>
        <v>644.601</v>
      </c>
      <c r="E130" s="1"/>
      <c r="F130" s="1">
        <f t="shared" si="14"/>
        <v>716.601</v>
      </c>
      <c r="G130">
        <f t="shared" ref="G130:G161" si="22">C130-(-0.02657)</f>
        <v>1.187E-2</v>
      </c>
      <c r="H130">
        <f t="shared" si="15"/>
        <v>-4.4337410703605604</v>
      </c>
      <c r="I130">
        <f t="shared" si="16"/>
        <v>84.24599831508003</v>
      </c>
      <c r="R130">
        <v>1713277627732</v>
      </c>
      <c r="S130" t="s">
        <v>297</v>
      </c>
      <c r="T130">
        <v>2.1190000000000001E-2</v>
      </c>
      <c r="U130" s="1">
        <f t="shared" si="17"/>
        <v>643.39700000000005</v>
      </c>
      <c r="W130" s="1">
        <f t="shared" si="18"/>
        <v>712.39700000000005</v>
      </c>
      <c r="X130">
        <f t="shared" ref="X130:X135" si="23">T130-(0.01579)</f>
        <v>5.400000000000002E-3</v>
      </c>
      <c r="Y130">
        <f t="shared" si="19"/>
        <v>-5.2213563254119082</v>
      </c>
      <c r="Z130">
        <f t="shared" si="20"/>
        <v>185.18518518518511</v>
      </c>
    </row>
    <row r="131" spans="1:26" x14ac:dyDescent="0.25">
      <c r="A131">
        <v>1713274050495</v>
      </c>
      <c r="B131" t="s">
        <v>129</v>
      </c>
      <c r="C131">
        <v>-1.47E-2</v>
      </c>
      <c r="D131" s="1">
        <f t="shared" ref="D131:D170" si="24">(A131-1713273400865)/1000</f>
        <v>649.63</v>
      </c>
      <c r="E131" s="1"/>
      <c r="F131" s="1">
        <f t="shared" ref="F131:F170" si="25">D131+72</f>
        <v>721.63</v>
      </c>
      <c r="G131">
        <f t="shared" si="22"/>
        <v>1.187E-2</v>
      </c>
      <c r="H131">
        <f t="shared" ref="H131:H169" si="26">LN(G131)</f>
        <v>-4.4337410703605604</v>
      </c>
      <c r="I131">
        <f t="shared" ref="I131:I169" si="27">1/G131</f>
        <v>84.24599831508003</v>
      </c>
      <c r="R131">
        <v>1713277632759</v>
      </c>
      <c r="S131" t="s">
        <v>298</v>
      </c>
      <c r="T131">
        <v>2.197E-2</v>
      </c>
      <c r="U131" s="1">
        <f t="shared" ref="U131:U194" si="28">(R131-1713276984335)/1000</f>
        <v>648.42399999999998</v>
      </c>
      <c r="W131" s="1">
        <f t="shared" ref="W131:W135" si="29">U131+69</f>
        <v>717.42399999999998</v>
      </c>
      <c r="X131">
        <f t="shared" si="23"/>
        <v>6.1800000000000015E-3</v>
      </c>
      <c r="Y131">
        <f t="shared" ref="Y131:Y134" si="30">LN(X131)</f>
        <v>-5.0864370075125374</v>
      </c>
      <c r="Z131">
        <f t="shared" ref="Z131:Z134" si="31">1/X131</f>
        <v>161.8122977346278</v>
      </c>
    </row>
    <row r="132" spans="1:26" x14ac:dyDescent="0.25">
      <c r="A132">
        <v>1713274055520</v>
      </c>
      <c r="B132" t="s">
        <v>130</v>
      </c>
      <c r="C132">
        <v>-1.55E-2</v>
      </c>
      <c r="D132" s="1">
        <f t="shared" si="24"/>
        <v>654.65499999999997</v>
      </c>
      <c r="E132" s="1"/>
      <c r="F132" s="1">
        <f t="shared" si="25"/>
        <v>726.65499999999997</v>
      </c>
      <c r="G132">
        <f t="shared" si="22"/>
        <v>1.107E-2</v>
      </c>
      <c r="H132">
        <f t="shared" si="26"/>
        <v>-4.5035165322615915</v>
      </c>
      <c r="I132">
        <f t="shared" si="27"/>
        <v>90.334236675700097</v>
      </c>
      <c r="R132">
        <v>1713277637785</v>
      </c>
      <c r="S132" t="s">
        <v>299</v>
      </c>
      <c r="T132">
        <v>1.8870000000000001E-2</v>
      </c>
      <c r="U132" s="1">
        <f t="shared" si="28"/>
        <v>653.45000000000005</v>
      </c>
      <c r="W132" s="1">
        <f t="shared" si="29"/>
        <v>722.45</v>
      </c>
      <c r="X132">
        <f t="shared" si="23"/>
        <v>3.0800000000000029E-3</v>
      </c>
      <c r="Y132">
        <f t="shared" si="30"/>
        <v>-5.7828256819966528</v>
      </c>
      <c r="Z132">
        <f t="shared" si="31"/>
        <v>324.67532467532436</v>
      </c>
    </row>
    <row r="133" spans="1:26" x14ac:dyDescent="0.25">
      <c r="A133">
        <v>1713274060541</v>
      </c>
      <c r="B133" t="s">
        <v>131</v>
      </c>
      <c r="C133">
        <v>-1.7100000000000001E-2</v>
      </c>
      <c r="D133" s="1">
        <f t="shared" si="24"/>
        <v>659.67600000000004</v>
      </c>
      <c r="E133" s="1"/>
      <c r="F133" s="1">
        <f t="shared" si="25"/>
        <v>731.67600000000004</v>
      </c>
      <c r="G133">
        <f t="shared" si="22"/>
        <v>9.4699999999999993E-3</v>
      </c>
      <c r="H133">
        <f t="shared" si="26"/>
        <v>-4.6596263717841504</v>
      </c>
      <c r="I133">
        <f t="shared" si="27"/>
        <v>105.59662090813094</v>
      </c>
      <c r="R133">
        <v>1713277642801</v>
      </c>
      <c r="S133" t="s">
        <v>300</v>
      </c>
      <c r="T133">
        <v>1.7330000000000002E-2</v>
      </c>
      <c r="U133" s="1">
        <f t="shared" si="28"/>
        <v>658.46600000000001</v>
      </c>
      <c r="W133" s="1">
        <f t="shared" si="29"/>
        <v>727.46600000000001</v>
      </c>
      <c r="X133">
        <f t="shared" si="23"/>
        <v>1.5400000000000032E-3</v>
      </c>
      <c r="Y133">
        <f t="shared" si="30"/>
        <v>-6.4759728625565973</v>
      </c>
      <c r="Z133">
        <f t="shared" si="31"/>
        <v>649.35064935064804</v>
      </c>
    </row>
    <row r="134" spans="1:26" x14ac:dyDescent="0.25">
      <c r="A134">
        <v>1713274065573</v>
      </c>
      <c r="B134" t="s">
        <v>132</v>
      </c>
      <c r="C134">
        <v>-1.949E-2</v>
      </c>
      <c r="D134" s="1">
        <f t="shared" si="24"/>
        <v>664.70799999999997</v>
      </c>
      <c r="E134" s="1"/>
      <c r="F134" s="1">
        <f t="shared" si="25"/>
        <v>736.70799999999997</v>
      </c>
      <c r="G134">
        <f t="shared" si="22"/>
        <v>7.0799999999999995E-3</v>
      </c>
      <c r="H134">
        <f t="shared" si="26"/>
        <v>-4.950481371276509</v>
      </c>
      <c r="I134">
        <f t="shared" si="27"/>
        <v>141.24293785310735</v>
      </c>
      <c r="R134">
        <v>1713277647840</v>
      </c>
      <c r="S134" t="s">
        <v>301</v>
      </c>
      <c r="T134">
        <v>1.7330000000000002E-2</v>
      </c>
      <c r="U134" s="1">
        <f t="shared" si="28"/>
        <v>663.505</v>
      </c>
      <c r="W134" s="1">
        <f t="shared" si="29"/>
        <v>732.505</v>
      </c>
      <c r="X134">
        <f t="shared" si="23"/>
        <v>1.5400000000000032E-3</v>
      </c>
      <c r="Y134">
        <f t="shared" si="30"/>
        <v>-6.4759728625565973</v>
      </c>
      <c r="Z134">
        <f t="shared" si="31"/>
        <v>649.35064935064804</v>
      </c>
    </row>
    <row r="135" spans="1:26" x14ac:dyDescent="0.25">
      <c r="A135">
        <v>1713274070591</v>
      </c>
      <c r="B135" t="s">
        <v>133</v>
      </c>
      <c r="C135">
        <v>-1.789E-2</v>
      </c>
      <c r="D135" s="1">
        <f t="shared" si="24"/>
        <v>669.726</v>
      </c>
      <c r="E135" s="1"/>
      <c r="F135" s="1">
        <f t="shared" si="25"/>
        <v>741.726</v>
      </c>
      <c r="G135">
        <f t="shared" si="22"/>
        <v>8.6800000000000002E-3</v>
      </c>
      <c r="H135">
        <f t="shared" si="26"/>
        <v>-4.7467337503098781</v>
      </c>
      <c r="I135">
        <f t="shared" si="27"/>
        <v>115.2073732718894</v>
      </c>
      <c r="R135">
        <v>1713277652862</v>
      </c>
      <c r="S135" t="s">
        <v>302</v>
      </c>
      <c r="T135">
        <v>1.5789999999999998E-2</v>
      </c>
      <c r="U135" s="1">
        <f t="shared" si="28"/>
        <v>668.52700000000004</v>
      </c>
      <c r="W135" s="1">
        <f t="shared" si="29"/>
        <v>737.52700000000004</v>
      </c>
      <c r="X135">
        <f t="shared" si="23"/>
        <v>0</v>
      </c>
    </row>
    <row r="136" spans="1:26" x14ac:dyDescent="0.25">
      <c r="A136">
        <v>1713274075617</v>
      </c>
      <c r="B136" t="s">
        <v>134</v>
      </c>
      <c r="C136">
        <v>-1.789E-2</v>
      </c>
      <c r="D136" s="1">
        <f t="shared" si="24"/>
        <v>674.75199999999995</v>
      </c>
      <c r="E136" s="1"/>
      <c r="F136" s="1">
        <f t="shared" si="25"/>
        <v>746.75199999999995</v>
      </c>
      <c r="G136">
        <f t="shared" si="22"/>
        <v>8.6800000000000002E-3</v>
      </c>
      <c r="H136">
        <f t="shared" si="26"/>
        <v>-4.7467337503098781</v>
      </c>
      <c r="I136">
        <f t="shared" si="27"/>
        <v>115.2073732718894</v>
      </c>
      <c r="R136">
        <v>1713277657889</v>
      </c>
      <c r="S136" t="s">
        <v>303</v>
      </c>
      <c r="T136">
        <v>1.8100000000000002E-2</v>
      </c>
      <c r="U136" s="1">
        <f t="shared" si="28"/>
        <v>673.55399999999997</v>
      </c>
      <c r="W136" s="1"/>
    </row>
    <row r="137" spans="1:26" x14ac:dyDescent="0.25">
      <c r="A137">
        <v>1713274080647</v>
      </c>
      <c r="B137" t="s">
        <v>135</v>
      </c>
      <c r="C137">
        <v>-1.789E-2</v>
      </c>
      <c r="D137" s="1">
        <f t="shared" si="24"/>
        <v>679.78200000000004</v>
      </c>
      <c r="E137" s="1"/>
      <c r="F137" s="1">
        <f t="shared" si="25"/>
        <v>751.78200000000004</v>
      </c>
      <c r="G137">
        <f t="shared" si="22"/>
        <v>8.6800000000000002E-3</v>
      </c>
      <c r="H137">
        <f t="shared" si="26"/>
        <v>-4.7467337503098781</v>
      </c>
      <c r="I137">
        <f t="shared" si="27"/>
        <v>115.2073732718894</v>
      </c>
      <c r="R137">
        <v>1713277662906</v>
      </c>
      <c r="S137" t="s">
        <v>304</v>
      </c>
      <c r="T137">
        <v>1.6559999999999998E-2</v>
      </c>
      <c r="U137" s="1">
        <f t="shared" si="28"/>
        <v>678.57100000000003</v>
      </c>
      <c r="W137" s="1"/>
    </row>
    <row r="138" spans="1:26" x14ac:dyDescent="0.25">
      <c r="A138">
        <v>1713274085671</v>
      </c>
      <c r="B138" t="s">
        <v>136</v>
      </c>
      <c r="C138">
        <v>-2.3439999999999999E-2</v>
      </c>
      <c r="D138" s="1">
        <f t="shared" si="24"/>
        <v>684.80600000000004</v>
      </c>
      <c r="E138" s="1"/>
      <c r="F138" s="1">
        <f t="shared" si="25"/>
        <v>756.80600000000004</v>
      </c>
      <c r="G138">
        <f t="shared" si="22"/>
        <v>3.1300000000000008E-3</v>
      </c>
      <c r="H138">
        <f t="shared" si="26"/>
        <v>-5.7667222744300748</v>
      </c>
      <c r="I138">
        <f t="shared" si="27"/>
        <v>319.48881789137374</v>
      </c>
      <c r="R138">
        <v>1713277667939</v>
      </c>
      <c r="S138" t="s">
        <v>305</v>
      </c>
      <c r="T138">
        <v>2.0410000000000001E-2</v>
      </c>
      <c r="U138" s="1">
        <f t="shared" si="28"/>
        <v>683.60400000000004</v>
      </c>
      <c r="W138" s="1"/>
    </row>
    <row r="139" spans="1:26" x14ac:dyDescent="0.25">
      <c r="A139">
        <v>1713274090688</v>
      </c>
      <c r="B139" t="s">
        <v>137</v>
      </c>
      <c r="C139">
        <v>-2.1860000000000001E-2</v>
      </c>
      <c r="D139" s="1">
        <f t="shared" si="24"/>
        <v>689.82299999999998</v>
      </c>
      <c r="E139" s="1"/>
      <c r="F139" s="1">
        <f t="shared" si="25"/>
        <v>761.82299999999998</v>
      </c>
      <c r="G139">
        <f t="shared" si="22"/>
        <v>4.7099999999999989E-3</v>
      </c>
      <c r="H139">
        <f t="shared" si="26"/>
        <v>-5.3580673709538109</v>
      </c>
      <c r="I139">
        <f t="shared" si="27"/>
        <v>212.31422505307862</v>
      </c>
      <c r="R139">
        <v>1713277672959</v>
      </c>
      <c r="S139" t="s">
        <v>306</v>
      </c>
      <c r="T139">
        <v>2.1190000000000001E-2</v>
      </c>
      <c r="U139" s="1">
        <f t="shared" si="28"/>
        <v>688.62400000000002</v>
      </c>
      <c r="W139" s="1"/>
    </row>
    <row r="140" spans="1:26" x14ac:dyDescent="0.25">
      <c r="A140">
        <v>1713274095715</v>
      </c>
      <c r="B140" t="s">
        <v>138</v>
      </c>
      <c r="C140">
        <v>-9.0399999999999994E-3</v>
      </c>
      <c r="D140" s="1">
        <f t="shared" si="24"/>
        <v>694.85</v>
      </c>
      <c r="E140" s="1"/>
      <c r="F140" s="1">
        <f t="shared" si="25"/>
        <v>766.85</v>
      </c>
      <c r="G140">
        <f t="shared" si="22"/>
        <v>1.753E-2</v>
      </c>
      <c r="H140">
        <f t="shared" si="26"/>
        <v>-4.0438415800489942</v>
      </c>
      <c r="I140">
        <f t="shared" si="27"/>
        <v>57.045065601825442</v>
      </c>
      <c r="R140">
        <v>1713277677985</v>
      </c>
      <c r="S140" t="s">
        <v>307</v>
      </c>
      <c r="T140">
        <v>1.7330000000000002E-2</v>
      </c>
      <c r="U140" s="1">
        <f t="shared" si="28"/>
        <v>693.65</v>
      </c>
      <c r="W140" s="1"/>
    </row>
    <row r="141" spans="1:26" x14ac:dyDescent="0.25">
      <c r="A141">
        <v>1713274100735</v>
      </c>
      <c r="B141" t="s">
        <v>139</v>
      </c>
      <c r="C141">
        <v>-1.3089999999999999E-2</v>
      </c>
      <c r="D141" s="1">
        <f t="shared" si="24"/>
        <v>699.87</v>
      </c>
      <c r="E141" s="1"/>
      <c r="F141" s="1">
        <f t="shared" si="25"/>
        <v>771.87</v>
      </c>
      <c r="G141">
        <f t="shared" si="22"/>
        <v>1.3480000000000001E-2</v>
      </c>
      <c r="H141">
        <f t="shared" si="26"/>
        <v>-4.3065481734979763</v>
      </c>
      <c r="I141">
        <f t="shared" si="27"/>
        <v>74.183976261127597</v>
      </c>
      <c r="R141">
        <v>1713277683006</v>
      </c>
      <c r="S141" t="s">
        <v>308</v>
      </c>
      <c r="T141">
        <v>2.0410000000000001E-2</v>
      </c>
      <c r="U141" s="1">
        <f t="shared" si="28"/>
        <v>698.67100000000005</v>
      </c>
      <c r="W141" s="1"/>
    </row>
    <row r="142" spans="1:26" x14ac:dyDescent="0.25">
      <c r="A142">
        <v>1713274105766</v>
      </c>
      <c r="B142" t="s">
        <v>140</v>
      </c>
      <c r="C142">
        <v>-1.6299999999999999E-2</v>
      </c>
      <c r="D142" s="1">
        <f t="shared" si="24"/>
        <v>704.90099999999995</v>
      </c>
      <c r="E142" s="1"/>
      <c r="F142" s="1">
        <f t="shared" si="25"/>
        <v>776.90099999999995</v>
      </c>
      <c r="G142">
        <f t="shared" si="22"/>
        <v>1.0270000000000001E-2</v>
      </c>
      <c r="H142">
        <f t="shared" si="26"/>
        <v>-4.5785282550416699</v>
      </c>
      <c r="I142">
        <f t="shared" si="27"/>
        <v>97.370983446932797</v>
      </c>
      <c r="R142">
        <v>1713277688030</v>
      </c>
      <c r="S142" t="s">
        <v>309</v>
      </c>
      <c r="T142">
        <v>2.0410000000000001E-2</v>
      </c>
      <c r="U142" s="1">
        <f t="shared" si="28"/>
        <v>703.69500000000005</v>
      </c>
      <c r="W142" s="1"/>
    </row>
    <row r="143" spans="1:26" x14ac:dyDescent="0.25">
      <c r="A143">
        <v>1713274110786</v>
      </c>
      <c r="B143" t="s">
        <v>141</v>
      </c>
      <c r="C143">
        <v>-1.789E-2</v>
      </c>
      <c r="D143" s="1">
        <f t="shared" si="24"/>
        <v>709.92100000000005</v>
      </c>
      <c r="E143" s="1"/>
      <c r="F143" s="1">
        <f t="shared" si="25"/>
        <v>781.92100000000005</v>
      </c>
      <c r="G143">
        <f t="shared" si="22"/>
        <v>8.6800000000000002E-3</v>
      </c>
      <c r="H143">
        <f t="shared" si="26"/>
        <v>-4.7467337503098781</v>
      </c>
      <c r="I143">
        <f t="shared" si="27"/>
        <v>115.2073732718894</v>
      </c>
      <c r="R143">
        <v>1713277693053</v>
      </c>
      <c r="S143" t="s">
        <v>310</v>
      </c>
      <c r="T143">
        <v>2.0410000000000001E-2</v>
      </c>
      <c r="U143" s="1">
        <f t="shared" si="28"/>
        <v>708.71799999999996</v>
      </c>
      <c r="W143" s="1"/>
    </row>
    <row r="144" spans="1:26" x14ac:dyDescent="0.25">
      <c r="A144">
        <v>1713274115806</v>
      </c>
      <c r="B144" t="s">
        <v>142</v>
      </c>
      <c r="C144">
        <v>-2.1860000000000001E-2</v>
      </c>
      <c r="D144" s="1">
        <f t="shared" si="24"/>
        <v>714.94100000000003</v>
      </c>
      <c r="E144" s="1"/>
      <c r="F144" s="1">
        <f t="shared" si="25"/>
        <v>786.94100000000003</v>
      </c>
      <c r="G144">
        <f t="shared" si="22"/>
        <v>4.7099999999999989E-3</v>
      </c>
      <c r="H144">
        <f t="shared" si="26"/>
        <v>-5.3580673709538109</v>
      </c>
      <c r="I144">
        <f t="shared" si="27"/>
        <v>212.31422505307862</v>
      </c>
      <c r="R144">
        <v>1713277698074</v>
      </c>
      <c r="S144" t="s">
        <v>311</v>
      </c>
      <c r="T144">
        <v>1.8100000000000002E-2</v>
      </c>
      <c r="U144" s="1">
        <f t="shared" si="28"/>
        <v>713.73900000000003</v>
      </c>
      <c r="W144" s="1"/>
    </row>
    <row r="145" spans="1:23" x14ac:dyDescent="0.25">
      <c r="A145">
        <v>1713274120834</v>
      </c>
      <c r="B145" t="s">
        <v>143</v>
      </c>
      <c r="C145">
        <v>-2.1069999999999998E-2</v>
      </c>
      <c r="D145" s="1">
        <f t="shared" si="24"/>
        <v>719.96900000000005</v>
      </c>
      <c r="E145" s="1"/>
      <c r="F145" s="1">
        <f t="shared" si="25"/>
        <v>791.96900000000005</v>
      </c>
      <c r="G145">
        <f t="shared" si="22"/>
        <v>5.5000000000000014E-3</v>
      </c>
      <c r="H145">
        <f t="shared" si="26"/>
        <v>-5.2030071867437115</v>
      </c>
      <c r="I145">
        <f t="shared" si="27"/>
        <v>181.81818181818178</v>
      </c>
      <c r="R145">
        <v>1713277703102</v>
      </c>
      <c r="S145" t="s">
        <v>312</v>
      </c>
      <c r="T145">
        <v>1.8870000000000001E-2</v>
      </c>
      <c r="U145" s="1">
        <f t="shared" si="28"/>
        <v>718.76700000000005</v>
      </c>
      <c r="W145" s="1"/>
    </row>
    <row r="146" spans="1:23" x14ac:dyDescent="0.25">
      <c r="A146">
        <v>1713274125852</v>
      </c>
      <c r="B146" t="s">
        <v>144</v>
      </c>
      <c r="C146">
        <v>-2.1860000000000001E-2</v>
      </c>
      <c r="D146" s="1">
        <f t="shared" si="24"/>
        <v>724.98699999999997</v>
      </c>
      <c r="E146" s="1"/>
      <c r="F146" s="1">
        <f t="shared" si="25"/>
        <v>796.98699999999997</v>
      </c>
      <c r="G146">
        <f t="shared" si="22"/>
        <v>4.7099999999999989E-3</v>
      </c>
      <c r="H146">
        <f t="shared" si="26"/>
        <v>-5.3580673709538109</v>
      </c>
      <c r="I146">
        <f t="shared" si="27"/>
        <v>212.31422505307862</v>
      </c>
      <c r="R146">
        <v>1713277708125</v>
      </c>
      <c r="S146" t="s">
        <v>313</v>
      </c>
      <c r="T146">
        <v>2.1190000000000001E-2</v>
      </c>
      <c r="U146" s="1">
        <f t="shared" si="28"/>
        <v>723.79</v>
      </c>
      <c r="W146" s="1"/>
    </row>
    <row r="147" spans="1:23" x14ac:dyDescent="0.25">
      <c r="A147">
        <v>1713274130884</v>
      </c>
      <c r="B147" t="s">
        <v>145</v>
      </c>
      <c r="C147">
        <v>-1.949E-2</v>
      </c>
      <c r="D147" s="1">
        <f t="shared" si="24"/>
        <v>730.01900000000001</v>
      </c>
      <c r="E147" s="1"/>
      <c r="F147" s="1">
        <f t="shared" si="25"/>
        <v>802.01900000000001</v>
      </c>
      <c r="G147">
        <f t="shared" si="22"/>
        <v>7.0799999999999995E-3</v>
      </c>
      <c r="H147">
        <f t="shared" si="26"/>
        <v>-4.950481371276509</v>
      </c>
      <c r="I147">
        <f t="shared" si="27"/>
        <v>141.24293785310735</v>
      </c>
      <c r="R147">
        <v>1713277713143</v>
      </c>
      <c r="S147" t="s">
        <v>314</v>
      </c>
      <c r="T147">
        <v>2.197E-2</v>
      </c>
      <c r="U147" s="1">
        <f t="shared" si="28"/>
        <v>728.80799999999999</v>
      </c>
      <c r="W147" s="1"/>
    </row>
    <row r="148" spans="1:23" x14ac:dyDescent="0.25">
      <c r="A148">
        <v>1713274135909</v>
      </c>
      <c r="B148" t="s">
        <v>146</v>
      </c>
      <c r="C148">
        <v>-2.265E-2</v>
      </c>
      <c r="D148" s="1">
        <f t="shared" si="24"/>
        <v>735.04399999999998</v>
      </c>
      <c r="E148" s="1"/>
      <c r="F148" s="1">
        <f t="shared" si="25"/>
        <v>807.04399999999998</v>
      </c>
      <c r="G148">
        <f t="shared" si="22"/>
        <v>3.9199999999999999E-3</v>
      </c>
      <c r="H148">
        <f t="shared" si="26"/>
        <v>-5.5416636251797655</v>
      </c>
      <c r="I148">
        <f t="shared" si="27"/>
        <v>255.10204081632654</v>
      </c>
      <c r="R148">
        <v>1713277718169</v>
      </c>
      <c r="S148" t="s">
        <v>315</v>
      </c>
      <c r="T148">
        <v>2.0410000000000001E-2</v>
      </c>
      <c r="U148" s="1">
        <f t="shared" si="28"/>
        <v>733.83399999999995</v>
      </c>
      <c r="W148" s="1"/>
    </row>
    <row r="149" spans="1:23" x14ac:dyDescent="0.25">
      <c r="A149">
        <v>1713274140938</v>
      </c>
      <c r="B149" t="s">
        <v>147</v>
      </c>
      <c r="C149">
        <v>-2.4219999999999998E-2</v>
      </c>
      <c r="D149" s="1">
        <f t="shared" si="24"/>
        <v>740.07299999999998</v>
      </c>
      <c r="E149" s="1"/>
      <c r="F149" s="1">
        <f t="shared" si="25"/>
        <v>812.07299999999998</v>
      </c>
      <c r="G149">
        <f t="shared" si="22"/>
        <v>2.3500000000000014E-3</v>
      </c>
      <c r="H149">
        <f t="shared" si="26"/>
        <v>-6.0533399508260688</v>
      </c>
      <c r="I149">
        <f t="shared" si="27"/>
        <v>425.53191489361677</v>
      </c>
      <c r="R149">
        <v>1713277723194</v>
      </c>
      <c r="S149" t="s">
        <v>316</v>
      </c>
      <c r="T149">
        <v>1.8870000000000001E-2</v>
      </c>
      <c r="U149" s="1">
        <f t="shared" si="28"/>
        <v>738.85900000000004</v>
      </c>
      <c r="W149" s="1"/>
    </row>
    <row r="150" spans="1:23" x14ac:dyDescent="0.25">
      <c r="A150">
        <v>1713274145969</v>
      </c>
      <c r="B150" t="s">
        <v>148</v>
      </c>
      <c r="C150">
        <v>-1.949E-2</v>
      </c>
      <c r="D150" s="1">
        <f t="shared" si="24"/>
        <v>745.10400000000004</v>
      </c>
      <c r="E150" s="1"/>
      <c r="F150" s="1">
        <f t="shared" si="25"/>
        <v>817.10400000000004</v>
      </c>
      <c r="G150">
        <f t="shared" si="22"/>
        <v>7.0799999999999995E-3</v>
      </c>
      <c r="H150">
        <f t="shared" si="26"/>
        <v>-4.950481371276509</v>
      </c>
      <c r="I150">
        <f t="shared" si="27"/>
        <v>141.24293785310735</v>
      </c>
      <c r="R150">
        <v>1713277728221</v>
      </c>
      <c r="S150" t="s">
        <v>317</v>
      </c>
      <c r="T150">
        <v>1.6559999999999998E-2</v>
      </c>
      <c r="U150" s="1">
        <f t="shared" si="28"/>
        <v>743.88599999999997</v>
      </c>
      <c r="W150" s="1"/>
    </row>
    <row r="151" spans="1:23" x14ac:dyDescent="0.25">
      <c r="A151">
        <v>1713274150999</v>
      </c>
      <c r="B151" t="s">
        <v>149</v>
      </c>
      <c r="C151">
        <v>-2.3439999999999999E-2</v>
      </c>
      <c r="D151" s="1">
        <f t="shared" si="24"/>
        <v>750.13400000000001</v>
      </c>
      <c r="E151" s="1"/>
      <c r="F151" s="1">
        <f t="shared" si="25"/>
        <v>822.13400000000001</v>
      </c>
      <c r="G151">
        <f t="shared" si="22"/>
        <v>3.1300000000000008E-3</v>
      </c>
      <c r="H151">
        <f t="shared" si="26"/>
        <v>-5.7667222744300748</v>
      </c>
      <c r="I151">
        <f t="shared" si="27"/>
        <v>319.48881789137374</v>
      </c>
      <c r="R151">
        <v>1713277733241</v>
      </c>
      <c r="S151" t="s">
        <v>318</v>
      </c>
      <c r="T151">
        <v>2.0410000000000001E-2</v>
      </c>
      <c r="U151" s="1">
        <f t="shared" si="28"/>
        <v>748.90599999999995</v>
      </c>
      <c r="W151" s="1"/>
    </row>
    <row r="152" spans="1:23" x14ac:dyDescent="0.25">
      <c r="A152">
        <v>1713274156029</v>
      </c>
      <c r="B152" t="s">
        <v>150</v>
      </c>
      <c r="C152">
        <v>-2.0279999999999999E-2</v>
      </c>
      <c r="D152" s="1">
        <f t="shared" si="24"/>
        <v>755.16399999999999</v>
      </c>
      <c r="E152" s="1"/>
      <c r="F152" s="1">
        <f t="shared" si="25"/>
        <v>827.16399999999999</v>
      </c>
      <c r="G152">
        <f t="shared" si="22"/>
        <v>6.2900000000000005E-3</v>
      </c>
      <c r="H152">
        <f t="shared" si="26"/>
        <v>-5.0687942082697877</v>
      </c>
      <c r="I152">
        <f t="shared" si="27"/>
        <v>158.98251192368838</v>
      </c>
      <c r="R152">
        <v>1713277738263</v>
      </c>
      <c r="S152" t="s">
        <v>319</v>
      </c>
      <c r="T152">
        <v>1.8100000000000002E-2</v>
      </c>
      <c r="U152" s="1">
        <f t="shared" si="28"/>
        <v>753.928</v>
      </c>
      <c r="W152" s="1"/>
    </row>
    <row r="153" spans="1:23" x14ac:dyDescent="0.25">
      <c r="A153">
        <v>1713274161060</v>
      </c>
      <c r="B153" t="s">
        <v>151</v>
      </c>
      <c r="C153">
        <v>-1.949E-2</v>
      </c>
      <c r="D153" s="1">
        <f t="shared" si="24"/>
        <v>760.19500000000005</v>
      </c>
      <c r="E153" s="1"/>
      <c r="F153" s="1">
        <f t="shared" si="25"/>
        <v>832.19500000000005</v>
      </c>
      <c r="G153">
        <f t="shared" si="22"/>
        <v>7.0799999999999995E-3</v>
      </c>
      <c r="H153">
        <f t="shared" si="26"/>
        <v>-4.950481371276509</v>
      </c>
      <c r="I153">
        <f t="shared" si="27"/>
        <v>141.24293785310735</v>
      </c>
      <c r="R153">
        <v>1713277743285</v>
      </c>
      <c r="S153" t="s">
        <v>320</v>
      </c>
      <c r="T153">
        <v>1.8100000000000002E-2</v>
      </c>
      <c r="U153" s="1">
        <f t="shared" si="28"/>
        <v>758.95</v>
      </c>
      <c r="W153" s="1"/>
    </row>
    <row r="154" spans="1:23" x14ac:dyDescent="0.25">
      <c r="A154">
        <v>1713274166079</v>
      </c>
      <c r="B154" t="s">
        <v>152</v>
      </c>
      <c r="C154">
        <v>-2.1860000000000001E-2</v>
      </c>
      <c r="D154" s="1">
        <f t="shared" si="24"/>
        <v>765.21400000000006</v>
      </c>
      <c r="E154" s="1"/>
      <c r="F154" s="1">
        <f t="shared" si="25"/>
        <v>837.21400000000006</v>
      </c>
      <c r="G154">
        <f t="shared" si="22"/>
        <v>4.7099999999999989E-3</v>
      </c>
      <c r="H154">
        <f t="shared" si="26"/>
        <v>-5.3580673709538109</v>
      </c>
      <c r="I154">
        <f t="shared" si="27"/>
        <v>212.31422505307862</v>
      </c>
      <c r="R154">
        <v>1713277748304</v>
      </c>
      <c r="S154" t="s">
        <v>321</v>
      </c>
      <c r="T154">
        <v>1.8870000000000001E-2</v>
      </c>
      <c r="U154" s="1">
        <f t="shared" si="28"/>
        <v>763.96900000000005</v>
      </c>
      <c r="W154" s="1"/>
    </row>
    <row r="155" spans="1:23" x14ac:dyDescent="0.25">
      <c r="A155">
        <v>1713274171101</v>
      </c>
      <c r="B155" t="s">
        <v>153</v>
      </c>
      <c r="C155">
        <v>-2.265E-2</v>
      </c>
      <c r="D155" s="1">
        <f t="shared" si="24"/>
        <v>770.23599999999999</v>
      </c>
      <c r="E155" s="1"/>
      <c r="F155" s="1">
        <f t="shared" si="25"/>
        <v>842.23599999999999</v>
      </c>
      <c r="G155">
        <f t="shared" si="22"/>
        <v>3.9199999999999999E-3</v>
      </c>
      <c r="H155">
        <f t="shared" si="26"/>
        <v>-5.5416636251797655</v>
      </c>
      <c r="I155">
        <f t="shared" si="27"/>
        <v>255.10204081632654</v>
      </c>
      <c r="R155">
        <v>1713277753327</v>
      </c>
      <c r="S155" t="s">
        <v>322</v>
      </c>
      <c r="T155">
        <v>2.3519999999999999E-2</v>
      </c>
      <c r="U155" s="1">
        <f t="shared" si="28"/>
        <v>768.99199999999996</v>
      </c>
      <c r="W155" s="1"/>
    </row>
    <row r="156" spans="1:23" x14ac:dyDescent="0.25">
      <c r="A156">
        <v>1713274176119</v>
      </c>
      <c r="B156" t="s">
        <v>154</v>
      </c>
      <c r="C156">
        <v>-2.265E-2</v>
      </c>
      <c r="D156" s="1">
        <f t="shared" si="24"/>
        <v>775.25400000000002</v>
      </c>
      <c r="E156" s="1"/>
      <c r="F156" s="1">
        <f t="shared" si="25"/>
        <v>847.25400000000002</v>
      </c>
      <c r="G156">
        <f t="shared" si="22"/>
        <v>3.9199999999999999E-3</v>
      </c>
      <c r="H156">
        <f t="shared" si="26"/>
        <v>-5.5416636251797655</v>
      </c>
      <c r="I156">
        <f t="shared" si="27"/>
        <v>255.10204081632654</v>
      </c>
      <c r="R156">
        <v>1713277758348</v>
      </c>
      <c r="S156" t="s">
        <v>323</v>
      </c>
      <c r="T156">
        <v>1.7330000000000002E-2</v>
      </c>
      <c r="U156" s="1">
        <f t="shared" si="28"/>
        <v>774.01300000000003</v>
      </c>
      <c r="W156" s="1"/>
    </row>
    <row r="157" spans="1:23" x14ac:dyDescent="0.25">
      <c r="A157">
        <v>1713274181137</v>
      </c>
      <c r="B157" t="s">
        <v>155</v>
      </c>
      <c r="C157">
        <v>-2.1069999999999998E-2</v>
      </c>
      <c r="D157" s="1">
        <f t="shared" si="24"/>
        <v>780.27200000000005</v>
      </c>
      <c r="E157" s="1"/>
      <c r="F157" s="1">
        <f t="shared" si="25"/>
        <v>852.27200000000005</v>
      </c>
      <c r="G157">
        <f t="shared" si="22"/>
        <v>5.5000000000000014E-3</v>
      </c>
      <c r="H157">
        <f t="shared" si="26"/>
        <v>-5.2030071867437115</v>
      </c>
      <c r="I157">
        <f t="shared" si="27"/>
        <v>181.81818181818178</v>
      </c>
      <c r="R157">
        <v>1713277763367</v>
      </c>
      <c r="S157" t="s">
        <v>324</v>
      </c>
      <c r="T157">
        <v>2.1190000000000001E-2</v>
      </c>
      <c r="U157" s="1">
        <f t="shared" si="28"/>
        <v>779.03200000000004</v>
      </c>
      <c r="W157" s="1"/>
    </row>
    <row r="158" spans="1:23" x14ac:dyDescent="0.25">
      <c r="A158">
        <v>1713274186167</v>
      </c>
      <c r="B158" t="s">
        <v>156</v>
      </c>
      <c r="C158">
        <v>-2.4219999999999998E-2</v>
      </c>
      <c r="D158" s="1">
        <f t="shared" si="24"/>
        <v>785.30200000000002</v>
      </c>
      <c r="E158" s="1"/>
      <c r="F158" s="1">
        <f t="shared" si="25"/>
        <v>857.30200000000002</v>
      </c>
      <c r="G158">
        <f t="shared" si="22"/>
        <v>2.3500000000000014E-3</v>
      </c>
      <c r="H158">
        <f t="shared" si="26"/>
        <v>-6.0533399508260688</v>
      </c>
      <c r="I158">
        <f t="shared" si="27"/>
        <v>425.53191489361677</v>
      </c>
      <c r="R158">
        <v>1713277768398</v>
      </c>
      <c r="S158" t="s">
        <v>325</v>
      </c>
      <c r="T158">
        <v>1.8870000000000001E-2</v>
      </c>
      <c r="U158" s="1">
        <f t="shared" si="28"/>
        <v>784.06299999999999</v>
      </c>
      <c r="W158" s="1"/>
    </row>
    <row r="159" spans="1:23" x14ac:dyDescent="0.25">
      <c r="A159">
        <v>1713274191191</v>
      </c>
      <c r="B159" t="s">
        <v>157</v>
      </c>
      <c r="C159">
        <v>-2.0279999999999999E-2</v>
      </c>
      <c r="D159" s="1">
        <f t="shared" si="24"/>
        <v>790.32600000000002</v>
      </c>
      <c r="E159" s="1"/>
      <c r="F159" s="1">
        <f t="shared" si="25"/>
        <v>862.32600000000002</v>
      </c>
      <c r="G159">
        <f t="shared" si="22"/>
        <v>6.2900000000000005E-3</v>
      </c>
      <c r="H159">
        <f t="shared" si="26"/>
        <v>-5.0687942082697877</v>
      </c>
      <c r="I159">
        <f t="shared" si="27"/>
        <v>158.98251192368838</v>
      </c>
      <c r="R159">
        <v>1713277773418</v>
      </c>
      <c r="S159" t="s">
        <v>326</v>
      </c>
      <c r="T159">
        <v>1.8870000000000001E-2</v>
      </c>
      <c r="U159" s="1">
        <f t="shared" si="28"/>
        <v>789.08299999999997</v>
      </c>
      <c r="W159" s="1"/>
    </row>
    <row r="160" spans="1:23" x14ac:dyDescent="0.25">
      <c r="A160">
        <v>1713274196220</v>
      </c>
      <c r="B160" t="s">
        <v>158</v>
      </c>
      <c r="C160">
        <v>-2.265E-2</v>
      </c>
      <c r="D160" s="1">
        <f t="shared" si="24"/>
        <v>795.35500000000002</v>
      </c>
      <c r="E160" s="1"/>
      <c r="F160" s="1">
        <f t="shared" si="25"/>
        <v>867.35500000000002</v>
      </c>
      <c r="G160">
        <f t="shared" si="22"/>
        <v>3.9199999999999999E-3</v>
      </c>
      <c r="H160">
        <f t="shared" si="26"/>
        <v>-5.5416636251797655</v>
      </c>
      <c r="I160">
        <f t="shared" si="27"/>
        <v>255.10204081632654</v>
      </c>
      <c r="R160">
        <v>1713277778442</v>
      </c>
      <c r="S160" t="s">
        <v>327</v>
      </c>
      <c r="T160">
        <v>1.7330000000000002E-2</v>
      </c>
      <c r="U160" s="1">
        <f t="shared" si="28"/>
        <v>794.10699999999997</v>
      </c>
      <c r="W160" s="1"/>
    </row>
    <row r="161" spans="1:23" x14ac:dyDescent="0.25">
      <c r="A161">
        <v>1713274201247</v>
      </c>
      <c r="B161" t="s">
        <v>159</v>
      </c>
      <c r="C161">
        <v>-2.3439999999999999E-2</v>
      </c>
      <c r="D161" s="1">
        <f t="shared" si="24"/>
        <v>800.38199999999995</v>
      </c>
      <c r="E161" s="1"/>
      <c r="F161" s="1">
        <f t="shared" si="25"/>
        <v>872.38199999999995</v>
      </c>
      <c r="G161">
        <f t="shared" si="22"/>
        <v>3.1300000000000008E-3</v>
      </c>
      <c r="H161">
        <f t="shared" si="26"/>
        <v>-5.7667222744300748</v>
      </c>
      <c r="I161">
        <f t="shared" si="27"/>
        <v>319.48881789137374</v>
      </c>
      <c r="R161">
        <v>1713277783464</v>
      </c>
      <c r="S161" t="s">
        <v>328</v>
      </c>
      <c r="T161">
        <v>1.8870000000000001E-2</v>
      </c>
      <c r="U161" s="1">
        <f t="shared" si="28"/>
        <v>799.12900000000002</v>
      </c>
      <c r="W161" s="1"/>
    </row>
    <row r="162" spans="1:23" x14ac:dyDescent="0.25">
      <c r="A162">
        <v>1713274206271</v>
      </c>
      <c r="B162" t="s">
        <v>160</v>
      </c>
      <c r="C162">
        <v>-2.1860000000000001E-2</v>
      </c>
      <c r="D162" s="1">
        <f t="shared" si="24"/>
        <v>805.40599999999995</v>
      </c>
      <c r="E162" s="1"/>
      <c r="F162" s="1">
        <f t="shared" si="25"/>
        <v>877.40599999999995</v>
      </c>
      <c r="G162">
        <f t="shared" ref="G162:G170" si="32">C162-(-0.02657)</f>
        <v>4.7099999999999989E-3</v>
      </c>
      <c r="H162">
        <f t="shared" si="26"/>
        <v>-5.3580673709538109</v>
      </c>
      <c r="I162">
        <f t="shared" si="27"/>
        <v>212.31422505307862</v>
      </c>
      <c r="R162">
        <v>1713277788483</v>
      </c>
      <c r="S162" t="s">
        <v>329</v>
      </c>
      <c r="T162">
        <v>1.7330000000000002E-2</v>
      </c>
      <c r="U162" s="1">
        <f t="shared" si="28"/>
        <v>804.14800000000002</v>
      </c>
      <c r="W162" s="1"/>
    </row>
    <row r="163" spans="1:23" x14ac:dyDescent="0.25">
      <c r="A163">
        <v>1713274211292</v>
      </c>
      <c r="B163" t="s">
        <v>161</v>
      </c>
      <c r="C163">
        <v>-2.1069999999999998E-2</v>
      </c>
      <c r="D163" s="1">
        <f t="shared" si="24"/>
        <v>810.42700000000002</v>
      </c>
      <c r="E163" s="1"/>
      <c r="F163" s="1">
        <f t="shared" si="25"/>
        <v>882.42700000000002</v>
      </c>
      <c r="G163">
        <f t="shared" si="32"/>
        <v>5.5000000000000014E-3</v>
      </c>
      <c r="H163">
        <f t="shared" si="26"/>
        <v>-5.2030071867437115</v>
      </c>
      <c r="I163">
        <f t="shared" si="27"/>
        <v>181.81818181818178</v>
      </c>
      <c r="R163">
        <v>1713277793499</v>
      </c>
      <c r="S163" t="s">
        <v>330</v>
      </c>
      <c r="T163">
        <v>1.8100000000000002E-2</v>
      </c>
      <c r="U163" s="1">
        <f t="shared" si="28"/>
        <v>809.16399999999999</v>
      </c>
      <c r="W163" s="1"/>
    </row>
    <row r="164" spans="1:23" x14ac:dyDescent="0.25">
      <c r="A164">
        <v>1713274216322</v>
      </c>
      <c r="B164" t="s">
        <v>162</v>
      </c>
      <c r="C164">
        <v>-2.3439999999999999E-2</v>
      </c>
      <c r="D164" s="1">
        <f t="shared" si="24"/>
        <v>815.45699999999999</v>
      </c>
      <c r="E164" s="1"/>
      <c r="F164" s="1">
        <f t="shared" si="25"/>
        <v>887.45699999999999</v>
      </c>
      <c r="G164">
        <f t="shared" si="32"/>
        <v>3.1300000000000008E-3</v>
      </c>
      <c r="H164">
        <f t="shared" si="26"/>
        <v>-5.7667222744300748</v>
      </c>
      <c r="I164">
        <f t="shared" si="27"/>
        <v>319.48881789137374</v>
      </c>
      <c r="R164">
        <v>1713277798518</v>
      </c>
      <c r="S164" t="s">
        <v>331</v>
      </c>
      <c r="T164">
        <v>2.197E-2</v>
      </c>
      <c r="U164" s="1">
        <f t="shared" si="28"/>
        <v>814.18299999999999</v>
      </c>
      <c r="W164" s="1"/>
    </row>
    <row r="165" spans="1:23" x14ac:dyDescent="0.25">
      <c r="A165">
        <v>1713274221340</v>
      </c>
      <c r="B165" t="s">
        <v>163</v>
      </c>
      <c r="C165">
        <v>-1.949E-2</v>
      </c>
      <c r="D165" s="1">
        <f t="shared" si="24"/>
        <v>820.47500000000002</v>
      </c>
      <c r="E165" s="1"/>
      <c r="F165" s="1">
        <f t="shared" si="25"/>
        <v>892.47500000000002</v>
      </c>
      <c r="G165">
        <f t="shared" si="32"/>
        <v>7.0799999999999995E-3</v>
      </c>
      <c r="H165">
        <f t="shared" si="26"/>
        <v>-4.950481371276509</v>
      </c>
      <c r="I165">
        <f t="shared" si="27"/>
        <v>141.24293785310735</v>
      </c>
      <c r="R165">
        <v>1713277803551</v>
      </c>
      <c r="S165" t="s">
        <v>332</v>
      </c>
      <c r="T165">
        <v>1.9640000000000001E-2</v>
      </c>
      <c r="U165" s="1">
        <f t="shared" si="28"/>
        <v>819.21600000000001</v>
      </c>
      <c r="W165" s="1"/>
    </row>
    <row r="166" spans="1:23" x14ac:dyDescent="0.25">
      <c r="A166">
        <v>1713274226371</v>
      </c>
      <c r="B166" t="s">
        <v>164</v>
      </c>
      <c r="C166">
        <v>-2.4219999999999998E-2</v>
      </c>
      <c r="D166" s="1">
        <f t="shared" si="24"/>
        <v>825.50599999999997</v>
      </c>
      <c r="E166" s="1"/>
      <c r="F166" s="1">
        <f t="shared" si="25"/>
        <v>897.50599999999997</v>
      </c>
      <c r="G166">
        <f t="shared" si="32"/>
        <v>2.3500000000000014E-3</v>
      </c>
      <c r="H166">
        <f t="shared" si="26"/>
        <v>-6.0533399508260688</v>
      </c>
      <c r="I166">
        <f t="shared" si="27"/>
        <v>425.53191489361677</v>
      </c>
      <c r="R166">
        <v>1713277808571</v>
      </c>
      <c r="S166" t="s">
        <v>333</v>
      </c>
      <c r="T166">
        <v>2.1190000000000001E-2</v>
      </c>
      <c r="U166" s="1">
        <f t="shared" si="28"/>
        <v>824.23599999999999</v>
      </c>
      <c r="W166" s="1"/>
    </row>
    <row r="167" spans="1:23" x14ac:dyDescent="0.25">
      <c r="A167">
        <v>1713274231393</v>
      </c>
      <c r="B167" t="s">
        <v>165</v>
      </c>
      <c r="C167">
        <v>-2.3439999999999999E-2</v>
      </c>
      <c r="D167" s="1">
        <f t="shared" si="24"/>
        <v>830.52800000000002</v>
      </c>
      <c r="E167" s="1"/>
      <c r="F167" s="1">
        <f t="shared" si="25"/>
        <v>902.52800000000002</v>
      </c>
      <c r="G167">
        <f t="shared" si="32"/>
        <v>3.1300000000000008E-3</v>
      </c>
      <c r="H167">
        <f t="shared" si="26"/>
        <v>-5.7667222744300748</v>
      </c>
      <c r="I167">
        <f t="shared" si="27"/>
        <v>319.48881789137374</v>
      </c>
      <c r="R167">
        <v>1713277813593</v>
      </c>
      <c r="S167" t="s">
        <v>334</v>
      </c>
      <c r="T167">
        <v>1.9640000000000001E-2</v>
      </c>
      <c r="U167" s="1">
        <f t="shared" si="28"/>
        <v>829.25800000000004</v>
      </c>
      <c r="W167" s="1"/>
    </row>
    <row r="168" spans="1:23" x14ac:dyDescent="0.25">
      <c r="A168">
        <v>1713274236412</v>
      </c>
      <c r="B168" t="s">
        <v>166</v>
      </c>
      <c r="C168">
        <v>-2.3439999999999999E-2</v>
      </c>
      <c r="D168" s="1">
        <f t="shared" si="24"/>
        <v>835.54700000000003</v>
      </c>
      <c r="E168" s="1"/>
      <c r="F168" s="1">
        <f t="shared" si="25"/>
        <v>907.54700000000003</v>
      </c>
      <c r="G168">
        <f t="shared" si="32"/>
        <v>3.1300000000000008E-3</v>
      </c>
      <c r="H168">
        <f t="shared" si="26"/>
        <v>-5.7667222744300748</v>
      </c>
      <c r="I168">
        <f t="shared" si="27"/>
        <v>319.48881789137374</v>
      </c>
      <c r="R168">
        <v>1713277818611</v>
      </c>
      <c r="S168" t="s">
        <v>335</v>
      </c>
      <c r="T168">
        <v>1.9640000000000001E-2</v>
      </c>
      <c r="U168" s="1">
        <f t="shared" si="28"/>
        <v>834.27599999999995</v>
      </c>
      <c r="W168" s="1"/>
    </row>
    <row r="169" spans="1:23" x14ac:dyDescent="0.25">
      <c r="A169">
        <v>1713274241442</v>
      </c>
      <c r="B169" t="s">
        <v>167</v>
      </c>
      <c r="C169">
        <v>-2.4219999999999998E-2</v>
      </c>
      <c r="D169" s="1">
        <f t="shared" si="24"/>
        <v>840.577</v>
      </c>
      <c r="E169" s="1"/>
      <c r="F169" s="1">
        <f t="shared" si="25"/>
        <v>912.577</v>
      </c>
      <c r="G169">
        <f t="shared" si="32"/>
        <v>2.3500000000000014E-3</v>
      </c>
      <c r="H169">
        <f t="shared" si="26"/>
        <v>-6.0533399508260688</v>
      </c>
      <c r="I169">
        <f t="shared" si="27"/>
        <v>425.53191489361677</v>
      </c>
      <c r="R169">
        <v>1713277823627</v>
      </c>
      <c r="S169" t="s">
        <v>336</v>
      </c>
      <c r="T169">
        <v>1.503E-2</v>
      </c>
      <c r="U169" s="1">
        <f t="shared" si="28"/>
        <v>839.29200000000003</v>
      </c>
      <c r="W169" s="1"/>
    </row>
    <row r="170" spans="1:23" x14ac:dyDescent="0.25">
      <c r="A170">
        <v>1713274246463</v>
      </c>
      <c r="B170" t="s">
        <v>168</v>
      </c>
      <c r="C170">
        <v>-2.657E-2</v>
      </c>
      <c r="D170" s="1">
        <f t="shared" si="24"/>
        <v>845.59799999999996</v>
      </c>
      <c r="E170" s="1"/>
      <c r="F170" s="1">
        <f t="shared" si="25"/>
        <v>917.59799999999996</v>
      </c>
      <c r="G170">
        <f t="shared" si="32"/>
        <v>0</v>
      </c>
      <c r="R170">
        <v>1713277828668</v>
      </c>
      <c r="S170" t="s">
        <v>337</v>
      </c>
      <c r="T170">
        <v>2.197E-2</v>
      </c>
      <c r="U170" s="1">
        <f t="shared" si="28"/>
        <v>844.33299999999997</v>
      </c>
      <c r="W170" s="1"/>
    </row>
    <row r="171" spans="1:23" x14ac:dyDescent="0.25">
      <c r="D171" s="1"/>
      <c r="F171" s="1"/>
      <c r="R171">
        <v>1713277833693</v>
      </c>
      <c r="S171" t="s">
        <v>338</v>
      </c>
      <c r="T171">
        <v>1.503E-2</v>
      </c>
      <c r="U171" s="1">
        <f t="shared" si="28"/>
        <v>849.35799999999995</v>
      </c>
      <c r="W171" s="1"/>
    </row>
    <row r="172" spans="1:23" x14ac:dyDescent="0.25">
      <c r="D172" s="1"/>
      <c r="F172" s="1"/>
      <c r="R172">
        <v>1713277838710</v>
      </c>
      <c r="S172" t="s">
        <v>339</v>
      </c>
      <c r="T172">
        <v>1.8870000000000001E-2</v>
      </c>
      <c r="U172" s="1">
        <f t="shared" si="28"/>
        <v>854.375</v>
      </c>
      <c r="W172" s="1"/>
    </row>
    <row r="173" spans="1:23" x14ac:dyDescent="0.25">
      <c r="D173" s="1"/>
      <c r="F173" s="1"/>
      <c r="R173">
        <v>1713277843738</v>
      </c>
      <c r="S173" t="s">
        <v>340</v>
      </c>
      <c r="T173">
        <v>1.8100000000000002E-2</v>
      </c>
      <c r="U173" s="1">
        <f t="shared" si="28"/>
        <v>859.40300000000002</v>
      </c>
      <c r="W173" s="1"/>
    </row>
    <row r="174" spans="1:23" x14ac:dyDescent="0.25">
      <c r="D174" s="1"/>
      <c r="F174" s="1"/>
      <c r="R174">
        <v>1713277848763</v>
      </c>
      <c r="S174" t="s">
        <v>341</v>
      </c>
      <c r="T174">
        <v>1.7330000000000002E-2</v>
      </c>
      <c r="U174" s="1">
        <f t="shared" si="28"/>
        <v>864.428</v>
      </c>
      <c r="W174" s="1"/>
    </row>
    <row r="175" spans="1:23" x14ac:dyDescent="0.25">
      <c r="R175">
        <v>1713277853779</v>
      </c>
      <c r="S175" t="s">
        <v>342</v>
      </c>
      <c r="T175">
        <v>1.7330000000000002E-2</v>
      </c>
      <c r="U175" s="1">
        <f t="shared" si="28"/>
        <v>869.44399999999996</v>
      </c>
      <c r="W175" s="1"/>
    </row>
    <row r="176" spans="1:23" x14ac:dyDescent="0.25">
      <c r="R176">
        <v>1713277858805</v>
      </c>
      <c r="S176" t="s">
        <v>343</v>
      </c>
      <c r="T176">
        <v>2.3519999999999999E-2</v>
      </c>
      <c r="U176" s="1">
        <f t="shared" si="28"/>
        <v>874.47</v>
      </c>
      <c r="W176" s="1"/>
    </row>
    <row r="177" spans="18:23" x14ac:dyDescent="0.25">
      <c r="R177">
        <v>1713277863830</v>
      </c>
      <c r="S177" t="s">
        <v>344</v>
      </c>
      <c r="T177">
        <v>2.0410000000000001E-2</v>
      </c>
      <c r="U177" s="1">
        <f t="shared" si="28"/>
        <v>879.495</v>
      </c>
      <c r="W177" s="1"/>
    </row>
    <row r="178" spans="18:23" x14ac:dyDescent="0.25">
      <c r="R178">
        <v>1713277868853</v>
      </c>
      <c r="S178" t="s">
        <v>345</v>
      </c>
      <c r="T178">
        <v>1.8100000000000002E-2</v>
      </c>
      <c r="U178" s="1">
        <f t="shared" si="28"/>
        <v>884.51800000000003</v>
      </c>
      <c r="W178" s="1"/>
    </row>
    <row r="179" spans="18:23" x14ac:dyDescent="0.25">
      <c r="R179">
        <v>1713277873881</v>
      </c>
      <c r="S179" t="s">
        <v>346</v>
      </c>
      <c r="T179">
        <v>1.6559999999999998E-2</v>
      </c>
      <c r="U179" s="1">
        <f t="shared" si="28"/>
        <v>889.54600000000005</v>
      </c>
      <c r="W179" s="1"/>
    </row>
    <row r="180" spans="18:23" x14ac:dyDescent="0.25">
      <c r="R180">
        <v>1713277878910</v>
      </c>
      <c r="S180" t="s">
        <v>347</v>
      </c>
      <c r="T180">
        <v>1.427E-2</v>
      </c>
      <c r="U180" s="1">
        <f t="shared" si="28"/>
        <v>894.57500000000005</v>
      </c>
      <c r="W180" s="1"/>
    </row>
    <row r="181" spans="18:23" x14ac:dyDescent="0.25">
      <c r="R181">
        <v>1713277883937</v>
      </c>
      <c r="S181" t="s">
        <v>348</v>
      </c>
      <c r="T181">
        <v>1.8100000000000002E-2</v>
      </c>
      <c r="U181" s="1">
        <f t="shared" si="28"/>
        <v>899.60199999999998</v>
      </c>
      <c r="W181" s="1"/>
    </row>
    <row r="182" spans="18:23" x14ac:dyDescent="0.25">
      <c r="R182">
        <v>1713277888955</v>
      </c>
      <c r="S182" t="s">
        <v>349</v>
      </c>
      <c r="T182">
        <v>1.6559999999999998E-2</v>
      </c>
      <c r="U182" s="1">
        <f t="shared" si="28"/>
        <v>904.62</v>
      </c>
      <c r="W182" s="1"/>
    </row>
    <row r="183" spans="18:23" x14ac:dyDescent="0.25">
      <c r="R183">
        <v>1713277893985</v>
      </c>
      <c r="S183" t="s">
        <v>350</v>
      </c>
      <c r="T183">
        <v>1.6559999999999998E-2</v>
      </c>
      <c r="U183" s="1">
        <f t="shared" si="28"/>
        <v>909.65</v>
      </c>
      <c r="W183" s="1"/>
    </row>
    <row r="184" spans="18:23" x14ac:dyDescent="0.25">
      <c r="R184">
        <v>1713277899004</v>
      </c>
      <c r="S184" t="s">
        <v>351</v>
      </c>
      <c r="T184">
        <v>1.6559999999999998E-2</v>
      </c>
      <c r="U184" s="1">
        <f t="shared" si="28"/>
        <v>914.66899999999998</v>
      </c>
      <c r="W184" s="1"/>
    </row>
    <row r="185" spans="18:23" x14ac:dyDescent="0.25">
      <c r="R185">
        <v>1713277904020</v>
      </c>
      <c r="S185" t="s">
        <v>352</v>
      </c>
      <c r="T185">
        <v>1.6559999999999998E-2</v>
      </c>
      <c r="U185" s="1">
        <f t="shared" si="28"/>
        <v>919.68499999999995</v>
      </c>
      <c r="W185" s="1"/>
    </row>
    <row r="186" spans="18:23" x14ac:dyDescent="0.25">
      <c r="R186">
        <v>1713277909041</v>
      </c>
      <c r="S186" t="s">
        <v>353</v>
      </c>
      <c r="T186">
        <v>1.8870000000000001E-2</v>
      </c>
      <c r="U186" s="1">
        <f t="shared" si="28"/>
        <v>924.70600000000002</v>
      </c>
      <c r="W186" s="1"/>
    </row>
    <row r="187" spans="18:23" x14ac:dyDescent="0.25">
      <c r="R187">
        <v>1713277914064</v>
      </c>
      <c r="S187" t="s">
        <v>354</v>
      </c>
      <c r="T187">
        <v>2.197E-2</v>
      </c>
      <c r="U187" s="1">
        <f t="shared" si="28"/>
        <v>929.72900000000004</v>
      </c>
      <c r="W187" s="1"/>
    </row>
    <row r="188" spans="18:23" x14ac:dyDescent="0.25">
      <c r="R188">
        <v>1713277919085</v>
      </c>
      <c r="S188" t="s">
        <v>355</v>
      </c>
      <c r="T188">
        <v>2.1190000000000001E-2</v>
      </c>
      <c r="U188" s="1">
        <f t="shared" si="28"/>
        <v>934.75</v>
      </c>
      <c r="W188" s="1"/>
    </row>
    <row r="189" spans="18:23" x14ac:dyDescent="0.25">
      <c r="R189">
        <v>1713277924110</v>
      </c>
      <c r="S189" t="s">
        <v>356</v>
      </c>
      <c r="T189">
        <v>1.8870000000000001E-2</v>
      </c>
      <c r="U189" s="1">
        <f t="shared" si="28"/>
        <v>939.77499999999998</v>
      </c>
      <c r="W189" s="1"/>
    </row>
    <row r="190" spans="18:23" x14ac:dyDescent="0.25">
      <c r="R190">
        <v>1713277929135</v>
      </c>
      <c r="S190" t="s">
        <v>357</v>
      </c>
      <c r="T190">
        <v>1.427E-2</v>
      </c>
      <c r="U190" s="1">
        <f t="shared" si="28"/>
        <v>944.8</v>
      </c>
      <c r="W190" s="1"/>
    </row>
    <row r="191" spans="18:23" x14ac:dyDescent="0.25">
      <c r="R191">
        <v>1713277934153</v>
      </c>
      <c r="S191" t="s">
        <v>358</v>
      </c>
      <c r="T191">
        <v>1.8870000000000001E-2</v>
      </c>
      <c r="U191" s="1">
        <f t="shared" si="28"/>
        <v>949.81799999999998</v>
      </c>
      <c r="W191" s="1"/>
    </row>
    <row r="192" spans="18:23" x14ac:dyDescent="0.25">
      <c r="R192">
        <v>1713277939176</v>
      </c>
      <c r="S192" t="s">
        <v>359</v>
      </c>
      <c r="T192">
        <v>1.9640000000000001E-2</v>
      </c>
      <c r="U192" s="1">
        <f t="shared" si="28"/>
        <v>954.84100000000001</v>
      </c>
      <c r="W192" s="1"/>
    </row>
    <row r="193" spans="18:23" x14ac:dyDescent="0.25">
      <c r="R193">
        <v>1713277944193</v>
      </c>
      <c r="S193" t="s">
        <v>360</v>
      </c>
      <c r="T193">
        <v>1.6559999999999998E-2</v>
      </c>
      <c r="U193" s="1">
        <f t="shared" si="28"/>
        <v>959.85799999999995</v>
      </c>
      <c r="W193" s="1"/>
    </row>
    <row r="194" spans="18:23" x14ac:dyDescent="0.25">
      <c r="R194">
        <v>1713277949211</v>
      </c>
      <c r="S194" t="s">
        <v>361</v>
      </c>
      <c r="T194">
        <v>1.9640000000000001E-2</v>
      </c>
      <c r="U194" s="1">
        <f t="shared" si="28"/>
        <v>964.87599999999998</v>
      </c>
      <c r="W194" s="1"/>
    </row>
    <row r="195" spans="18:23" x14ac:dyDescent="0.25">
      <c r="R195">
        <v>1713277954247</v>
      </c>
      <c r="S195" t="s">
        <v>362</v>
      </c>
      <c r="T195">
        <v>1.5789999999999998E-2</v>
      </c>
      <c r="U195" s="1">
        <f t="shared" ref="U195:U215" si="33">(R195-1713276984335)/1000</f>
        <v>969.91200000000003</v>
      </c>
      <c r="W195" s="1"/>
    </row>
    <row r="196" spans="18:23" x14ac:dyDescent="0.25">
      <c r="R196">
        <v>1713277959275</v>
      </c>
      <c r="S196" t="s">
        <v>363</v>
      </c>
      <c r="T196">
        <v>2.0410000000000001E-2</v>
      </c>
      <c r="U196" s="1">
        <f t="shared" si="33"/>
        <v>974.94</v>
      </c>
      <c r="W196" s="1"/>
    </row>
    <row r="197" spans="18:23" x14ac:dyDescent="0.25">
      <c r="R197">
        <v>1713277964297</v>
      </c>
      <c r="S197" t="s">
        <v>364</v>
      </c>
      <c r="T197">
        <v>1.8100000000000002E-2</v>
      </c>
      <c r="U197" s="1">
        <f t="shared" si="33"/>
        <v>979.96199999999999</v>
      </c>
      <c r="W197" s="1"/>
    </row>
    <row r="198" spans="18:23" x14ac:dyDescent="0.25">
      <c r="R198">
        <v>1713277969314</v>
      </c>
      <c r="S198" t="s">
        <v>365</v>
      </c>
      <c r="T198">
        <v>1.5789999999999998E-2</v>
      </c>
      <c r="U198" s="1">
        <f t="shared" si="33"/>
        <v>984.97900000000004</v>
      </c>
      <c r="W198" s="1"/>
    </row>
    <row r="199" spans="18:23" x14ac:dyDescent="0.25">
      <c r="R199">
        <v>1713277974330</v>
      </c>
      <c r="S199" t="s">
        <v>366</v>
      </c>
      <c r="T199">
        <v>1.8100000000000002E-2</v>
      </c>
      <c r="U199" s="1">
        <f t="shared" si="33"/>
        <v>989.995</v>
      </c>
      <c r="W199" s="1"/>
    </row>
    <row r="200" spans="18:23" x14ac:dyDescent="0.25">
      <c r="R200">
        <v>1713277979355</v>
      </c>
      <c r="S200" t="s">
        <v>367</v>
      </c>
      <c r="T200">
        <v>1.503E-2</v>
      </c>
      <c r="U200" s="1">
        <f t="shared" si="33"/>
        <v>995.02</v>
      </c>
      <c r="W200" s="1"/>
    </row>
    <row r="201" spans="18:23" x14ac:dyDescent="0.25">
      <c r="R201">
        <v>1713277984386</v>
      </c>
      <c r="S201" t="s">
        <v>368</v>
      </c>
      <c r="T201">
        <v>1.9640000000000001E-2</v>
      </c>
      <c r="U201" s="1">
        <f t="shared" si="33"/>
        <v>1000.051</v>
      </c>
      <c r="W201" s="1"/>
    </row>
    <row r="202" spans="18:23" x14ac:dyDescent="0.25">
      <c r="R202">
        <v>1713277989410</v>
      </c>
      <c r="S202" t="s">
        <v>369</v>
      </c>
      <c r="T202">
        <v>1.8870000000000001E-2</v>
      </c>
      <c r="U202" s="1">
        <f t="shared" si="33"/>
        <v>1005.075</v>
      </c>
      <c r="W202" s="1"/>
    </row>
    <row r="203" spans="18:23" x14ac:dyDescent="0.25">
      <c r="R203">
        <v>1713277994440</v>
      </c>
      <c r="S203" t="s">
        <v>370</v>
      </c>
      <c r="T203">
        <v>1.5789999999999998E-2</v>
      </c>
      <c r="U203" s="1">
        <f t="shared" si="33"/>
        <v>1010.105</v>
      </c>
      <c r="W203" s="1"/>
    </row>
    <row r="204" spans="18:23" x14ac:dyDescent="0.25">
      <c r="R204">
        <v>1713277999471</v>
      </c>
      <c r="S204" t="s">
        <v>371</v>
      </c>
      <c r="T204">
        <v>1.6559999999999998E-2</v>
      </c>
      <c r="U204" s="1">
        <f t="shared" si="33"/>
        <v>1015.136</v>
      </c>
      <c r="W204" s="1"/>
    </row>
    <row r="205" spans="18:23" x14ac:dyDescent="0.25">
      <c r="R205">
        <v>1713278004501</v>
      </c>
      <c r="S205" t="s">
        <v>372</v>
      </c>
      <c r="T205">
        <v>1.8100000000000002E-2</v>
      </c>
      <c r="U205" s="1">
        <f t="shared" si="33"/>
        <v>1020.1660000000001</v>
      </c>
      <c r="W205" s="1"/>
    </row>
    <row r="206" spans="18:23" x14ac:dyDescent="0.25">
      <c r="R206">
        <v>1713278009520</v>
      </c>
      <c r="S206" t="s">
        <v>373</v>
      </c>
      <c r="T206">
        <v>1.427E-2</v>
      </c>
      <c r="U206" s="1">
        <f t="shared" si="33"/>
        <v>1025.1849999999999</v>
      </c>
      <c r="W206" s="1"/>
    </row>
    <row r="207" spans="18:23" x14ac:dyDescent="0.25">
      <c r="R207">
        <v>1713278014550</v>
      </c>
      <c r="S207" t="s">
        <v>374</v>
      </c>
      <c r="T207">
        <v>1.503E-2</v>
      </c>
      <c r="U207" s="1">
        <f t="shared" si="33"/>
        <v>1030.2149999999999</v>
      </c>
      <c r="W207" s="1"/>
    </row>
    <row r="208" spans="18:23" x14ac:dyDescent="0.25">
      <c r="R208">
        <v>1713278019579</v>
      </c>
      <c r="S208" t="s">
        <v>375</v>
      </c>
      <c r="T208">
        <v>1.6559999999999998E-2</v>
      </c>
      <c r="U208" s="1">
        <f t="shared" si="33"/>
        <v>1035.2439999999999</v>
      </c>
      <c r="W208" s="1"/>
    </row>
    <row r="209" spans="18:23" x14ac:dyDescent="0.25">
      <c r="R209">
        <v>1713278024604</v>
      </c>
      <c r="S209" t="s">
        <v>376</v>
      </c>
      <c r="T209">
        <v>1.7330000000000002E-2</v>
      </c>
      <c r="U209" s="1">
        <f t="shared" si="33"/>
        <v>1040.269</v>
      </c>
      <c r="W209" s="1"/>
    </row>
    <row r="210" spans="18:23" x14ac:dyDescent="0.25">
      <c r="R210">
        <v>1713278029626</v>
      </c>
      <c r="S210" t="s">
        <v>377</v>
      </c>
      <c r="T210">
        <v>1.5789999999999998E-2</v>
      </c>
      <c r="U210" s="1">
        <f t="shared" si="33"/>
        <v>1045.2909999999999</v>
      </c>
      <c r="W210" s="1"/>
    </row>
    <row r="211" spans="18:23" x14ac:dyDescent="0.25">
      <c r="R211">
        <v>1713278034647</v>
      </c>
      <c r="S211" t="s">
        <v>378</v>
      </c>
      <c r="T211">
        <v>1.9640000000000001E-2</v>
      </c>
      <c r="U211" s="1">
        <f t="shared" si="33"/>
        <v>1050.3119999999999</v>
      </c>
      <c r="W211" s="1"/>
    </row>
    <row r="212" spans="18:23" x14ac:dyDescent="0.25">
      <c r="R212">
        <v>1713278039671</v>
      </c>
      <c r="S212" t="s">
        <v>379</v>
      </c>
      <c r="T212">
        <v>1.8100000000000002E-2</v>
      </c>
      <c r="U212" s="1">
        <f t="shared" si="33"/>
        <v>1055.336</v>
      </c>
      <c r="W212" s="1"/>
    </row>
    <row r="213" spans="18:23" x14ac:dyDescent="0.25">
      <c r="R213">
        <v>1713278044688</v>
      </c>
      <c r="S213" t="s">
        <v>380</v>
      </c>
      <c r="T213">
        <v>1.6559999999999998E-2</v>
      </c>
      <c r="U213" s="1">
        <f t="shared" si="33"/>
        <v>1060.3530000000001</v>
      </c>
      <c r="W213" s="1"/>
    </row>
    <row r="214" spans="18:23" x14ac:dyDescent="0.25">
      <c r="R214">
        <v>1713278049710</v>
      </c>
      <c r="S214" t="s">
        <v>381</v>
      </c>
      <c r="T214">
        <v>1.5789999999999998E-2</v>
      </c>
      <c r="U214" s="1">
        <f t="shared" si="33"/>
        <v>1065.375</v>
      </c>
      <c r="W214" s="1"/>
    </row>
    <row r="215" spans="18:23" x14ac:dyDescent="0.25">
      <c r="R215">
        <v>1713278054736</v>
      </c>
      <c r="S215" t="s">
        <v>382</v>
      </c>
      <c r="T215">
        <v>1.6559999999999998E-2</v>
      </c>
      <c r="U215" s="1">
        <f t="shared" si="33"/>
        <v>1070.4010000000001</v>
      </c>
      <c r="W2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1B9B-80B7-488A-A86D-9BCE5A8C0594}">
  <dimension ref="A1"/>
  <sheetViews>
    <sheetView topLeftCell="D1" zoomScale="85" zoomScaleNormal="85" workbookViewId="0">
      <selection activeCell="R1" sqref="R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Demian Exequiel Séspere</cp:lastModifiedBy>
  <dcterms:created xsi:type="dcterms:W3CDTF">2024-04-16T13:45:09Z</dcterms:created>
  <dcterms:modified xsi:type="dcterms:W3CDTF">2024-04-19T20:47:38Z</dcterms:modified>
</cp:coreProperties>
</file>